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codeName="ThisWorkbook"/>
  <mc:AlternateContent xmlns:mc="http://schemas.openxmlformats.org/markup-compatibility/2006">
    <mc:Choice Requires="x15">
      <x15ac:absPath xmlns:x15ac="http://schemas.microsoft.com/office/spreadsheetml/2010/11/ac" url="/Users/kimpillay/Dropbox/Biocontrol Work/Journal Papers/2021/NEMBA prioritisation/Paper 3/Paper 3 - edited/"/>
    </mc:Choice>
  </mc:AlternateContent>
  <xr:revisionPtr revIDLastSave="0" documentId="13_ncr:1_{26CF8E26-CA52-A046-A6E1-1EBB110F3C7B}" xr6:coauthVersionLast="45" xr6:coauthVersionMax="45" xr10:uidLastSave="{00000000-0000-0000-0000-000000000000}"/>
  <bookViews>
    <workbookView xWindow="-6000" yWindow="-21140" windowWidth="36720" windowHeight="18620" xr2:uid="{00000000-000D-0000-FFFF-FFFF00000000}"/>
  </bookViews>
  <sheets>
    <sheet name="Target plant prioritisation" sheetId="19" r:id="rId1"/>
    <sheet name="References "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7" i="19" l="1"/>
  <c r="AW21" i="19"/>
  <c r="AW16" i="19"/>
  <c r="AW11" i="19"/>
  <c r="AW25" i="19"/>
  <c r="AW78" i="19"/>
  <c r="AW9" i="19"/>
  <c r="AW13" i="19"/>
  <c r="AW10" i="19"/>
  <c r="AW19" i="19"/>
  <c r="AW14" i="19"/>
  <c r="AW32" i="19"/>
  <c r="AW22" i="19"/>
  <c r="AW24" i="19"/>
  <c r="AW18" i="19"/>
  <c r="AW20" i="19"/>
  <c r="AW59" i="19"/>
  <c r="AW60" i="19"/>
  <c r="AW23" i="19"/>
  <c r="AW26" i="19"/>
  <c r="AW27" i="19"/>
  <c r="AW8" i="19"/>
  <c r="AW15" i="19"/>
  <c r="AW42" i="19"/>
  <c r="AW34" i="19"/>
  <c r="AW35" i="19"/>
  <c r="AW36" i="19"/>
  <c r="AW79" i="19"/>
  <c r="AW43" i="19"/>
  <c r="AW29" i="19"/>
  <c r="AW48" i="19"/>
  <c r="AW44" i="19"/>
  <c r="AW31" i="19"/>
  <c r="AW17" i="19"/>
  <c r="AW38" i="19"/>
  <c r="AW61" i="19"/>
  <c r="AW40" i="19"/>
  <c r="AW39" i="19"/>
  <c r="AW12" i="19"/>
  <c r="AW45" i="19"/>
  <c r="AW47" i="19"/>
  <c r="AW30" i="19"/>
  <c r="AW49" i="19"/>
  <c r="AW50" i="19"/>
  <c r="AW51" i="19"/>
  <c r="AW52" i="19"/>
  <c r="AW53" i="19"/>
  <c r="AW92" i="19"/>
  <c r="AW70" i="19"/>
  <c r="AW37" i="19"/>
  <c r="AW81" i="19"/>
  <c r="AW82" i="19"/>
  <c r="AW77" i="19"/>
  <c r="AW69" i="19"/>
  <c r="AW122" i="19"/>
  <c r="AW65" i="19"/>
  <c r="AW66" i="19"/>
  <c r="AW33" i="19"/>
  <c r="AW90" i="19"/>
  <c r="AW108" i="19"/>
  <c r="AW54" i="19"/>
  <c r="AW109" i="19"/>
  <c r="AW55" i="19"/>
  <c r="AW80" i="19"/>
  <c r="AW56" i="19"/>
  <c r="AW41" i="19"/>
  <c r="AW58" i="19"/>
  <c r="AW134" i="19"/>
  <c r="AW57" i="19"/>
  <c r="AW83" i="19"/>
  <c r="AW84" i="19"/>
  <c r="AW85" i="19"/>
  <c r="AW67" i="19"/>
  <c r="AW86" i="19"/>
  <c r="AW87" i="19"/>
  <c r="AW106" i="19"/>
  <c r="AW76" i="19"/>
  <c r="AW124" i="19"/>
  <c r="AW91" i="19"/>
  <c r="AW63" i="19"/>
  <c r="AW73" i="19"/>
  <c r="AW95" i="19"/>
  <c r="AW74" i="19"/>
  <c r="AW133" i="19"/>
  <c r="AW75" i="19"/>
  <c r="AW93" i="19"/>
  <c r="AW115" i="19"/>
  <c r="AW116" i="19"/>
  <c r="AW117" i="19"/>
  <c r="AW121" i="19"/>
  <c r="AW120" i="19"/>
  <c r="AW62" i="19"/>
  <c r="AW101" i="19"/>
  <c r="AW111" i="19"/>
  <c r="AW163" i="19"/>
  <c r="AW112" i="19"/>
  <c r="AW113" i="19"/>
  <c r="AW127" i="19"/>
  <c r="AW149" i="19"/>
  <c r="AW89" i="19"/>
  <c r="AW96" i="19"/>
  <c r="AW97" i="19"/>
  <c r="AW98" i="19"/>
  <c r="AW99" i="19"/>
  <c r="AW100" i="19"/>
  <c r="AW71" i="19"/>
  <c r="AW152" i="19"/>
  <c r="AW107" i="19"/>
  <c r="AW118" i="19"/>
  <c r="AW146" i="19"/>
  <c r="AW148" i="19"/>
  <c r="AW145" i="19"/>
  <c r="AW126" i="19"/>
  <c r="AW160" i="19"/>
  <c r="AW135" i="19"/>
  <c r="AW136" i="19"/>
  <c r="AW137" i="19"/>
  <c r="AW138" i="19"/>
  <c r="AW139" i="19"/>
  <c r="AW140" i="19"/>
  <c r="AW141" i="19"/>
  <c r="AW142" i="19"/>
  <c r="AW143" i="19"/>
  <c r="AW144" i="19"/>
  <c r="AW68" i="19"/>
  <c r="AW103" i="19"/>
  <c r="AW102" i="19"/>
  <c r="AW130" i="19"/>
  <c r="AW114" i="19"/>
  <c r="AW131" i="19"/>
  <c r="AW162" i="19"/>
  <c r="AW128" i="19"/>
  <c r="AW175" i="19"/>
  <c r="AW166" i="19"/>
  <c r="AW167" i="19"/>
  <c r="AW168" i="19"/>
  <c r="AW169" i="19"/>
  <c r="AW170" i="19"/>
  <c r="AW171" i="19"/>
  <c r="AW172" i="19"/>
  <c r="AW88" i="19"/>
  <c r="AW46" i="19"/>
  <c r="AW125" i="19"/>
  <c r="AW198" i="19"/>
  <c r="AW164" i="19"/>
  <c r="AW150" i="19"/>
  <c r="AW105" i="19"/>
  <c r="AW123" i="19"/>
  <c r="AW158" i="19"/>
  <c r="AW157" i="19"/>
  <c r="AW161" i="19"/>
  <c r="AW104" i="19"/>
  <c r="AW179" i="19"/>
  <c r="AW180" i="19"/>
  <c r="AW159" i="19"/>
  <c r="AW174" i="19"/>
  <c r="AW204" i="19"/>
  <c r="AW119" i="19"/>
  <c r="AW187" i="19"/>
  <c r="AW188" i="19"/>
  <c r="AW255" i="19"/>
  <c r="AW156" i="19"/>
  <c r="AW194" i="19"/>
  <c r="AW195" i="19"/>
  <c r="AW217" i="19"/>
  <c r="AW227" i="19"/>
  <c r="AW176" i="19"/>
  <c r="AW225" i="19"/>
  <c r="AW64" i="19"/>
  <c r="AW190" i="19"/>
  <c r="AW155" i="19"/>
  <c r="AW191" i="19"/>
  <c r="AW189" i="19"/>
  <c r="AW214" i="19"/>
  <c r="AW147" i="19"/>
  <c r="AW153" i="19"/>
  <c r="AW154" i="19"/>
  <c r="AW196" i="19"/>
  <c r="AW197" i="19"/>
  <c r="AW193" i="19"/>
  <c r="AW235" i="19"/>
  <c r="AW165" i="19"/>
  <c r="AW94" i="19"/>
  <c r="AW210" i="19"/>
  <c r="AW181" i="19"/>
  <c r="AW182" i="19"/>
  <c r="AW183" i="19"/>
  <c r="AW186" i="19"/>
  <c r="AW184" i="19"/>
  <c r="AW211" i="19"/>
  <c r="AW185" i="19"/>
  <c r="AW28" i="19"/>
  <c r="AW218" i="19"/>
  <c r="AW213" i="19"/>
  <c r="AW228" i="19"/>
  <c r="AW229" i="19"/>
  <c r="AW230" i="19"/>
  <c r="AW231" i="19"/>
  <c r="AW232" i="19"/>
  <c r="AW233" i="19"/>
  <c r="AW151" i="19"/>
  <c r="AW246" i="19"/>
  <c r="AW206" i="19"/>
  <c r="AW257" i="19"/>
  <c r="AW207" i="19"/>
  <c r="AW208" i="19"/>
  <c r="AW110" i="19"/>
  <c r="AW129" i="19"/>
  <c r="AW263" i="19"/>
  <c r="AW215" i="19"/>
  <c r="AW247" i="19"/>
  <c r="AW220" i="19"/>
  <c r="AW173" i="19"/>
  <c r="AW177" i="19"/>
  <c r="AW205" i="19"/>
  <c r="AW72" i="19"/>
  <c r="AW222" i="19"/>
  <c r="AW223" i="19"/>
  <c r="AW238" i="19"/>
  <c r="AW239" i="19"/>
  <c r="AW291" i="19"/>
  <c r="AW240" i="19"/>
  <c r="AW241" i="19"/>
  <c r="AW242" i="19"/>
  <c r="AW243" i="19"/>
  <c r="AW224" i="19"/>
  <c r="AW244" i="19"/>
  <c r="AW245" i="19"/>
  <c r="AW261" i="19"/>
  <c r="AW249" i="19"/>
  <c r="AW199" i="19"/>
  <c r="AW250" i="19"/>
  <c r="AW200" i="19"/>
  <c r="AW201" i="19"/>
  <c r="AW202" i="19"/>
  <c r="AW203" i="19"/>
  <c r="AW132" i="19"/>
  <c r="AW248" i="19"/>
  <c r="AW178" i="19"/>
  <c r="AW236" i="19"/>
  <c r="AW237" i="19"/>
  <c r="AW287" i="19"/>
  <c r="AW266" i="19"/>
  <c r="AW267" i="19"/>
  <c r="AW216" i="19"/>
  <c r="AW264" i="19"/>
  <c r="AW265" i="19"/>
  <c r="AW234" i="19"/>
  <c r="AW252" i="19"/>
  <c r="AW286" i="19"/>
  <c r="AW258" i="19"/>
  <c r="AW259" i="19"/>
  <c r="AW209" i="19"/>
  <c r="AW253" i="19"/>
  <c r="AW262" i="19"/>
  <c r="AW219" i="19"/>
  <c r="AW212" i="19"/>
  <c r="AW256" i="19"/>
  <c r="AW282" i="19"/>
  <c r="AW254" i="19"/>
  <c r="AW269" i="19"/>
  <c r="AW251" i="19"/>
  <c r="AW281" i="19"/>
  <c r="AW290" i="19"/>
  <c r="AW226" i="19"/>
  <c r="AW192" i="19"/>
  <c r="AW278" i="19"/>
  <c r="AW279" i="19"/>
  <c r="AW280" i="19"/>
  <c r="AW296" i="19"/>
  <c r="AW268" i="19"/>
  <c r="AW270" i="19"/>
  <c r="AW271" i="19"/>
  <c r="AW272" i="19"/>
  <c r="AW273" i="19"/>
  <c r="AW274" i="19"/>
  <c r="AW260" i="19"/>
  <c r="AW221" i="19"/>
  <c r="AW276" i="19"/>
  <c r="AW283" i="19"/>
  <c r="AW284" i="19"/>
  <c r="AW275" i="19"/>
  <c r="AW293" i="19"/>
  <c r="AW294" i="19"/>
  <c r="AW295" i="19"/>
  <c r="AW288" i="19"/>
  <c r="AW292" i="19"/>
  <c r="AW285" i="19"/>
  <c r="AW297" i="19"/>
  <c r="AW277" i="19"/>
  <c r="AW302" i="19"/>
  <c r="AW303" i="19"/>
  <c r="AW289" i="19"/>
  <c r="AW301" i="19"/>
  <c r="AW304" i="19"/>
  <c r="AW298" i="19"/>
  <c r="AW299" i="19"/>
  <c r="AW300" i="19"/>
  <c r="BM16" i="19" l="1"/>
  <c r="BM11" i="19"/>
  <c r="BM13" i="19"/>
  <c r="BM25" i="19"/>
  <c r="BM78" i="19"/>
  <c r="BM10" i="19"/>
  <c r="BM14" i="19"/>
  <c r="BM9" i="19"/>
  <c r="BM22" i="19"/>
  <c r="BM32" i="19"/>
  <c r="BM18" i="19"/>
  <c r="BM15" i="19"/>
  <c r="BM26" i="19"/>
  <c r="BM27" i="19"/>
  <c r="BM19" i="19"/>
  <c r="BM20" i="19"/>
  <c r="BM59" i="19"/>
  <c r="BM60" i="19"/>
  <c r="BM21" i="19"/>
  <c r="BM61" i="19"/>
  <c r="BM24" i="19"/>
  <c r="BM17" i="19"/>
  <c r="BM8" i="19"/>
  <c r="BM42" i="19"/>
  <c r="BM45" i="19"/>
  <c r="BM47" i="19"/>
  <c r="BM34" i="19"/>
  <c r="BM35" i="19"/>
  <c r="BM79" i="19"/>
  <c r="BM36" i="19"/>
  <c r="BM23" i="19"/>
  <c r="BM48" i="19"/>
  <c r="BM29" i="19"/>
  <c r="BM43" i="19"/>
  <c r="BM31" i="19"/>
  <c r="BM37" i="19"/>
  <c r="BM77" i="19"/>
  <c r="BM44" i="19"/>
  <c r="BM81" i="19"/>
  <c r="BM92" i="19"/>
  <c r="BM69" i="19"/>
  <c r="BM12" i="19"/>
  <c r="BM70" i="19"/>
  <c r="BM122" i="19"/>
  <c r="BM38" i="19"/>
  <c r="BM40" i="19"/>
  <c r="BM39" i="19"/>
  <c r="BM82" i="19"/>
  <c r="BM30" i="19"/>
  <c r="BM49" i="19"/>
  <c r="BM50" i="19"/>
  <c r="BM51" i="19"/>
  <c r="BM52" i="19"/>
  <c r="BM53" i="19"/>
  <c r="BM106" i="19"/>
  <c r="BM129" i="19"/>
  <c r="BM63" i="19"/>
  <c r="BM58" i="19"/>
  <c r="BM65" i="19"/>
  <c r="BM66" i="19"/>
  <c r="BM33" i="19"/>
  <c r="BM90" i="19"/>
  <c r="BM108" i="19"/>
  <c r="BM54" i="19"/>
  <c r="BM109" i="19"/>
  <c r="BM55" i="19"/>
  <c r="BM80" i="19"/>
  <c r="BM56" i="19"/>
  <c r="BM124" i="19"/>
  <c r="BM57" i="19"/>
  <c r="BM93" i="19"/>
  <c r="BM68" i="19"/>
  <c r="BM150" i="19"/>
  <c r="BM62" i="19"/>
  <c r="BM76" i="19"/>
  <c r="BM101" i="19"/>
  <c r="BM83" i="19"/>
  <c r="BM84" i="19"/>
  <c r="BM85" i="19"/>
  <c r="BM67" i="19"/>
  <c r="BM86" i="19"/>
  <c r="BM87" i="19"/>
  <c r="BM134" i="19"/>
  <c r="BM148" i="19"/>
  <c r="BM71" i="19"/>
  <c r="BM73" i="19"/>
  <c r="BM95" i="19"/>
  <c r="BM74" i="19"/>
  <c r="BM133" i="19"/>
  <c r="BM75" i="19"/>
  <c r="BM149" i="19"/>
  <c r="BM107" i="19"/>
  <c r="BM91" i="19"/>
  <c r="BM88" i="19"/>
  <c r="BM41" i="19"/>
  <c r="BM105" i="19"/>
  <c r="BM126" i="19"/>
  <c r="BM115" i="19"/>
  <c r="BM116" i="19"/>
  <c r="BM117" i="19"/>
  <c r="BM152" i="19"/>
  <c r="BM89" i="19"/>
  <c r="BM96" i="19"/>
  <c r="BM125" i="19"/>
  <c r="BM97" i="19"/>
  <c r="BM98" i="19"/>
  <c r="BM99" i="19"/>
  <c r="BM100" i="19"/>
  <c r="BM118" i="19"/>
  <c r="BM145" i="19"/>
  <c r="BM120" i="19"/>
  <c r="BM121" i="19"/>
  <c r="BM111" i="19"/>
  <c r="BM163" i="19"/>
  <c r="BM112" i="19"/>
  <c r="BM113" i="19"/>
  <c r="BM123" i="19"/>
  <c r="BM128" i="19"/>
  <c r="BM119" i="19"/>
  <c r="BM175" i="19"/>
  <c r="BM156" i="19"/>
  <c r="BM103" i="19"/>
  <c r="BM102" i="19"/>
  <c r="BM146" i="19"/>
  <c r="BM158" i="19"/>
  <c r="BM46" i="19"/>
  <c r="BM160" i="19"/>
  <c r="BM135" i="19"/>
  <c r="BM136" i="19"/>
  <c r="BM137" i="19"/>
  <c r="BM138" i="19"/>
  <c r="BM139" i="19"/>
  <c r="BM140" i="19"/>
  <c r="BM141" i="19"/>
  <c r="BM142" i="19"/>
  <c r="BM143" i="19"/>
  <c r="BM144" i="19"/>
  <c r="BM153" i="19"/>
  <c r="BM130" i="19"/>
  <c r="BM114" i="19"/>
  <c r="BM131" i="19"/>
  <c r="BM104" i="19"/>
  <c r="BM157" i="19"/>
  <c r="BM189" i="19"/>
  <c r="BM204" i="19"/>
  <c r="BM94" i="19"/>
  <c r="BM164" i="19"/>
  <c r="BM177" i="19"/>
  <c r="BM198" i="19"/>
  <c r="BM166" i="19"/>
  <c r="BM167" i="19"/>
  <c r="BM168" i="19"/>
  <c r="BM169" i="19"/>
  <c r="BM170" i="19"/>
  <c r="BM171" i="19"/>
  <c r="BM187" i="19"/>
  <c r="BM188" i="19"/>
  <c r="BM225" i="19"/>
  <c r="BM172" i="19"/>
  <c r="BM162" i="19"/>
  <c r="BM255" i="19"/>
  <c r="BM161" i="19"/>
  <c r="BM110" i="19"/>
  <c r="BM159" i="19"/>
  <c r="BM210" i="19"/>
  <c r="BM127" i="19"/>
  <c r="BM179" i="19"/>
  <c r="BM180" i="19"/>
  <c r="BM64" i="19"/>
  <c r="BM174" i="19"/>
  <c r="BM248" i="19"/>
  <c r="BM154" i="19"/>
  <c r="BM176" i="19"/>
  <c r="BM226" i="19"/>
  <c r="BM72" i="19"/>
  <c r="BM194" i="19"/>
  <c r="BM195" i="19"/>
  <c r="BM217" i="19"/>
  <c r="BM190" i="19"/>
  <c r="BM155" i="19"/>
  <c r="BM151" i="19"/>
  <c r="BM191" i="19"/>
  <c r="BM235" i="19"/>
  <c r="BM28" i="19"/>
  <c r="BM218" i="19"/>
  <c r="BM165" i="19"/>
  <c r="BM199" i="19"/>
  <c r="BM215" i="19"/>
  <c r="BM227" i="19"/>
  <c r="BM181" i="19"/>
  <c r="BM182" i="19"/>
  <c r="BM183" i="19"/>
  <c r="BM186" i="19"/>
  <c r="BM184" i="19"/>
  <c r="BM211" i="19"/>
  <c r="BM185" i="19"/>
  <c r="BM193" i="19"/>
  <c r="BM196" i="19"/>
  <c r="BM197" i="19"/>
  <c r="BM253" i="19"/>
  <c r="BM262" i="19"/>
  <c r="BM214" i="19"/>
  <c r="BM147" i="19"/>
  <c r="BM132" i="19"/>
  <c r="BM213" i="19"/>
  <c r="BM173" i="19"/>
  <c r="BM246" i="19"/>
  <c r="BM222" i="19"/>
  <c r="BM223" i="19"/>
  <c r="BM250" i="19"/>
  <c r="BM206" i="19"/>
  <c r="BM257" i="19"/>
  <c r="BM207" i="19"/>
  <c r="BM178" i="19"/>
  <c r="BM208" i="19"/>
  <c r="BM219" i="19"/>
  <c r="BM212" i="19"/>
  <c r="BM216" i="19"/>
  <c r="BM228" i="19"/>
  <c r="BM244" i="19"/>
  <c r="BM245" i="19"/>
  <c r="BM229" i="19"/>
  <c r="BM230" i="19"/>
  <c r="BM231" i="19"/>
  <c r="BM232" i="19"/>
  <c r="BM252" i="19"/>
  <c r="BM233" i="19"/>
  <c r="BM205" i="19"/>
  <c r="BM238" i="19"/>
  <c r="BM220" i="19"/>
  <c r="BM200" i="19"/>
  <c r="BM201" i="19"/>
  <c r="BM202" i="19"/>
  <c r="BM203" i="19"/>
  <c r="BM247" i="19"/>
  <c r="BM287" i="19"/>
  <c r="BM239" i="19"/>
  <c r="BM282" i="19"/>
  <c r="BM291" i="19"/>
  <c r="BM240" i="19"/>
  <c r="BM241" i="19"/>
  <c r="BM242" i="19"/>
  <c r="BM243" i="19"/>
  <c r="BM224" i="19"/>
  <c r="BM256" i="19"/>
  <c r="BM261" i="19"/>
  <c r="BM249" i="19"/>
  <c r="BM236" i="19"/>
  <c r="BM237" i="19"/>
  <c r="BM264" i="19"/>
  <c r="BM265" i="19"/>
  <c r="BM234" i="19"/>
  <c r="BM192" i="19"/>
  <c r="BM263" i="19"/>
  <c r="BM260" i="19"/>
  <c r="BM266" i="19"/>
  <c r="BM267" i="19"/>
  <c r="BM286" i="19"/>
  <c r="BM258" i="19"/>
  <c r="BM259" i="19"/>
  <c r="BM268" i="19"/>
  <c r="BM209" i="19"/>
  <c r="BM289" i="19"/>
  <c r="BM254" i="19"/>
  <c r="BM251" i="19"/>
  <c r="BM276" i="19"/>
  <c r="BM281" i="19"/>
  <c r="BM278" i="19"/>
  <c r="BM279" i="19"/>
  <c r="BM280" i="19"/>
  <c r="BM288" i="19"/>
  <c r="BM296" i="19"/>
  <c r="BM270" i="19"/>
  <c r="BM271" i="19"/>
  <c r="BM272" i="19"/>
  <c r="BM273" i="19"/>
  <c r="BM274" i="19"/>
  <c r="BM277" i="19"/>
  <c r="BM290" i="19"/>
  <c r="BM275" i="19"/>
  <c r="BM221" i="19"/>
  <c r="BM269" i="19"/>
  <c r="BM283" i="19"/>
  <c r="BM284" i="19"/>
  <c r="BM285" i="19"/>
  <c r="BM293" i="19"/>
  <c r="BM294" i="19"/>
  <c r="BM295" i="19"/>
  <c r="BM292" i="19"/>
  <c r="BM297" i="19"/>
  <c r="BM298" i="19"/>
  <c r="BM302" i="19"/>
  <c r="BM303" i="19"/>
  <c r="BM299" i="19"/>
  <c r="BM301" i="19"/>
  <c r="BM304" i="19"/>
  <c r="BM300" i="19"/>
  <c r="BM7" i="19"/>
  <c r="Y7" i="19"/>
  <c r="BN7" i="19" l="1"/>
  <c r="Y53" i="19"/>
  <c r="BN53" i="19" s="1"/>
  <c r="Y300" i="19" l="1"/>
  <c r="BN300" i="19" s="1"/>
  <c r="Y299" i="19"/>
  <c r="BN299" i="19" s="1"/>
  <c r="Y304" i="19"/>
  <c r="BN304" i="19" s="1"/>
  <c r="Y301" i="19"/>
  <c r="BN301" i="19" s="1"/>
  <c r="Y288" i="19"/>
  <c r="BN288" i="19" s="1"/>
  <c r="Y298" i="19"/>
  <c r="BN298" i="19" s="1"/>
  <c r="Y303" i="19"/>
  <c r="BN303" i="19" s="1"/>
  <c r="Y302" i="19"/>
  <c r="BN302" i="19" s="1"/>
  <c r="Y297" i="19"/>
  <c r="BN297" i="19" s="1"/>
  <c r="Y285" i="19"/>
  <c r="BN285" i="19" s="1"/>
  <c r="Y292" i="19"/>
  <c r="BN292" i="19" s="1"/>
  <c r="Y295" i="19"/>
  <c r="BN295" i="19" s="1"/>
  <c r="Y294" i="19"/>
  <c r="BN294" i="19" s="1"/>
  <c r="Y293" i="19"/>
  <c r="BN293" i="19" s="1"/>
  <c r="Y284" i="19"/>
  <c r="BN284" i="19" s="1"/>
  <c r="Y283" i="19"/>
  <c r="BN283" i="19" s="1"/>
  <c r="Y269" i="19"/>
  <c r="BN269" i="19" s="1"/>
  <c r="Y221" i="19"/>
  <c r="BN221" i="19" s="1"/>
  <c r="Y277" i="19"/>
  <c r="BN277" i="19" s="1"/>
  <c r="Y275" i="19"/>
  <c r="BN275" i="19" s="1"/>
  <c r="Y274" i="19"/>
  <c r="BN274" i="19" s="1"/>
  <c r="Y273" i="19"/>
  <c r="BN273" i="19" s="1"/>
  <c r="Y272" i="19"/>
  <c r="BN272" i="19" s="1"/>
  <c r="Y271" i="19"/>
  <c r="BN271" i="19" s="1"/>
  <c r="Y270" i="19"/>
  <c r="BN270" i="19" s="1"/>
  <c r="Y280" i="19"/>
  <c r="BN280" i="19" s="1"/>
  <c r="Y264" i="19"/>
  <c r="BN264" i="19" s="1"/>
  <c r="Y279" i="19"/>
  <c r="BN279" i="19" s="1"/>
  <c r="Y296" i="19"/>
  <c r="BN296" i="19" s="1"/>
  <c r="Y265" i="19"/>
  <c r="BN265" i="19" s="1"/>
  <c r="Y278" i="19"/>
  <c r="BN278" i="19" s="1"/>
  <c r="Y192" i="19"/>
  <c r="BN192" i="19" s="1"/>
  <c r="Y290" i="19"/>
  <c r="BN290" i="19" s="1"/>
  <c r="Y281" i="19"/>
  <c r="BN281" i="19" s="1"/>
  <c r="Y251" i="19"/>
  <c r="BN251" i="19" s="1"/>
  <c r="Y276" i="19"/>
  <c r="BN276" i="19" s="1"/>
  <c r="Y289" i="19"/>
  <c r="BN289" i="19" s="1"/>
  <c r="Y254" i="19"/>
  <c r="BN254" i="19" s="1"/>
  <c r="Y260" i="19"/>
  <c r="BN260" i="19" s="1"/>
  <c r="Y209" i="19"/>
  <c r="BN209" i="19" s="1"/>
  <c r="Y259" i="19"/>
  <c r="BN259" i="19" s="1"/>
  <c r="Y258" i="19"/>
  <c r="BN258" i="19" s="1"/>
  <c r="Y286" i="19"/>
  <c r="BN286" i="19" s="1"/>
  <c r="Y252" i="19"/>
  <c r="BN252" i="19" s="1"/>
  <c r="Y268" i="19"/>
  <c r="BN268" i="19" s="1"/>
  <c r="Y234" i="19"/>
  <c r="BN234" i="19" s="1"/>
  <c r="Y267" i="19"/>
  <c r="BN267" i="19" s="1"/>
  <c r="Y266" i="19"/>
  <c r="BN266" i="19" s="1"/>
  <c r="Y237" i="19"/>
  <c r="BN237" i="19" s="1"/>
  <c r="Y236" i="19"/>
  <c r="BN236" i="19" s="1"/>
  <c r="Y256" i="19"/>
  <c r="BN256" i="19" s="1"/>
  <c r="Y132" i="19"/>
  <c r="BN132" i="19" s="1"/>
  <c r="Y202" i="19"/>
  <c r="BN202" i="19" s="1"/>
  <c r="Y201" i="19"/>
  <c r="BN201" i="19" s="1"/>
  <c r="Y200" i="19"/>
  <c r="BN200" i="19" s="1"/>
  <c r="Y203" i="19"/>
  <c r="BN203" i="19" s="1"/>
  <c r="Y246" i="19"/>
  <c r="BN246" i="19" s="1"/>
  <c r="Y249" i="19"/>
  <c r="BN249" i="19" s="1"/>
  <c r="Y261" i="19"/>
  <c r="BN261" i="19" s="1"/>
  <c r="Y227" i="19"/>
  <c r="BN227" i="19" s="1"/>
  <c r="Y238" i="19"/>
  <c r="BN238" i="19" s="1"/>
  <c r="Y224" i="19"/>
  <c r="BN224" i="19" s="1"/>
  <c r="Y239" i="19"/>
  <c r="BN239" i="19" s="1"/>
  <c r="Y243" i="19"/>
  <c r="BN243" i="19" s="1"/>
  <c r="Y242" i="19"/>
  <c r="BN242" i="19" s="1"/>
  <c r="Y241" i="19"/>
  <c r="BN241" i="19" s="1"/>
  <c r="Y240" i="19"/>
  <c r="BN240" i="19" s="1"/>
  <c r="Y291" i="19"/>
  <c r="BN291" i="19" s="1"/>
  <c r="Y282" i="19"/>
  <c r="BN282" i="19" s="1"/>
  <c r="Y287" i="19"/>
  <c r="BN287" i="19" s="1"/>
  <c r="Y205" i="19"/>
  <c r="BN205" i="19" s="1"/>
  <c r="Y173" i="19"/>
  <c r="BN173" i="19" s="1"/>
  <c r="Y263" i="19"/>
  <c r="BN263" i="19" s="1"/>
  <c r="Y220" i="19"/>
  <c r="BN220" i="19" s="1"/>
  <c r="Y212" i="19"/>
  <c r="BN212" i="19" s="1"/>
  <c r="Y219" i="19"/>
  <c r="BN219" i="19" s="1"/>
  <c r="Y247" i="19"/>
  <c r="BN247" i="19" s="1"/>
  <c r="Y216" i="19"/>
  <c r="BN216" i="19" s="1"/>
  <c r="Y250" i="19"/>
  <c r="BN250" i="19" s="1"/>
  <c r="Y162" i="19"/>
  <c r="BN162" i="19" s="1"/>
  <c r="Y207" i="19"/>
  <c r="BN207" i="19" s="1"/>
  <c r="Y208" i="19"/>
  <c r="BN208" i="19" s="1"/>
  <c r="Y187" i="19"/>
  <c r="BN187" i="19" s="1"/>
  <c r="Y188" i="19"/>
  <c r="BN188" i="19" s="1"/>
  <c r="Y257" i="19"/>
  <c r="BN257" i="19" s="1"/>
  <c r="Y206" i="19"/>
  <c r="BN206" i="19" s="1"/>
  <c r="Y178" i="19"/>
  <c r="BN178" i="19" s="1"/>
  <c r="Y253" i="19"/>
  <c r="BN253" i="19" s="1"/>
  <c r="Y262" i="19"/>
  <c r="BN262" i="19" s="1"/>
  <c r="Y175" i="19"/>
  <c r="BN175" i="19" s="1"/>
  <c r="Y151" i="19"/>
  <c r="BN151" i="19" s="1"/>
  <c r="Y233" i="19"/>
  <c r="BN233" i="19" s="1"/>
  <c r="Y228" i="19"/>
  <c r="BN228" i="19" s="1"/>
  <c r="Y232" i="19"/>
  <c r="BN232" i="19" s="1"/>
  <c r="Y231" i="19"/>
  <c r="BN231" i="19" s="1"/>
  <c r="Y230" i="19"/>
  <c r="BN230" i="19" s="1"/>
  <c r="Y229" i="19"/>
  <c r="BN229" i="19" s="1"/>
  <c r="Y245" i="19"/>
  <c r="BN245" i="19" s="1"/>
  <c r="Y244" i="19"/>
  <c r="BN244" i="19" s="1"/>
  <c r="Y185" i="19"/>
  <c r="BN185" i="19" s="1"/>
  <c r="Y211" i="19"/>
  <c r="BN211" i="19" s="1"/>
  <c r="Y184" i="19"/>
  <c r="BN184" i="19" s="1"/>
  <c r="Y186" i="19"/>
  <c r="BN186" i="19" s="1"/>
  <c r="Y183" i="19"/>
  <c r="BN183" i="19" s="1"/>
  <c r="Y181" i="19"/>
  <c r="BN181" i="19" s="1"/>
  <c r="Y182" i="19"/>
  <c r="BN182" i="19" s="1"/>
  <c r="Y223" i="19"/>
  <c r="BN223" i="19" s="1"/>
  <c r="Y222" i="19"/>
  <c r="BN222" i="19" s="1"/>
  <c r="Y165" i="19"/>
  <c r="BN165" i="19" s="1"/>
  <c r="Y72" i="19"/>
  <c r="BN72" i="19" s="1"/>
  <c r="Y155" i="19"/>
  <c r="BN155" i="19" s="1"/>
  <c r="Y193" i="19"/>
  <c r="BN193" i="19" s="1"/>
  <c r="Y104" i="19"/>
  <c r="BN104" i="19" s="1"/>
  <c r="Y199" i="19"/>
  <c r="BN199" i="19" s="1"/>
  <c r="Y197" i="19"/>
  <c r="BN197" i="19" s="1"/>
  <c r="Y196" i="19"/>
  <c r="BN196" i="19" s="1"/>
  <c r="Y154" i="19"/>
  <c r="BN154" i="19" s="1"/>
  <c r="Y248" i="19"/>
  <c r="BN248" i="19" s="1"/>
  <c r="Y226" i="19"/>
  <c r="BN226" i="19" s="1"/>
  <c r="Y213" i="19"/>
  <c r="BN213" i="19" s="1"/>
  <c r="Y147" i="19"/>
  <c r="BN147" i="19" s="1"/>
  <c r="Y214" i="19"/>
  <c r="BN214" i="19" s="1"/>
  <c r="Y46" i="19"/>
  <c r="BN46" i="19" s="1"/>
  <c r="Y235" i="19"/>
  <c r="BN235" i="19" s="1"/>
  <c r="Y215" i="19"/>
  <c r="BN215" i="19" s="1"/>
  <c r="Y190" i="19"/>
  <c r="BN190" i="19" s="1"/>
  <c r="Y191" i="19"/>
  <c r="BN191" i="19" s="1"/>
  <c r="Y176" i="19"/>
  <c r="BN176" i="19" s="1"/>
  <c r="Y218" i="19"/>
  <c r="BN218" i="19" s="1"/>
  <c r="Y28" i="19"/>
  <c r="BN28" i="19" s="1"/>
  <c r="Y217" i="19"/>
  <c r="BN217" i="19" s="1"/>
  <c r="Y195" i="19"/>
  <c r="BN195" i="19" s="1"/>
  <c r="Y194" i="19"/>
  <c r="BN194" i="19" s="1"/>
  <c r="Y156" i="19"/>
  <c r="BN156" i="19" s="1"/>
  <c r="Y69" i="19"/>
  <c r="BN69" i="19" s="1"/>
  <c r="Y255" i="19"/>
  <c r="BN255" i="19" s="1"/>
  <c r="Y174" i="19"/>
  <c r="BN174" i="19" s="1"/>
  <c r="Y177" i="19"/>
  <c r="BN177" i="19" s="1"/>
  <c r="Y64" i="19"/>
  <c r="BN64" i="19" s="1"/>
  <c r="Y225" i="19"/>
  <c r="BN225" i="19" s="1"/>
  <c r="Y107" i="19"/>
  <c r="BN107" i="19" s="1"/>
  <c r="Y210" i="19"/>
  <c r="BN210" i="19" s="1"/>
  <c r="Y159" i="19"/>
  <c r="BN159" i="19" s="1"/>
  <c r="Y180" i="19"/>
  <c r="BN180" i="19" s="1"/>
  <c r="Y179" i="19"/>
  <c r="BN179" i="19" s="1"/>
  <c r="Y161" i="19"/>
  <c r="BN161" i="19" s="1"/>
  <c r="Y164" i="19"/>
  <c r="BN164" i="19" s="1"/>
  <c r="Y94" i="19"/>
  <c r="BN94" i="19" s="1"/>
  <c r="Y189" i="19"/>
  <c r="BN189" i="19" s="1"/>
  <c r="Y204" i="19"/>
  <c r="BN204" i="19" s="1"/>
  <c r="Y171" i="19"/>
  <c r="BN171" i="19" s="1"/>
  <c r="Y172" i="19"/>
  <c r="BN172" i="19" s="1"/>
  <c r="Y170" i="19"/>
  <c r="BN170" i="19" s="1"/>
  <c r="Y169" i="19"/>
  <c r="BN169" i="19" s="1"/>
  <c r="Y168" i="19"/>
  <c r="BN168" i="19" s="1"/>
  <c r="Y167" i="19"/>
  <c r="BN167" i="19" s="1"/>
  <c r="Y166" i="19"/>
  <c r="BN166" i="19" s="1"/>
  <c r="Y153" i="19"/>
  <c r="BN153" i="19" s="1"/>
  <c r="Y114" i="19"/>
  <c r="BN114" i="19" s="1"/>
  <c r="Y127" i="19"/>
  <c r="BN127" i="19" s="1"/>
  <c r="Y130" i="19"/>
  <c r="BN130" i="19" s="1"/>
  <c r="Y131" i="19"/>
  <c r="BN131" i="19" s="1"/>
  <c r="Y110" i="19"/>
  <c r="BN110" i="19" s="1"/>
  <c r="Y157" i="19"/>
  <c r="BN157" i="19" s="1"/>
  <c r="Y102" i="19"/>
  <c r="BN102" i="19" s="1"/>
  <c r="Y103" i="19"/>
  <c r="BN103" i="19" s="1"/>
  <c r="Y143" i="19"/>
  <c r="BN143" i="19" s="1"/>
  <c r="Y142" i="19"/>
  <c r="BN142" i="19" s="1"/>
  <c r="Y141" i="19"/>
  <c r="BN141" i="19" s="1"/>
  <c r="Y198" i="19"/>
  <c r="BN198" i="19" s="1"/>
  <c r="Y140" i="19"/>
  <c r="BN140" i="19" s="1"/>
  <c r="Y160" i="19"/>
  <c r="BN160" i="19" s="1"/>
  <c r="Y139" i="19"/>
  <c r="BN139" i="19" s="1"/>
  <c r="Y138" i="19"/>
  <c r="BN138" i="19" s="1"/>
  <c r="Y137" i="19"/>
  <c r="BN137" i="19" s="1"/>
  <c r="Y136" i="19"/>
  <c r="BN136" i="19" s="1"/>
  <c r="Y135" i="19"/>
  <c r="BN135" i="19" s="1"/>
  <c r="Y144" i="19"/>
  <c r="BN144" i="19" s="1"/>
  <c r="Y93" i="19"/>
  <c r="BN93" i="19" s="1"/>
  <c r="Y128" i="19"/>
  <c r="BN128" i="19" s="1"/>
  <c r="Y119" i="19"/>
  <c r="BN119" i="19" s="1"/>
  <c r="Y123" i="19"/>
  <c r="BN123" i="19" s="1"/>
  <c r="Y158" i="19"/>
  <c r="BN158" i="19" s="1"/>
  <c r="Y105" i="19"/>
  <c r="BN105" i="19" s="1"/>
  <c r="Y146" i="19"/>
  <c r="BN146" i="19" s="1"/>
  <c r="Y152" i="19"/>
  <c r="BN152" i="19" s="1"/>
  <c r="Y31" i="19"/>
  <c r="BN31" i="19" s="1"/>
  <c r="Y21" i="19"/>
  <c r="BN21" i="19" s="1"/>
  <c r="Y17" i="19"/>
  <c r="BN17" i="19" s="1"/>
  <c r="Y98" i="19"/>
  <c r="BN98" i="19" s="1"/>
  <c r="Y97" i="19"/>
  <c r="BN97" i="19" s="1"/>
  <c r="Y100" i="19"/>
  <c r="BN100" i="19" s="1"/>
  <c r="Y125" i="19"/>
  <c r="BN125" i="19" s="1"/>
  <c r="Y96" i="19"/>
  <c r="BN96" i="19" s="1"/>
  <c r="Y89" i="19"/>
  <c r="BN89" i="19" s="1"/>
  <c r="Y99" i="19"/>
  <c r="BN99" i="19" s="1"/>
  <c r="Y86" i="19"/>
  <c r="BN86" i="19" s="1"/>
  <c r="Y113" i="19"/>
  <c r="BN113" i="19" s="1"/>
  <c r="Y112" i="19"/>
  <c r="BN112" i="19" s="1"/>
  <c r="Y163" i="19"/>
  <c r="BN163" i="19" s="1"/>
  <c r="Y111" i="19"/>
  <c r="BN111" i="19" s="1"/>
  <c r="Y87" i="19"/>
  <c r="BN87" i="19" s="1"/>
  <c r="Y12" i="19"/>
  <c r="BN12" i="19" s="1"/>
  <c r="Y41" i="19"/>
  <c r="BN41" i="19" s="1"/>
  <c r="Y44" i="19"/>
  <c r="BN44" i="19" s="1"/>
  <c r="Y120" i="19"/>
  <c r="BN120" i="19" s="1"/>
  <c r="Y121" i="19"/>
  <c r="BN121" i="19" s="1"/>
  <c r="Y118" i="19"/>
  <c r="BN118" i="19" s="1"/>
  <c r="Y88" i="19"/>
  <c r="BN88" i="19" s="1"/>
  <c r="Y117" i="19"/>
  <c r="BN117" i="19" s="1"/>
  <c r="Y124" i="19"/>
  <c r="BN124" i="19" s="1"/>
  <c r="Y116" i="19"/>
  <c r="BN116" i="19" s="1"/>
  <c r="Y115" i="19"/>
  <c r="BN115" i="19" s="1"/>
  <c r="Y126" i="19"/>
  <c r="BN126" i="19" s="1"/>
  <c r="Y145" i="19"/>
  <c r="BN145" i="19" s="1"/>
  <c r="Y92" i="19"/>
  <c r="BN92" i="19" s="1"/>
  <c r="Y71" i="19"/>
  <c r="BN71" i="19" s="1"/>
  <c r="Y148" i="19"/>
  <c r="BN148" i="19" s="1"/>
  <c r="Y133" i="19"/>
  <c r="BN133" i="19" s="1"/>
  <c r="Y74" i="19"/>
  <c r="BN74" i="19" s="1"/>
  <c r="Y95" i="19"/>
  <c r="BN95" i="19" s="1"/>
  <c r="Y75" i="19"/>
  <c r="BN75" i="19" s="1"/>
  <c r="Y73" i="19"/>
  <c r="BN73" i="19" s="1"/>
  <c r="Y150" i="19"/>
  <c r="BN150" i="19" s="1"/>
  <c r="Y149" i="19"/>
  <c r="BN149" i="19" s="1"/>
  <c r="Y91" i="19"/>
  <c r="BN91" i="19" s="1"/>
  <c r="Y62" i="19"/>
  <c r="BN62" i="19" s="1"/>
  <c r="Y68" i="19"/>
  <c r="BN68" i="19" s="1"/>
  <c r="Y129" i="19"/>
  <c r="BN129" i="19" s="1"/>
  <c r="Y47" i="19"/>
  <c r="BN47" i="19" s="1"/>
  <c r="Y76" i="19"/>
  <c r="BN76" i="19" s="1"/>
  <c r="Y52" i="19"/>
  <c r="BN52" i="19" s="1"/>
  <c r="Y67" i="19"/>
  <c r="BN67" i="19" s="1"/>
  <c r="Y85" i="19"/>
  <c r="BN85" i="19" s="1"/>
  <c r="Y84" i="19"/>
  <c r="BN84" i="19" s="1"/>
  <c r="Y83" i="19"/>
  <c r="BN83" i="19" s="1"/>
  <c r="Y70" i="19"/>
  <c r="BN70" i="19" s="1"/>
  <c r="Y134" i="19"/>
  <c r="BN134" i="19" s="1"/>
  <c r="Y45" i="19"/>
  <c r="BN45" i="19" s="1"/>
  <c r="Y23" i="19"/>
  <c r="BN23" i="19" s="1"/>
  <c r="Y106" i="19"/>
  <c r="BN106" i="19" s="1"/>
  <c r="Y56" i="19"/>
  <c r="BN56" i="19" s="1"/>
  <c r="Y57" i="19"/>
  <c r="BN57" i="19" s="1"/>
  <c r="Y80" i="19"/>
  <c r="BN80" i="19" s="1"/>
  <c r="Y55" i="19"/>
  <c r="BN55" i="19" s="1"/>
  <c r="Y109" i="19"/>
  <c r="BN109" i="19" s="1"/>
  <c r="Y54" i="19"/>
  <c r="BN54" i="19" s="1"/>
  <c r="Y108" i="19"/>
  <c r="BN108" i="19" s="1"/>
  <c r="Y58" i="19"/>
  <c r="BN58" i="19" s="1"/>
  <c r="Y90" i="19"/>
  <c r="BN90" i="19" s="1"/>
  <c r="Y43" i="19"/>
  <c r="BN43" i="19" s="1"/>
  <c r="Y63" i="19"/>
  <c r="BN63" i="19" s="1"/>
  <c r="Y33" i="19"/>
  <c r="BN33" i="19" s="1"/>
  <c r="Y66" i="19"/>
  <c r="BN66" i="19" s="1"/>
  <c r="Y65" i="19"/>
  <c r="BN65" i="19" s="1"/>
  <c r="Y51" i="19"/>
  <c r="BN51" i="19" s="1"/>
  <c r="Y50" i="19"/>
  <c r="BN50" i="19" s="1"/>
  <c r="Y49" i="19"/>
  <c r="BN49" i="19" s="1"/>
  <c r="Y8" i="19"/>
  <c r="BN8" i="19" s="1"/>
  <c r="Y30" i="19"/>
  <c r="BN30" i="19" s="1"/>
  <c r="Y101" i="19"/>
  <c r="BN101" i="19" s="1"/>
  <c r="Y81" i="19"/>
  <c r="BN81" i="19" s="1"/>
  <c r="Y82" i="19"/>
  <c r="BN82" i="19" s="1"/>
  <c r="Y39" i="19"/>
  <c r="BN39" i="19" s="1"/>
  <c r="Y40" i="19"/>
  <c r="BN40" i="19" s="1"/>
  <c r="Y38" i="19"/>
  <c r="BN38" i="19" s="1"/>
  <c r="Y22" i="19"/>
  <c r="BN22" i="19" s="1"/>
  <c r="Y37" i="19"/>
  <c r="BN37" i="19" s="1"/>
  <c r="Y29" i="19"/>
  <c r="BN29" i="19" s="1"/>
  <c r="Y48" i="19"/>
  <c r="BN48" i="19" s="1"/>
  <c r="Y42" i="19"/>
  <c r="BN42" i="19" s="1"/>
  <c r="Y36" i="19"/>
  <c r="BN36" i="19" s="1"/>
  <c r="Y35" i="19"/>
  <c r="BN35" i="19" s="1"/>
  <c r="Y34" i="19"/>
  <c r="BN34" i="19" s="1"/>
  <c r="Y79" i="19"/>
  <c r="BN79" i="19" s="1"/>
  <c r="Y61" i="19"/>
  <c r="BN61" i="19" s="1"/>
  <c r="Y77" i="19"/>
  <c r="BN77" i="19" s="1"/>
  <c r="Y24" i="19"/>
  <c r="BN24" i="19" s="1"/>
  <c r="Y19" i="19"/>
  <c r="BN19" i="19" s="1"/>
  <c r="Y60" i="19"/>
  <c r="BN60" i="19" s="1"/>
  <c r="Y59" i="19"/>
  <c r="BN59" i="19" s="1"/>
  <c r="Y32" i="19"/>
  <c r="BN32" i="19" s="1"/>
  <c r="Y20" i="19"/>
  <c r="BN20" i="19" s="1"/>
  <c r="Y15" i="19"/>
  <c r="BN15" i="19" s="1"/>
  <c r="Y18" i="19"/>
  <c r="BN18" i="19" s="1"/>
  <c r="Y27" i="19"/>
  <c r="BN27" i="19" s="1"/>
  <c r="Y26" i="19"/>
  <c r="BN26" i="19" s="1"/>
  <c r="Y14" i="19"/>
  <c r="BN14" i="19" s="1"/>
  <c r="Y122" i="19"/>
  <c r="BN122" i="19" s="1"/>
  <c r="Y9" i="19"/>
  <c r="BN9" i="19" s="1"/>
  <c r="Y11" i="19"/>
  <c r="BN11" i="19" s="1"/>
  <c r="Y10" i="19"/>
  <c r="BN10" i="19" s="1"/>
  <c r="Y78" i="19"/>
  <c r="BN78" i="19" s="1"/>
  <c r="Y25" i="19"/>
  <c r="BN25" i="19" s="1"/>
  <c r="Y13" i="19"/>
  <c r="BN13" i="19" s="1"/>
  <c r="Y16" i="19"/>
  <c r="BN16" i="19" s="1"/>
</calcChain>
</file>

<file path=xl/sharedStrings.xml><?xml version="1.0" encoding="utf-8"?>
<sst xmlns="http://schemas.openxmlformats.org/spreadsheetml/2006/main" count="5493" uniqueCount="4020">
  <si>
    <t xml:space="preserve">Substantial control can be achieved cost effectively </t>
  </si>
  <si>
    <t xml:space="preserve">Partial control can be achieved </t>
  </si>
  <si>
    <t xml:space="preserve">Limited or no control </t>
  </si>
  <si>
    <t>There are native/valuable congeners</t>
  </si>
  <si>
    <t>No native/valuable congeners</t>
  </si>
  <si>
    <t>TOTAL POTENTIAL FOR SUCCESS</t>
  </si>
  <si>
    <t xml:space="preserve">Plant </t>
  </si>
  <si>
    <t xml:space="preserve">Common Name </t>
  </si>
  <si>
    <t>Xanthium strumarium</t>
  </si>
  <si>
    <t>Large cocklebur</t>
  </si>
  <si>
    <t>Cryptostegia grandiflora</t>
  </si>
  <si>
    <t xml:space="preserve">Salvinia minima </t>
  </si>
  <si>
    <t xml:space="preserve">Cuscuta campestris </t>
  </si>
  <si>
    <t>Datura stramonium</t>
  </si>
  <si>
    <t>Common thorn apple/Jimsonweed</t>
  </si>
  <si>
    <t xml:space="preserve">Solanum seaforthianum </t>
  </si>
  <si>
    <t>Ageratum houstonianum</t>
  </si>
  <si>
    <t xml:space="preserve">Mimosa pigra </t>
  </si>
  <si>
    <t xml:space="preserve">Ailanthus altissima </t>
  </si>
  <si>
    <t>Tree-of-heaven</t>
  </si>
  <si>
    <t>Russian tumbleweed</t>
  </si>
  <si>
    <t xml:space="preserve">Canna indica </t>
  </si>
  <si>
    <t>Echium vulgare</t>
  </si>
  <si>
    <t>Pinus halepensis</t>
  </si>
  <si>
    <t xml:space="preserve">Ammophila arenaria </t>
  </si>
  <si>
    <t xml:space="preserve">Passiflora edulis </t>
  </si>
  <si>
    <t xml:space="preserve">Datura ferox </t>
  </si>
  <si>
    <t>Passiflora caerulea</t>
  </si>
  <si>
    <t>Passiflora suberosa</t>
  </si>
  <si>
    <t xml:space="preserve">Spartium junceum </t>
  </si>
  <si>
    <t xml:space="preserve">Nerium oleander </t>
  </si>
  <si>
    <t xml:space="preserve">Robinia pseudoacacia </t>
  </si>
  <si>
    <t xml:space="preserve">Myriophyllum spicatum </t>
  </si>
  <si>
    <t>Callistemon viminalis</t>
  </si>
  <si>
    <t>Ulex europaeus</t>
  </si>
  <si>
    <t xml:space="preserve">Eucalyptus camaldulensis </t>
  </si>
  <si>
    <t xml:space="preserve">Pinus pinaster </t>
  </si>
  <si>
    <t xml:space="preserve">Passiflora subpeltata </t>
  </si>
  <si>
    <t xml:space="preserve">Populus alba </t>
  </si>
  <si>
    <t xml:space="preserve">Chondrilla juncea </t>
  </si>
  <si>
    <t xml:space="preserve">Casuarina equisetifolia </t>
  </si>
  <si>
    <t>Jacaranda mimosifolia</t>
  </si>
  <si>
    <t xml:space="preserve">Grevillea robusta </t>
  </si>
  <si>
    <t xml:space="preserve">Salsola kali </t>
  </si>
  <si>
    <t xml:space="preserve">Hakea salicifolia </t>
  </si>
  <si>
    <t>Ligustrum sinense</t>
  </si>
  <si>
    <t xml:space="preserve">Opuntia microdasys </t>
  </si>
  <si>
    <t xml:space="preserve">Tamarix ramosissima </t>
  </si>
  <si>
    <t xml:space="preserve">Parkinsonia aculeata </t>
  </si>
  <si>
    <t xml:space="preserve">Cuscuta suaveolens </t>
  </si>
  <si>
    <t xml:space="preserve">Montanoa hibiscifolia </t>
  </si>
  <si>
    <t>Datura innoxia</t>
  </si>
  <si>
    <t xml:space="preserve">Cereus hexagonus </t>
  </si>
  <si>
    <t xml:space="preserve">Flaveria bidentis </t>
  </si>
  <si>
    <t xml:space="preserve">Hedychium coronarium </t>
  </si>
  <si>
    <t>Sorghum halepense</t>
  </si>
  <si>
    <t xml:space="preserve">Ageratum conyzoides </t>
  </si>
  <si>
    <t xml:space="preserve">Invading ageratum, billy goat weed </t>
  </si>
  <si>
    <t xml:space="preserve">Nicotiana glauca </t>
  </si>
  <si>
    <t xml:space="preserve">Eucalyptus cladocalyx </t>
  </si>
  <si>
    <t xml:space="preserve">Eucalyptus diversicolor </t>
  </si>
  <si>
    <t xml:space="preserve">Myrtillocactus geometrizans 
</t>
  </si>
  <si>
    <t xml:space="preserve">Pinus radiata </t>
  </si>
  <si>
    <t xml:space="preserve">Acer negundo </t>
  </si>
  <si>
    <t xml:space="preserve">Catharanthus roseus </t>
  </si>
  <si>
    <t>Orobanche minor </t>
  </si>
  <si>
    <t xml:space="preserve">Opuntia elata </t>
  </si>
  <si>
    <t xml:space="preserve">Mirabilis jalapa </t>
  </si>
  <si>
    <t>Elodea canadensis</t>
  </si>
  <si>
    <t>Melaleuca quinquenervia</t>
  </si>
  <si>
    <t xml:space="preserve">Alisma plantago-aquatica </t>
  </si>
  <si>
    <t xml:space="preserve">Antigonon leptopus </t>
  </si>
  <si>
    <t xml:space="preserve">Psidium guajava </t>
  </si>
  <si>
    <t xml:space="preserve">Callisia repens </t>
  </si>
  <si>
    <t>Coreopsis lanceolata</t>
  </si>
  <si>
    <t>Centranthus ruber</t>
  </si>
  <si>
    <t>Verbena bonariensis</t>
  </si>
  <si>
    <t xml:space="preserve">Ricinus communis </t>
  </si>
  <si>
    <t xml:space="preserve">Morus alba </t>
  </si>
  <si>
    <t xml:space="preserve">Cortaderia jubata </t>
  </si>
  <si>
    <t xml:space="preserve">Solanum pseudocapsicum </t>
  </si>
  <si>
    <t xml:space="preserve">Callistemon citrinus 
(=Melaleuca citrina)
</t>
  </si>
  <si>
    <t>Spartina alterniflora</t>
  </si>
  <si>
    <t xml:space="preserve">Caesalpinia gilliesii </t>
  </si>
  <si>
    <t xml:space="preserve">Lythrum salicaria </t>
  </si>
  <si>
    <t>Forget-me-not-tree, Pigeon berry</t>
  </si>
  <si>
    <t xml:space="preserve">Acacia stricta </t>
  </si>
  <si>
    <t xml:space="preserve">Diplocyclos palmatus </t>
  </si>
  <si>
    <t>Melaleuca hypericifolia</t>
  </si>
  <si>
    <t xml:space="preserve">Spathodea campanulata </t>
  </si>
  <si>
    <t>Aristolochia elegans</t>
  </si>
  <si>
    <t xml:space="preserve">Cinnamomum camphora </t>
  </si>
  <si>
    <t xml:space="preserve">Eucalyptus tereticornis </t>
  </si>
  <si>
    <t xml:space="preserve">Melia azedarach </t>
  </si>
  <si>
    <t xml:space="preserve">Furcraea foetida </t>
  </si>
  <si>
    <t xml:space="preserve">Ligustrum lucidum </t>
  </si>
  <si>
    <t>Ligustrum vulgare</t>
  </si>
  <si>
    <t xml:space="preserve">Rivina humilis </t>
  </si>
  <si>
    <t>Casuarina cunninghamiana</t>
  </si>
  <si>
    <t xml:space="preserve">Jatropha gossypiifolia </t>
  </si>
  <si>
    <t xml:space="preserve">Cabomba caroliniana </t>
  </si>
  <si>
    <t>Cotoneaster franchetii</t>
  </si>
  <si>
    <t xml:space="preserve">Cotoneaster pannosus </t>
  </si>
  <si>
    <t>Crotalaria agatiflora</t>
  </si>
  <si>
    <t xml:space="preserve">Pink-flowered sheathed cholla/ Thistle cholla </t>
  </si>
  <si>
    <t xml:space="preserve">Agave sisalana </t>
  </si>
  <si>
    <t>Callistemon rigidus 
(=Melaleuca linearis)</t>
  </si>
  <si>
    <t xml:space="preserve">Fraxinus americana </t>
  </si>
  <si>
    <t xml:space="preserve">Acacia adunca </t>
  </si>
  <si>
    <t>Cascade wattle</t>
  </si>
  <si>
    <t xml:space="preserve">Acacia fimbriata </t>
  </si>
  <si>
    <t>Fringed wattle, Brisbane wattle</t>
  </si>
  <si>
    <t xml:space="preserve">Acacia implexa </t>
  </si>
  <si>
    <t>Acacia paradoxa</t>
  </si>
  <si>
    <t xml:space="preserve">Nymphaea mexicana </t>
  </si>
  <si>
    <t xml:space="preserve">Limonium sinuatum </t>
  </si>
  <si>
    <t xml:space="preserve">Ipomoea alba </t>
  </si>
  <si>
    <t xml:space="preserve">Orobanche ramosa </t>
  </si>
  <si>
    <t xml:space="preserve">Bauhinia variegata </t>
  </si>
  <si>
    <t xml:space="preserve">Calotropis procera </t>
  </si>
  <si>
    <t xml:space="preserve">Kunzea ericoides </t>
  </si>
  <si>
    <t xml:space="preserve">Tamarix gallica </t>
  </si>
  <si>
    <t xml:space="preserve">Ligustrum japonicum </t>
  </si>
  <si>
    <t>Juniperus virginiana</t>
  </si>
  <si>
    <t xml:space="preserve">Cardiospermum halicacabum </t>
  </si>
  <si>
    <t xml:space="preserve">Hedychium coccineum </t>
  </si>
  <si>
    <t xml:space="preserve">Hedychium flavescens </t>
  </si>
  <si>
    <t xml:space="preserve">Prunus serotina </t>
  </si>
  <si>
    <t xml:space="preserve">Lonicera japonica </t>
  </si>
  <si>
    <t xml:space="preserve">Phytolacca dioica </t>
  </si>
  <si>
    <t xml:space="preserve">Eriobotrya japonica </t>
  </si>
  <si>
    <t xml:space="preserve">Berberis thunbergii </t>
  </si>
  <si>
    <t xml:space="preserve">Tephrocactus articulatus </t>
  </si>
  <si>
    <t xml:space="preserve">Syzygium cumini </t>
  </si>
  <si>
    <t xml:space="preserve">Pontederia cordata </t>
  </si>
  <si>
    <t xml:space="preserve">Albizia lebbeck </t>
  </si>
  <si>
    <t xml:space="preserve">Salvia tiliifolia </t>
  </si>
  <si>
    <t xml:space="preserve">Bauhinia purpurea </t>
  </si>
  <si>
    <t>Cotoneaster glaucophyllus</t>
  </si>
  <si>
    <t xml:space="preserve">Hypericum androsaemum </t>
  </si>
  <si>
    <t xml:space="preserve">Vinca major </t>
  </si>
  <si>
    <t xml:space="preserve">Albizia procera </t>
  </si>
  <si>
    <t xml:space="preserve">Atriplex nummularia </t>
  </si>
  <si>
    <t>Pinus canariensis</t>
  </si>
  <si>
    <t xml:space="preserve">Myoporum laetum </t>
  </si>
  <si>
    <t xml:space="preserve">Nicandra physalodes </t>
  </si>
  <si>
    <t xml:space="preserve">Syzygium jambos </t>
  </si>
  <si>
    <t>Purple torch, Blue mist flower</t>
  </si>
  <si>
    <t xml:space="preserve">Buddleja davidii </t>
  </si>
  <si>
    <t xml:space="preserve">Grevillea banksii </t>
  </si>
  <si>
    <t xml:space="preserve">Homalanthus populifolius </t>
  </si>
  <si>
    <t>Ligustrum ovalifolium</t>
  </si>
  <si>
    <t xml:space="preserve">Psidium guineense </t>
  </si>
  <si>
    <t xml:space="preserve">Pittosporum undulatum </t>
  </si>
  <si>
    <t xml:space="preserve">Schefflera actinophylla </t>
  </si>
  <si>
    <t xml:space="preserve">Tropaeolum speciosum </t>
  </si>
  <si>
    <t xml:space="preserve">Rubus immixtus </t>
  </si>
  <si>
    <t>Opuntia pubescens</t>
  </si>
  <si>
    <t xml:space="preserve">Pyracantha coccinea </t>
  </si>
  <si>
    <t xml:space="preserve">Jatropha curcas </t>
  </si>
  <si>
    <t xml:space="preserve">Ipomoea purpurea </t>
  </si>
  <si>
    <t xml:space="preserve">Paspalum quadrifarium </t>
  </si>
  <si>
    <t xml:space="preserve">Pyracantha koidzumii </t>
  </si>
  <si>
    <t xml:space="preserve">Grevillea rosmarinifolia </t>
  </si>
  <si>
    <t xml:space="preserve">Vinca minor </t>
  </si>
  <si>
    <t xml:space="preserve">Echinodorus cordifolius </t>
  </si>
  <si>
    <t xml:space="preserve">Creeping burhead, spade-leaf sword </t>
  </si>
  <si>
    <t>Myoporum insulare</t>
  </si>
  <si>
    <t xml:space="preserve">Rubus ellipticus </t>
  </si>
  <si>
    <t xml:space="preserve">Triplaris americana </t>
  </si>
  <si>
    <t xml:space="preserve">Eugenia uniflora </t>
  </si>
  <si>
    <t xml:space="preserve">Verbena brasiliensis </t>
  </si>
  <si>
    <t xml:space="preserve">Fraxinus angustifolia </t>
  </si>
  <si>
    <t xml:space="preserve">Cotoneaster simonsii </t>
  </si>
  <si>
    <t>Rhus glabra</t>
  </si>
  <si>
    <t>Cotoneaster salicifolius</t>
  </si>
  <si>
    <t xml:space="preserve">Houttuynia cordata </t>
  </si>
  <si>
    <t xml:space="preserve">Rubus niveus </t>
  </si>
  <si>
    <t xml:space="preserve">Euphorbia leucocephala </t>
  </si>
  <si>
    <t xml:space="preserve">Ludwigia peruviana </t>
  </si>
  <si>
    <t xml:space="preserve">Rubus flagellaris </t>
  </si>
  <si>
    <t xml:space="preserve">Celtis australis </t>
  </si>
  <si>
    <t xml:space="preserve">Celtis occidentalis </t>
  </si>
  <si>
    <t xml:space="preserve">Equisetum hyemale </t>
  </si>
  <si>
    <t xml:space="preserve">Buddleja madagascariensis </t>
  </si>
  <si>
    <t xml:space="preserve">Marsilea mutica </t>
  </si>
  <si>
    <t xml:space="preserve">Acer buergerianum </t>
  </si>
  <si>
    <t xml:space="preserve">Agrimonia procera </t>
  </si>
  <si>
    <t>Duchesnea indica</t>
  </si>
  <si>
    <t xml:space="preserve">Linaria dalmatica </t>
  </si>
  <si>
    <t xml:space="preserve">Linaria vulgaris </t>
  </si>
  <si>
    <t xml:space="preserve">Lythrum hyssopifolia </t>
  </si>
  <si>
    <t>Hyssop loosestrife</t>
  </si>
  <si>
    <t xml:space="preserve">Malva verticillata </t>
  </si>
  <si>
    <t xml:space="preserve">Sambucus nigra </t>
  </si>
  <si>
    <t xml:space="preserve">Schefflera arboricola </t>
  </si>
  <si>
    <t xml:space="preserve">Stachytarpheta mutabilis </t>
  </si>
  <si>
    <t xml:space="preserve">Syngonium podophyllum </t>
  </si>
  <si>
    <t xml:space="preserve">Vitex trifolia </t>
  </si>
  <si>
    <t xml:space="preserve">Cortaderia selloana 
</t>
  </si>
  <si>
    <t xml:space="preserve">Uncertain or in debate/Tunknown taxonomy </t>
  </si>
  <si>
    <t xml:space="preserve">Rationale </t>
  </si>
  <si>
    <t>Severe impact (van Wilgen et al. 2018)</t>
  </si>
  <si>
    <t>Major (van Wilgen et al. 2018), impacts (Humphries et al. 1991)</t>
  </si>
  <si>
    <t>2 qds (Henderson and Wilson 2017)</t>
  </si>
  <si>
    <t>Some impacts (van Wilgen et al. 2018); impacts noted in (Wilson et al. 2011; Donaldson 2013)</t>
  </si>
  <si>
    <t xml:space="preserve">Potential transformer (Henderson 2001); Some impacts (van Wilgen et al. 2018); </t>
  </si>
  <si>
    <t>Rhizomatous roots and grows in ecologically sensitive areas (streams, riparian areas, forest edges) (Henderson 2001)</t>
  </si>
  <si>
    <t xml:space="preserve">Some impacts (van Wilgen et al. 2018) </t>
  </si>
  <si>
    <t>Major impacts (van Wilgen et al. 2018); more impacts noted in (Retief and van Wyk 1998)</t>
  </si>
  <si>
    <t>Under investigation in South Africa (Henderson 2001)</t>
  </si>
  <si>
    <t>Negligible impacts (van Wilgen et al. 2018); special effects weed (Henderson 2001)</t>
  </si>
  <si>
    <t>Biocontrol options being explored in New Zealand (Sutton et al. 2019)</t>
  </si>
  <si>
    <t>Potential agents found (Sutton et al. 2019)
http://maxa.maf.govt.nz/sff/about-projects/search/11-049/l11-049-biological-control-for-pampas-in-NZ.pdf
http://maxa.maf.govt.nz/sff/about-projects/search/11-049/l11-049-biological-control-for-pampas-in-NZ.pdf</t>
  </si>
  <si>
    <t xml:space="preserve">Major impacts (van Wilgen et al. 2018) </t>
  </si>
  <si>
    <t xml:space="preserve">Parasitic plant (Kaiser et al. 2015). </t>
  </si>
  <si>
    <t>Negligible impacts (van Wilgen et al. 2018), special effect weed (competitive) (Henderson 2001)</t>
  </si>
  <si>
    <t xml:space="preserve">Tendril climber and can invade riverbanks (Henderson 2001), </t>
  </si>
  <si>
    <t xml:space="preserve">Found in moist areas (Henderson 2001), bulbous geophyte growing often in ecological sensitive areas (Warner et al. 2006). </t>
  </si>
  <si>
    <t xml:space="preserve">Lily virus (Brierley and Smith 1944), attacked by lily beetle (Salisbury 2008). </t>
  </si>
  <si>
    <t xml:space="preserve">Negligible (van Wilgen et al. 2018). </t>
  </si>
  <si>
    <t xml:space="preserve">Herbicide registered (Henderson 2001) </t>
  </si>
  <si>
    <t xml:space="preserve">Negligible (van Wilgen et al. 2018), potential transformer (Henderson 2001) </t>
  </si>
  <si>
    <t>seed beetles (Viana and Ribeiro-Costa 2013), bruchid beetles (Johnson 1980)</t>
  </si>
  <si>
    <t xml:space="preserve">Herbivores in Iraq (Abdul-Rassoul 1988) , potential Aceria biocontrol agents (Vidović et al. 2018) </t>
  </si>
  <si>
    <t xml:space="preserve">Negligible (van Wilgen et al. 2018) </t>
  </si>
  <si>
    <t>Negligible (van Wilgen et al. 2018), not invasive (Richardson et al. 1987)</t>
  </si>
  <si>
    <t xml:space="preserve">Rhizomatous herbs that invade forests, riverbanks and moist shaded areas (Henderson 2001) </t>
  </si>
  <si>
    <t>Potential fungal pathogens as biocontrol agents (Soares and Barreto 2008), Pathogenic fungi (Martínez and Hernández-Sabourin 2013)</t>
  </si>
  <si>
    <t xml:space="preserve">Some impacts (van Wilgen et al. 2018), special effect weed (Henderson 2001) </t>
  </si>
  <si>
    <t xml:space="preserve">Some impacts (van Wilgen et al. 2018), special effect weed (Henderson 2001). </t>
  </si>
  <si>
    <t xml:space="preserve">potential transformer (Henderson 2001), minor weed (Mgidi et al. 2007), Negligible (van Wilgen et al. 2018). </t>
  </si>
  <si>
    <t>Some impacts (van Wilgen et al. 2018)</t>
  </si>
  <si>
    <t xml:space="preserve">Sisal weevil feeding (secondary host) (Harris 1936) </t>
  </si>
  <si>
    <t xml:space="preserve">thrips on Myoporum (Mound and Morris 2007) </t>
  </si>
  <si>
    <t>potential transformer (Henderson 2001), Some impacts (van Wilgen et al. 2018)</t>
  </si>
  <si>
    <t xml:space="preserve">Several promising biocontrol agents (Wheeler et al. 2011) </t>
  </si>
  <si>
    <t xml:space="preserve">Potential agents found (Wheeler et al. 2011) </t>
  </si>
  <si>
    <t xml:space="preserve">Recorded pest (Liefting et al. 2008), potyvirus (Sierra et al. 2012), Solanum psyllid (Taylor and Kent 2013), Tomato fruit borer (Montilla et al. 2013) </t>
  </si>
  <si>
    <t>Negligible impacts (van Wilgen et al. 2018), potential transformer (Henderson 2001)</t>
  </si>
  <si>
    <t xml:space="preserve">Potential biocontrol agents (Goeden 1968, 1973, 2001) </t>
  </si>
  <si>
    <t>Potential agent found (https://www.landcareresearch.co.nz/__data/assets/pdf_file/0019/20647/wtsnew57.pdf)</t>
  </si>
  <si>
    <t xml:space="preserve">Negligible impacts (van Wilgen et al. 2018) </t>
  </si>
  <si>
    <t xml:space="preserve">Uncertain native range </t>
  </si>
  <si>
    <t xml:space="preserve">Tobacco curly shoot virus (Xiong et al. 2010), Tomato chlorotic spot virus (Duarte  et al. 2016) </t>
  </si>
  <si>
    <t xml:space="preserve">Some impacts (van Wilgen et al. 2018). </t>
  </si>
  <si>
    <t xml:space="preserve">2 qds (van Wilgen et al. 2018) </t>
  </si>
  <si>
    <t xml:space="preserve">Major impacts (van Wilgen et al. 2018). </t>
  </si>
  <si>
    <t xml:space="preserve">Some impacts  (van Wilgen et al. 2018). </t>
  </si>
  <si>
    <t xml:space="preserve">Potential agents found (Parsons et al. 2001) </t>
  </si>
  <si>
    <t>Negligible (van Wilgen et al. 2018)</t>
  </si>
  <si>
    <t xml:space="preserve">Ornamental (Foxcroft et al. 2008) </t>
  </si>
  <si>
    <t xml:space="preserve">Climbing vine (Henderson 2001) </t>
  </si>
  <si>
    <t>Special effect weed (Henderson 2001) , Some impacts (van Wilgen et al. 2018),</t>
  </si>
  <si>
    <t xml:space="preserve">brown spot disease (Nakashima and Kobayashi 1997), Moth assemblages Himalayas (Sanyal et al. 2013), beetle diversity (Arya and Tamta) </t>
  </si>
  <si>
    <t xml:space="preserve">Phylogenetic work carried out to help guide source population or different lineages relevant to biocontrol </t>
  </si>
  <si>
    <t xml:space="preserve"> Potential transformer (Henderson 2001), Invasive status assessed (Forsyth et al. 2004), Negligible (van Wilgen et al. 2018),</t>
  </si>
  <si>
    <t>Potential transforme (Henderson 2001), Negligible (van Wilgen et al. 2018),</t>
  </si>
  <si>
    <t xml:space="preserve">Wood boring beetle (Hanks et al. 1993), Chrysomelid pest (Schutze et al. 2006), pests of Eucalyptus (Lin et al. 2017) </t>
  </si>
  <si>
    <t>Pests (Paine and Miller 2002)</t>
  </si>
  <si>
    <t xml:space="preserve">Transformers (Henderson 2001), Major impacts (van Wilgen et al. 2018) </t>
  </si>
  <si>
    <t xml:space="preserve">Biocontrol of pines investigated and no suitably specific agents were available (Zacharides et al. 2017) </t>
  </si>
  <si>
    <t xml:space="preserve">Sterile cultivars and hybrids exempt (NEMBA) </t>
  </si>
  <si>
    <t xml:space="preserve">Only listed as a category 3 in Eastern Cape, KZN, Limpopo, Mpumalanga. Not listed elsewhere (NEMBA) </t>
  </si>
  <si>
    <t xml:space="preserve">Negligible (van Wilgen et al. 2018), Major increase in range since 2000 (Henderson and Wilson 2017) </t>
  </si>
  <si>
    <t>A. submaculatus and S. bondari (Ribeiro-Costa 1998),  Bruchidae (Napoles and Westcott 2011), Bruchine beetles (Rodrigues et al. 2012),</t>
  </si>
  <si>
    <t>Special effect weed (Henderson 2001), Some impacts (van Wilgen et al. 2018)</t>
  </si>
  <si>
    <t>Ornament (Henderson 2001)</t>
  </si>
  <si>
    <t>Potential transformer (Henderson 2001), Some impacts (van Wilgen et al. 2018)</t>
  </si>
  <si>
    <t xml:space="preserve">Special effect weed (Henderson 2001), Negligible impacts (van Wilgen et al. 2018) </t>
  </si>
  <si>
    <t xml:space="preserve">Potential transformer (Henderson 2001), Some impacts  (van Wilgen et al. 2018). </t>
  </si>
  <si>
    <t xml:space="preserve">Potential transformer (Henderson 2001), Negligible impacts (van Wilgen et al. 2018) </t>
  </si>
  <si>
    <t xml:space="preserve">Potential transformer (Henderson 2001), Negligible (van Wilgen et al. 2018). </t>
  </si>
  <si>
    <t>Special effect weed (Henderson 2001), Negligible (van Wilgen et al. 2018)</t>
  </si>
  <si>
    <t xml:space="preserve">Agrestal and ruderal weed (Hendersno 2001), Negligible impacts (van Wilgen et al. 2018) </t>
  </si>
  <si>
    <t>Potential transformer (Henderson 2001),Some impacts (van Wilgen et al. 2018)</t>
  </si>
  <si>
    <t xml:space="preserve">Transformer (Henderson 2001), Some impacts  (van Wilgen et al. 2018). </t>
  </si>
  <si>
    <t xml:space="preserve">Climber (Henderson 2001) </t>
  </si>
  <si>
    <t xml:space="preserve">Negligible (van Wilgen et al. 2018), special effect weed  (Henderson 2001) </t>
  </si>
  <si>
    <t xml:space="preserve">Special effect weed (Henderson 2001), Negligible (van Wilgen et al. 2018). </t>
  </si>
  <si>
    <t xml:space="preserve">Negligible (van Wilgen et al. 2018), special effect weed (Henderson 2001) </t>
  </si>
  <si>
    <t xml:space="preserve">Potential transformer (Henderson 2001) </t>
  </si>
  <si>
    <t xml:space="preserve">Special effect weed (Henderson 2001), Major impacts (van Wilgen et al. 2018) </t>
  </si>
  <si>
    <t>Transformer (Henderson 2001), Some impacts (van Wilgen et al. 2018)</t>
  </si>
  <si>
    <t xml:space="preserve">Transformer (Henderson 2001), Negligible impacts (van Wilgen et al. 2018) </t>
  </si>
  <si>
    <t xml:space="preserve">Uncertain native range (Henderson 2001) </t>
  </si>
  <si>
    <t xml:space="preserve">Potential transformer (Henderson 2001), Major impacts (van Wilgen et al. 2018) </t>
  </si>
  <si>
    <t xml:space="preserve">Potential transformers, leaves toxic to livestock (henderson 2001), Negligible impacts (van Wilgen et al. 2018) </t>
  </si>
  <si>
    <t xml:space="preserve">Special effect weed (Henderson 2001) Negligible (van Wilgen et al. 2018). </t>
  </si>
  <si>
    <t xml:space="preserve">Transformers (Henderson 2001) </t>
  </si>
  <si>
    <t xml:space="preserve">Special effect weed (Henderson 2001), Some impacts (van Wilgen et al. 2018) </t>
  </si>
  <si>
    <t xml:space="preserve">Potential transformer (Henderson 2001), Some impacts (van Wilgen et al. 2018) </t>
  </si>
  <si>
    <t xml:space="preserve">Transformers (Henderson 2001), Negligible (van Wilgen et al. 2018). </t>
  </si>
  <si>
    <t xml:space="preserve">Rooted aquatic plant with horizontal rhizomes (Henderson 2001) </t>
  </si>
  <si>
    <t xml:space="preserve">Special effect weed, whole plant poisonous  (Henderson 2001), Negligible (van Wilgen et al. 2018). </t>
  </si>
  <si>
    <t xml:space="preserve">Potential transformers (Henderson 2001), Some impacts (van Wilgen et al. 2018) </t>
  </si>
  <si>
    <t xml:space="preserve">Transformer (Henderson 2001), Negligible (van Wilgen et al. 2018). </t>
  </si>
  <si>
    <t xml:space="preserve">Potential transformers (Henderson 2001) Some impacts  (van Wilgen et al. 2018). </t>
  </si>
  <si>
    <t xml:space="preserve">Special effect weed (Henderson 2001), Negligible (van Wilgen et al. 2018) </t>
  </si>
  <si>
    <t xml:space="preserve">Potential transformers (Henderson 2001), Negligible (van Wilgen et al. 2018) </t>
  </si>
  <si>
    <t>Special effect weed (Henderson 2001), Negligible (van Wilgen et al. 2018),</t>
  </si>
  <si>
    <t xml:space="preserve">TOTAL PERCENTAGE TO MAX </t>
  </si>
  <si>
    <t xml:space="preserve">TOTAL INVETSMENT SCORE </t>
  </si>
  <si>
    <t xml:space="preserve">Only recorded in the Hartebeespoort dam (SAPIA database March 2020) </t>
  </si>
  <si>
    <t>Good knowledge of herbivores on Pines (Moran et al. 2000), Biocontrol of pines investigated and no suitably specific candidates were available (Zachariades et al. 2017).</t>
  </si>
  <si>
    <t xml:space="preserve">Dense stands clog rivers causing flooding, exclude light and outcompete native plants (Milton 2017), Major impacts (van Wilgen et al. 2018) </t>
  </si>
  <si>
    <t xml:space="preserve">Invades river beds in inland mountain slopes (Milton 2017), Some impacts (van Wilgen et al. 2018) </t>
  </si>
  <si>
    <t xml:space="preserve">10 % of invasions found to occur in natural reserves, can enhance nitrogen levels in soil (Condy 2013), invasive potential (Phago 2017), Negligible (van Wiligen et al. 2018) </t>
  </si>
  <si>
    <t xml:space="preserve">High risk species,  Acacias known to have high impacts on ecosystem functioning (Kaplan 2012) </t>
  </si>
  <si>
    <t xml:space="preserve">Known potential agents (Schooler et al. 2006) </t>
  </si>
  <si>
    <t xml:space="preserve">CSIRO led native range surveys and found potential biocontrol agents (Schooler et al. 2006), potential agents (Cabrera-Walsh et al. 2011) </t>
  </si>
  <si>
    <t xml:space="preserve">CABI conducted surveys in native range (Hansen and Bloem 2006), potential agents determined (Sheppard et al. 2006) </t>
  </si>
  <si>
    <t>Biocontrol agent sourced (Paterson, pers. comm.)</t>
  </si>
  <si>
    <t xml:space="preserve">Biocontrol agent found and approved for release in the Cook Islands (Paterson, pers. comm., Sutton et al. 2017) </t>
  </si>
  <si>
    <t xml:space="preserve">Only listed for the Western Cape (NEMBA), No longer traded commercially as an ornamental (Geerts et al. 2017) </t>
  </si>
  <si>
    <t xml:space="preserve">Negligible (van Wilgen et al. 2018), invades near-pristine areas in the Table Mountain National Park (Geerts et al. 2017) </t>
  </si>
  <si>
    <t>Some impacts  (van Wilgen et al. 2018)</t>
  </si>
  <si>
    <t xml:space="preserve">Native surveys conducted (Forset and Innis 2004) </t>
  </si>
  <si>
    <t xml:space="preserve">Arundo donax </t>
  </si>
  <si>
    <t xml:space="preserve">Giant reed </t>
  </si>
  <si>
    <t>Some impacts (van Wilgen et al. 2018; Naidu 2019)</t>
  </si>
  <si>
    <t xml:space="preserve">High risk species from risk assessment (Hickley et al. 2017), Negligible (van Wilgen et al. 2018). </t>
  </si>
  <si>
    <t xml:space="preserve">1 population in KwaZulu-Natal (Wilson et al. 2013; Nxumalo et al. 2016), 2 localities in KwaZulu-Natal province ( SAPIA database March 2020) </t>
  </si>
  <si>
    <t xml:space="preserve">Score of 22 for risk (Australian Weeds Risk Assessment Protocol) in South Africa and has high potential to spread (Nxumalo et al. 2016), Some impacts (van Wilgen et al. 2018) </t>
  </si>
  <si>
    <t xml:space="preserve">Climbing glycophyte (Hurtado Salazar et al. 2018) </t>
  </si>
  <si>
    <t xml:space="preserve">No records of invertebrates from literature (Herman 2006), potential for Landcare Research to conduct native range surveys (Herman 2006) </t>
  </si>
  <si>
    <t>Submerged aquatic weed (Weyl and Coetzee 2014)</t>
  </si>
  <si>
    <t xml:space="preserve">Potential agents discovered in native range (Wickler et al. 2000) </t>
  </si>
  <si>
    <t xml:space="preserve">2 localities in KwaZulu-Natal province (Crouch and Smith 2007), 1 locality in the Limpopo province (SAPIA database, March 2020) </t>
  </si>
  <si>
    <t xml:space="preserve">Potentially invasive (Henderson and Cilliers 2002) </t>
  </si>
  <si>
    <t xml:space="preserve">1 location (Martin and Coetzee 2011) </t>
  </si>
  <si>
    <t xml:space="preserve">It is cultivated but no records of invasion so far (Henderson and Wilson 2017) </t>
  </si>
  <si>
    <t>Scarlet sumac, Vinegar bush</t>
  </si>
  <si>
    <t xml:space="preserve">Annual vine (Henderson 2001) </t>
  </si>
  <si>
    <t xml:space="preserve">Canopy epiphyte and can turn into a strangler (Keppel and Watling 2011) </t>
  </si>
  <si>
    <t xml:space="preserve">Uncertain native range (Riefner and Smith 2015) </t>
  </si>
  <si>
    <t>Alfafa mosaic virus (Ragozzino 1980), Good knowledge of herbivores on Echium (Vayssieres 1986; Nordblum et al. 2001)</t>
  </si>
  <si>
    <t>Review of natural enemies, almost all polyphagous (Waterhouse 1994)</t>
  </si>
  <si>
    <t xml:space="preserve">Known specialist herbivores (Herrera 1991), leaf scorch disease (Purcell et al. 1999), Herbivore studies (Yovkova et al. 2013) </t>
  </si>
  <si>
    <t xml:space="preserve">Biocontrol surveys carried out in Himalayas in 2008 by CABI (https://www.cabi.org/isc/datasheet/107733#tonotesOnNaturalEnemies) </t>
  </si>
  <si>
    <t xml:space="preserve">Herbivore studies (Barbuceanu et al. 2015; Pizzol et al. 2017; Pitkin 2019) </t>
  </si>
  <si>
    <t>Herbivore studies (Hargreaves 1937; Mihail 1984)</t>
  </si>
  <si>
    <t>Argemone mexicana</t>
  </si>
  <si>
    <t>Argemone ochroleuca</t>
  </si>
  <si>
    <t>Bryophyllum delagoense</t>
  </si>
  <si>
    <t xml:space="preserve">Chandelier plant </t>
  </si>
  <si>
    <t>Cestrum aurantiacum</t>
  </si>
  <si>
    <t xml:space="preserve">Orange cestrum </t>
  </si>
  <si>
    <t xml:space="preserve">Cestrum elegans </t>
  </si>
  <si>
    <t xml:space="preserve">Crimson cestrum </t>
  </si>
  <si>
    <t xml:space="preserve">Cestrum laevigatum </t>
  </si>
  <si>
    <t xml:space="preserve">Inkberry </t>
  </si>
  <si>
    <t>Cestrum parqui</t>
  </si>
  <si>
    <t xml:space="preserve">Chilean cestrum </t>
  </si>
  <si>
    <t xml:space="preserve">Convolvulus arvensis </t>
  </si>
  <si>
    <t xml:space="preserve">Field bindweed </t>
  </si>
  <si>
    <t xml:space="preserve">Hydrilla verticillata 
</t>
  </si>
  <si>
    <t xml:space="preserve">Hydrilla </t>
  </si>
  <si>
    <t xml:space="preserve">Xanthium spinosum </t>
  </si>
  <si>
    <t xml:space="preserve">Spiny cocklebur </t>
  </si>
  <si>
    <t xml:space="preserve">Iris pseudacorus </t>
  </si>
  <si>
    <t xml:space="preserve">Yellow flag </t>
  </si>
  <si>
    <t xml:space="preserve">Annual spiny herb, herbicide registered (Henderson 2001) </t>
  </si>
  <si>
    <t xml:space="preserve">Succulent herb (Henderson 2001) </t>
  </si>
  <si>
    <t xml:space="preserve">Half-climbing shrub (Henderson 2001) </t>
  </si>
  <si>
    <t>Biocontrol facilities in the native range (van Lenteren et al. 2019)</t>
  </si>
  <si>
    <t xml:space="preserve">Evergreen shrub or tree, herbicide registered (Henderson 2001) </t>
  </si>
  <si>
    <t xml:space="preserve">Annual herb (Henderson 2001) </t>
  </si>
  <si>
    <t xml:space="preserve">Rooted, Submerged aquatic (Bownes 2014) </t>
  </si>
  <si>
    <t xml:space="preserve">Potential biocontrol agents (Witt 2004, Witt et al. 2004, Witt et al. 2006) </t>
  </si>
  <si>
    <t>Herbivore studies (Thakur and Sastri 1970; Janardhanan and Husain 1973; Sattar et al. 1982)</t>
  </si>
  <si>
    <t xml:space="preserve">Herbivore studies (Snodgrass et al. 1984; Fleischer and Gaylor 1987; Chellemi et al. 1994 ) </t>
  </si>
  <si>
    <t>Aphids (Hoggan 1934), Chrysomelid (Kogan and Goeden 1970), Psyllid (Martin 2008)</t>
  </si>
  <si>
    <t xml:space="preserve">Two lepidoptera (Devanand and Rani 2008), two insect folivores (Rao et al. 2009), Spodoptera frugipenda (Lepioptera) (Ramos-Lopex et al. 2010), management of pests (Srinivasa et al. 2012) </t>
  </si>
  <si>
    <t xml:space="preserve">Four insect pests (Choldumrongkul and Hutacharern 1986), Shoot borer (Dobunaba and Kosi 2001), plant-louse pest (Burckhardt et al. 2011) </t>
  </si>
  <si>
    <t xml:space="preserve">Semi-decidous tree (Henderson 2001) </t>
  </si>
  <si>
    <t xml:space="preserve">Climbing (Metcalfe 2005) </t>
  </si>
  <si>
    <t xml:space="preserve">Evergreen shrub (Henderson 2001) </t>
  </si>
  <si>
    <t>Agromyzidae (Diptera) galls (Hering 1962), Aspidiotus (Diaspididae) feeding (Gerson and Hazan 1979), disease noted in South Africa that is causing major damage to the plants, (Goodland and Healey 1996),  about 10 insects recorded in native range and none are thought to hold promise as biocontrol agents (Binggeli and Goodland 1997)</t>
  </si>
  <si>
    <t xml:space="preserve">Potential seed attacking agents found (Adair et al. 1999) </t>
  </si>
  <si>
    <t xml:space="preserve">Potential seed attacking agents found on a number of Acacia congeners (Adair et al. 1999; Impson et al. 2011) </t>
  </si>
  <si>
    <t xml:space="preserve">Potential seed attacking agents found on a number of Acacia congeners (Adair et al. 1999), potential Bruchophagus agents (Neser and Prinsloo 2004) </t>
  </si>
  <si>
    <t>Known herbivores (major and minor host) (Chaudhry 1979, Lawson 1990, https://www.cabi.org/isc/datasheet/29152)</t>
  </si>
  <si>
    <t xml:space="preserve">Tufted grass, forming bamboo-like clumps (Henderson 2001) </t>
  </si>
  <si>
    <t xml:space="preserve">Host of solanum fruit fly (Shimizu et al. 2007), Host of gall fly that infests bitter gourds (Muthukumar et al. 2015) </t>
  </si>
  <si>
    <t>Minor host of charcoal rot and bacterial wilt (https://www.cabi.org/isc/datasheet/110389)</t>
  </si>
  <si>
    <t xml:space="preserve">Evergreen sub-shrub (Kitajima et al. 2006) </t>
  </si>
  <si>
    <t xml:space="preserve">Surveys for potential agents carried out in Malayasia in 2005 only recovered one herbivore that is not a specialist (Ewe et al. 2006) </t>
  </si>
  <si>
    <t xml:space="preserve">Surveys for potential agents carried out in Malayasia in 2005, found 8 herbivores with some being potential specialists (Ewe et al. 2006) </t>
  </si>
  <si>
    <t xml:space="preserve">Good knowledge of herbivores however none were identified as potential biocontrol agents (McGregor et al. 2000), explorations in the native range have determined a number of herbivores with some being potential agents (Shaw et al. 2018) </t>
  </si>
  <si>
    <t xml:space="preserve">Explorations in the native range have determined a number of herbivores with some being potential agents (Shaw et al. 2018) </t>
  </si>
  <si>
    <t xml:space="preserve">Potential agents on privets (Zhang et al. 2011; Shaw et al. 2018) </t>
  </si>
  <si>
    <t xml:space="preserve">Evergreen shrub or small tree (Henderson 2001) </t>
  </si>
  <si>
    <t xml:space="preserve">Evergreen shrub or small tree. Herbicide registered (Henderson 2001) </t>
  </si>
  <si>
    <t xml:space="preserve">Spreading tree (Henderson 2001) </t>
  </si>
  <si>
    <t xml:space="preserve">Special effect weed, poisonous (Henderson 2001), Some impacts  (van Wilgen et al. 2018). </t>
  </si>
  <si>
    <t xml:space="preserve">Semi-evergreen tree (Henderson 2001) </t>
  </si>
  <si>
    <t xml:space="preserve">Occurs in streambank habitats in coastal renosterveld (endangered habitat) (Henderson 1998), Special effect weed, poisonous (Henderson 2001),   Major impacts (van Wilgen et al. 2018) </t>
  </si>
  <si>
    <t xml:space="preserve">Diseases and pests have not been reported for Africa. Alternative host for some viral diseases (Schmeizer et al. 2008), </t>
  </si>
  <si>
    <t xml:space="preserve">Myoporum-specific thrip found in native range (attacks M. laeetum in invaded range in California) (Sullivan 2013) </t>
  </si>
  <si>
    <t xml:space="preserve">Evergreen, somewhat succulent, wide-spreading shrub or small tree. Primarily invades riparian areas - coastal fynbos, riverbanks, valleys (Henderson 2001) </t>
  </si>
  <si>
    <t xml:space="preserve">Woody shrub or small tree (Sullivan 2013) </t>
  </si>
  <si>
    <t>Evergreen tree. Herbicide registered (Henderson 2001)</t>
  </si>
  <si>
    <t xml:space="preserve">Submerged aquatic plant. Slow-moving lakes and ponds (Henderson 2001) </t>
  </si>
  <si>
    <t xml:space="preserve">Review of herbivores in the native range. None have been recognised as potential biocontrol agents (Spicer et al. 1988). Hydrilla leaf-mining fly and hydrilla stem boring weevil may be potential agents (Bowmer et al. 1995) </t>
  </si>
  <si>
    <t xml:space="preserve">Flowering shrub (Stone et al. 1988) </t>
  </si>
  <si>
    <t xml:space="preserve">Palm thrips in Serbia (Trdan et al. 2005) </t>
  </si>
  <si>
    <t xml:space="preserve">Evergreen tree (Henderson 2001) </t>
  </si>
  <si>
    <t xml:space="preserve">39 recorded herbivores in native range in China (Xiao 1992), damaging pests (Zhou 2000), cinnamomi beetle (Chen 1978), sawfly (Wu et al. 1982), Thymiatris larvae pests of leaves and stems (Zhao et al. 1985) (https://www.cabi.org/isc/datasheet/13519#tonotesOnNaturalEnemies) </t>
  </si>
  <si>
    <t xml:space="preserve">Coniferous tree (Henderson 2001) </t>
  </si>
  <si>
    <t xml:space="preserve">Rooted aquatic plant with  rhizomes (Reid et al. 2020) </t>
  </si>
  <si>
    <t xml:space="preserve">Field surveys carried out in native range in 2016, 15 species were determined and two are potential agents (Reid et al. 2020) </t>
  </si>
  <si>
    <t xml:space="preserve">Thorny shrub. Herbicide registered (Henderson 2001) </t>
  </si>
  <si>
    <t>Thrip record in Florida (Chliders and Stansley 2005), coreid in Florida (Halbert and Brambila 2005)</t>
  </si>
  <si>
    <t xml:space="preserve">Phaedon desotonis (Chrysomelid) occasional pest in Florida (Thomas 2001), herbivore in native range (Fiedler and Landis 2007) </t>
  </si>
  <si>
    <t xml:space="preserve">Perennial herb or shrub (Pandey 2015) </t>
  </si>
  <si>
    <t xml:space="preserve">Trailing vine, rooting along stems to form dense masses of groundcover (Vaughn and Bowling 2011) </t>
  </si>
  <si>
    <t>Verticillium wilt in California (Koike 1988), Scale insects (Ülgentürk and Çanakçioğlu 2004), aphids in Honduras (Evans and Halbert 2007)</t>
  </si>
  <si>
    <t xml:space="preserve">Multistemmed shrub or small tree (Henderson 2001) </t>
  </si>
  <si>
    <t>Aphis gossypii (Starý et al. 2007), pests and disease (Liang et al. 2007), invasive whitefly infesting plants in South India (Dubey and Sundararaj 2015)</t>
  </si>
  <si>
    <t>Mediterranean fruit fly (Woods et al. 2005), Host of a number of  scale insects in Israel (Ben-Dov 2011)</t>
  </si>
  <si>
    <t xml:space="preserve">Decidous perennial shrub (Dhileepan et al. 2017) </t>
  </si>
  <si>
    <t xml:space="preserve">Diseases noted (Burger 1989), insects in Pakistan (Bajwa and Gul 2000), 19 potential agents found (Ding et al. 2006) </t>
  </si>
  <si>
    <t xml:space="preserve">Shrub (Cano-Santana and Oyama 1992) </t>
  </si>
  <si>
    <t xml:space="preserve">17 herbivores reported in Mexico (Cano-Santana and Oyama 1992), D. hirticollis (Cerambycidae) (Sánchez  et al. 2013) </t>
  </si>
  <si>
    <t xml:space="preserve">Perennial herb (Granica et al. 2015) </t>
  </si>
  <si>
    <t>Floating-leaf macrophyte (Martinex and Franceschini 2018), Eradication planning underway (Wilson et al. 2013), good chance of eradication (Nxumalo et al. 2016)</t>
  </si>
  <si>
    <t>Precautionary listing (Henderson and Wilson 2017)</t>
  </si>
  <si>
    <t xml:space="preserve">Water-lily beetle (Kouki 1993), Records of specialist herbivores (Bolser and Hay 1998), </t>
  </si>
  <si>
    <t xml:space="preserve">Two species of Phyllophaga (Melolonthidae) (Aragon and Moron 2000), Cercosporoid fungi in Australia (McTaggart and Liberato 2006), Wilt in statice (Taylor et al. 2017) </t>
  </si>
  <si>
    <t xml:space="preserve">Annual herb (Hu et al. 2013) </t>
  </si>
  <si>
    <t>Plant disease (Boesewinkel 1982), aphid (Carver 1999)</t>
  </si>
  <si>
    <t xml:space="preserve">Soft-wooded perennial shrub (Collett et al. 2011) </t>
  </si>
  <si>
    <t xml:space="preserve">Succulent shrub (Henderson 2001) </t>
  </si>
  <si>
    <t xml:space="preserve">Succulent shrub. Herbicide registered (Henderson 2001) </t>
  </si>
  <si>
    <t xml:space="preserve">Host specific to Agavaceae and Dracaenaceae S. acupunctatus (Curculioinidae) (Warin and Smith 1986) also occurs in South Africa (Smith et al. 2012), pests of agave (Kelly and Olsen 2011) </t>
  </si>
  <si>
    <t xml:space="preserve">Pests in native range (Halffter 1957), Host specific to Agavaceae and Dracaenaceae S. acupunctatus (Curculioinidae) (Warin and Smith 1986) also occurs in South Africa (Smith et al. 2012), </t>
  </si>
  <si>
    <t xml:space="preserve">Perennial grass, creeping by underground stems (rhizomes). Herbicide registered (Henderson 2001) </t>
  </si>
  <si>
    <t xml:space="preserve">Naturalised within the Kruger National Park (Otto 2015), Negligible (van Wilgen et al. 2018) </t>
  </si>
  <si>
    <t xml:space="preserve">Perennial herb with stems ascending or creeping (Hsu et al. 2004), no herbicide registered (Otto 2015) </t>
  </si>
  <si>
    <t xml:space="preserve">Shrub or tree (McKenzie et al. 2006) </t>
  </si>
  <si>
    <t xml:space="preserve">Associated herbivore community in native range noting a number of specialists (Harris et al. 2004), List of all fungi associated in native range (McKenzie et al. 2006). </t>
  </si>
  <si>
    <t>Climber (Robbins 1957)</t>
  </si>
  <si>
    <t xml:space="preserve">Comprehensive lisit of herbivores associated in native range (Frost 1979), eriophyid mites (Warmund and Amrine 2013) </t>
  </si>
  <si>
    <t>Deciduous shrub (Fin et al. 2008)</t>
  </si>
  <si>
    <t>Leaf spot (Alfieri and Wehlburg 1969), Pathogenic E. chrusanthemi (Knauss and Wehlburg 1970), Ceratocystis blight (Uchida and Aragaki 1979), X. campestris disease (Chase et al. 1988), H. lataniae (Diaspididae) in native range (Imenes et al. 1999), citrus mealybug (Polar et al. 2008)</t>
  </si>
  <si>
    <t>Perennial shrub (Blanchard 2014)</t>
  </si>
  <si>
    <t xml:space="preserve">Large shrub or tree (Jacobs et al. 2017) </t>
  </si>
  <si>
    <t>C. seratus (Bruchidae) (Nilsson and Johnson 1992), P. simlae (Hemiptera) (Orwa et al. 2009)</t>
  </si>
  <si>
    <t>Shoot blight (Queiroz et al. 2017)</t>
  </si>
  <si>
    <t xml:space="preserve">Potential pests in Czech republic (Rotrekl 1996) </t>
  </si>
  <si>
    <t xml:space="preserve">Herb (Xing-he 2003) </t>
  </si>
  <si>
    <t xml:space="preserve">Evergreen, somewhat succulent, wide-spreading shrub or small tree (Henderson 2001) </t>
  </si>
  <si>
    <t xml:space="preserve">Evergreen tree (Thomas 1981) </t>
  </si>
  <si>
    <t xml:space="preserve">Shrub (Henderson 2001) </t>
  </si>
  <si>
    <t xml:space="preserve">Annual decumbent or ascendinng herb (Lancaster et al. 2009) </t>
  </si>
  <si>
    <t>Deciduous tree or shrub (Marquis 1990)</t>
  </si>
  <si>
    <t xml:space="preserve">Succulent perennial herb (Kamboj and Saluja 2009) </t>
  </si>
  <si>
    <t xml:space="preserve">Hardy stem and leaf succulent (Crouch and Smith 2007) </t>
  </si>
  <si>
    <t xml:space="preserve">A number of species collected in South Africa, with A. sedi as a potential agent of B. delagoense also feeds on B. proliferum (Witt et al. 2004) </t>
  </si>
  <si>
    <t xml:space="preserve">Tussock grass (Jacobs et  al. 1998) </t>
  </si>
  <si>
    <t xml:space="preserve">Tree (Jøker 2000) </t>
  </si>
  <si>
    <t xml:space="preserve">Psyllids in India (Hedge and Relwani 1988), insect damage to seeds (Ponnuswamy et al. 1990), pests in forest nurseries (Sivaramakrishnan and Remadevi 1996), A. holosericea (Coleoptera) (Mamlayya et al. 2009) </t>
  </si>
  <si>
    <t xml:space="preserve">Succulent, spiny low shrub (Lloyd 2014) </t>
  </si>
  <si>
    <t xml:space="preserve">Deciduous tree (Alameda and Villar 2012) </t>
  </si>
  <si>
    <t xml:space="preserve">Evergreen shrub or slender tree (Henderson 2001) </t>
  </si>
  <si>
    <t xml:space="preserve">Pests in India (Gupta 1980), needle blight (Dadwal and Soni 1990), insect borers (Ranjeet et al. 2001), two generalist insect herbivores (Carrillo-Gavilan et al. 2012), </t>
  </si>
  <si>
    <t>Butterfly species (Eisner et al. 1971; Mebs and Schneidre 2002; Silva-Brandao and Solferinni 2007)</t>
  </si>
  <si>
    <t xml:space="preserve">Large shrub or small treee (Glen 2016) </t>
  </si>
  <si>
    <t xml:space="preserve">Herbaceous perennial (Fu et al. 2012) </t>
  </si>
  <si>
    <t xml:space="preserve">Biocontrol has not been explored (Chandrasena 2005), Two mirids (Miridae) (Srikumar et al. 2016), fluted scale insect (Monophlebidae) (Kondo et al. 2017) </t>
  </si>
  <si>
    <t xml:space="preserve">Deciduous or semi-evergreen tree (Henderson 2001) </t>
  </si>
  <si>
    <t xml:space="preserve">Forest pests in South Africa (Geertsema and Van den Berg 1973), needle blight in South Africa (Lundquist et al. 1984), pine whooly aphid in South Africa (Zwolinski 1989),  Aphid pests (Mills 1990) </t>
  </si>
  <si>
    <t>Glabrous, evergreen tree (Henderson 2001)</t>
  </si>
  <si>
    <t xml:space="preserve">Herbivores on Ipomoea (Waterhouse 1998), sweet potato weevil (Komi 2000) </t>
  </si>
  <si>
    <t xml:space="preserve">Thorny shrub. Eradication should be investigated (Stirton 1981) </t>
  </si>
  <si>
    <t xml:space="preserve">Tree (Paine and  Millar 2002) </t>
  </si>
  <si>
    <t xml:space="preserve">Tufted grass, open and creeping (Henderson 2001) </t>
  </si>
  <si>
    <t xml:space="preserve">Pests noted (scales, sooty mold, whiteflies), none of major concern (Gilman 1999), Asian citrus psyllid (Halbert and Voeg 2006) </t>
  </si>
  <si>
    <t xml:space="preserve">Shrub (Ruffo et al. 2002) </t>
  </si>
  <si>
    <t xml:space="preserve">Hardy evergreen shrub (Kumar 1989) </t>
  </si>
  <si>
    <t xml:space="preserve">Deep-rooted biennial (Henderson 2001) </t>
  </si>
  <si>
    <t>Much-branched annual (Henderson 2001), Registered herbicide techniques (Sikkema et al. 2008)</t>
  </si>
  <si>
    <t xml:space="preserve">Much-branched rounded shrub or tree (Henderson 2001) </t>
  </si>
  <si>
    <t xml:space="preserve">Herbaceous biennial (Desrochers et al. 1988) </t>
  </si>
  <si>
    <t>Suckering tree. If cut produces clonal ramets and will keep resprouting (Kowarik 1995)</t>
  </si>
  <si>
    <t>Erect, subherbaceeous annual. Herbicide registered (Henderson 2001)</t>
  </si>
  <si>
    <t xml:space="preserve">Slender, evergreen shrub or small tree (Henderson 2001) </t>
  </si>
  <si>
    <t xml:space="preserve">Spiny multistemmed succulent shrub (Henderson 2001) </t>
  </si>
  <si>
    <t>Negligible impacts (van Wilgen et al. 2018); Mainly invades in urban environment but high potential to spread so likely to begin having more impacts (Walker et al. 2017)</t>
  </si>
  <si>
    <t>Minor problem plant in Drakensburg  (Macdonald and Jarman 1985), Potential transformer (Henderson 2001); Negligible impacts (van Wilgen et al. 2018); other impacts noted in (Mbatha 2016)</t>
  </si>
  <si>
    <t xml:space="preserve">Recorded in two dams adjacent to the Mgeni River, KwaZulu-Natal (Cheek 2018) </t>
  </si>
  <si>
    <t xml:space="preserve">Aquatic bottom-rooted perennial plant with floating leaves (Nault and Mikulyuk 2009). Management plan of the two populations submitted to the Department of Environmental Affairs (Cindi 2016) </t>
  </si>
  <si>
    <t xml:space="preserve">List of known native herbivores in native range (Darbyshire and Francis 2008), potential for biological control (Harms and Nachtrieb 2019) </t>
  </si>
  <si>
    <t xml:space="preserve">Perennial herb (Cohen et al. 1995) </t>
  </si>
  <si>
    <t xml:space="preserve">Leaf rust,  C. ipomoeae (Defelice 2001), four herbivores  (Simms and Rausher 1989) </t>
  </si>
  <si>
    <t xml:space="preserve">Erect to sprawling shrub (Stirton 1981) </t>
  </si>
  <si>
    <t xml:space="preserve">Uncertainty in native range (Stirton 1981) </t>
  </si>
  <si>
    <t xml:space="preserve">Small tree (Hiregoudar et al. 2006) </t>
  </si>
  <si>
    <t>Perennial shrub (Briere 2006)</t>
  </si>
  <si>
    <t xml:space="preserve">Tree (Siebert 2018) </t>
  </si>
  <si>
    <t xml:space="preserve">Gall formers (Moser 1965), damaging herbivores including specialists (Krajicek and Williams 1990) </t>
  </si>
  <si>
    <t xml:space="preserve">Shrub (Jacobs et al. 2017) </t>
  </si>
  <si>
    <t xml:space="preserve">Aquatic fern (Jacono and Johnson 2006) </t>
  </si>
  <si>
    <t xml:space="preserve">Evergreen wide-spreading tree (Henderson 2001) </t>
  </si>
  <si>
    <t xml:space="preserve">Invades pristine Fynbos, threatens endemic species (Richards 1999), Potential transformer (Henderson 2001), Negligible (van Wilgen et al. 2018) </t>
  </si>
  <si>
    <t xml:space="preserve">Insects and diseases in native range (Hosking and Hutchesonn 1993), exotic beetles in native range (Brockerhoff and Bain 2000), </t>
  </si>
  <si>
    <t xml:space="preserve">Can be a hemiepiphytes in South Africa  (Bhatt et al. 2015) </t>
  </si>
  <si>
    <t xml:space="preserve">Evergreen shrub or tree (Jarrett 2003) </t>
  </si>
  <si>
    <t xml:space="preserve">Alternaria leaf spot (Uchida et al. 1984), scale insects (Golan and Gorska-Drabik 2006) </t>
  </si>
  <si>
    <t>Blight (Alfieri and Knauss 1970), Disease causing fungi (Xi and Jiang 2003), scale insects in Turkey (Ülgentürk and Çanakçioğlu  2004)</t>
  </si>
  <si>
    <t xml:space="preserve">Borers, mites and several insects known from native range (https://www.cabi.org/isc/datasheet/8638#4520DF6F-450F-4F3B-8E6A-F04313EAD5CB) </t>
  </si>
  <si>
    <t xml:space="preserve">Shrub (Gordinier 2003) </t>
  </si>
  <si>
    <t xml:space="preserve">Chrysomelid beetles (Patra and Bera 2007), Fern aphid (Mejias et al. 2010), two species of armored scale insects (Diaspididae) (Santos and dos Santos Wolff 2015) </t>
  </si>
  <si>
    <t xml:space="preserve">Reported to be present in South Africa (Weiersbye et al. 2006), however this has not been confirmed by genetic analysis (Mayonde et al. 2016) </t>
  </si>
  <si>
    <t xml:space="preserve">Shrub (Bobev et al. 2008) </t>
  </si>
  <si>
    <t xml:space="preserve">Small tree (Acosta-Quezada et al. 2011) </t>
  </si>
  <si>
    <t xml:space="preserve">Evergreen fern, produces underground tubers (Henderson 2001), eradication is on longer feasible (Jones et al. 2020) </t>
  </si>
  <si>
    <t xml:space="preserve">Terrestrial fern  with short rhizomes and small tubers (Gauchan et al. 2008), eradication no longer feasible (Jones et al. 2020) </t>
  </si>
  <si>
    <t xml:space="preserve">Epiphytic fern (Ward and Wetmore 1954) </t>
  </si>
  <si>
    <t>Glabrous, evergreen compact shrub or small tree (Henderson 2001)</t>
  </si>
  <si>
    <t xml:space="preserve">Shrub (Liu et al. 2011) </t>
  </si>
  <si>
    <t xml:space="preserve">Evergreen shrub (Oyedeji et al. 2009) </t>
  </si>
  <si>
    <t>South Africa - Hybrid of plants (https://www.inaturalist.org/taxa/922256-Psidium---durbanensis)</t>
  </si>
  <si>
    <t xml:space="preserve">Negligible (van Wilgen et al. 2018), can establish in wetlands and form dense stands (Goodall and Braack 2019) </t>
  </si>
  <si>
    <t xml:space="preserve">Small tree or large multi-stemmed shrub with suckering roots. Mechanical control not an option because of the vegetative reproduction. Chemical control options have been explored and herbicide options given in Goodall and Braack (2019) </t>
  </si>
  <si>
    <t xml:space="preserve">Aquatic floating fern (Dhir 2009) </t>
  </si>
  <si>
    <t xml:space="preserve">Submerged aquatic plant with rhizomes (Jaca 2013), eradication target of the SANBI ISP however due to its growth form and increased geographic distribution no longer considered viable (Centre for Biological Control 2019) </t>
  </si>
  <si>
    <t xml:space="preserve">Category 2 (NEMBA), Screening, ornament, fodder (Henderson 2001), used as a trap crop (Van den Berg et al. 2015) </t>
  </si>
  <si>
    <t xml:space="preserve">Category 1B (NEMBA), Ornament, honey source (Henderson 2001), destructive descriptive category (not conflict-generating) (Zengeya et al. 2017) </t>
  </si>
  <si>
    <t xml:space="preserve">Category 1B (NEMBA), Ornamental (Henderson and Wilson 2017), destructive descriptive category (not conflict-generating) (Zengeya et al. 2017) </t>
  </si>
  <si>
    <t xml:space="preserve">Category 1B (NEMBA), Use honey source but poisonous  (Henderson 2001), root used in traditional medicine (Semenya et al. 2012), destructive descriptive category (not conflict-generating) (Zengeya et al. 2017) </t>
  </si>
  <si>
    <t xml:space="preserve">Category 1B (NEMBA), Ruderal (Henderson 2001) </t>
  </si>
  <si>
    <t xml:space="preserve">Category 1B (NEMBA), Shelter, dune reclamation, ornament (Henderson 2001), inconsequential (not conflict-generating) (Zengeya et al. 2017) </t>
  </si>
  <si>
    <t xml:space="preserve">Category 1B (NEMBA), Ornamental (Henderson and Wilson 2017) </t>
  </si>
  <si>
    <t xml:space="preserve">Category 1B (NEMBA), Inconsequential (not conflict-generating) (Zengeya et al. 2017) </t>
  </si>
  <si>
    <t xml:space="preserve">Category 1B (NEMBA), No conflicts of interest, no longer cultivated (Walker et al. 2017), inconsequential (not conflict-generating) (Zengeya et al. 2017) </t>
  </si>
  <si>
    <t>Category 1B (NEMBA), No uses (Henderson 2001)</t>
  </si>
  <si>
    <t xml:space="preserve">Category 1a (NEMBA), Potentially brought in through the aquarium trade (Coetzee et al. 2008) </t>
  </si>
  <si>
    <t xml:space="preserve">Deciduous shrub (Henderson 2001) </t>
  </si>
  <si>
    <t xml:space="preserve">Category 1b (NEMBA), destructive descriptive category (not conflict-generating) (Zengeya et al. 2017) </t>
  </si>
  <si>
    <t xml:space="preserve">Category 1b (NEMBA), No uses (Henderson 2001), root used in traditional medicine (Semenya et al. 2012), </t>
  </si>
  <si>
    <t xml:space="preserve">Category 1b (NEMBA), Ornament (Henderson 2001), destructive descriptive category (not conflict-generating) (Zengeya et al. 2017) </t>
  </si>
  <si>
    <t xml:space="preserve">Category 1b (NEMBA), Ornamental and hedging (Henderson 2001), destructive descriptive category (not conflict-generating) (Zengeya et al. 2017) </t>
  </si>
  <si>
    <t>Category 1b (NEMBA),</t>
  </si>
  <si>
    <t>Category 1a (NEMBA), Ornamentals and hedging (Henderson 2001)</t>
  </si>
  <si>
    <t xml:space="preserve">Category 1b (NEMBA), Honey source (Henderson 2001) </t>
  </si>
  <si>
    <t>Category 1b (NEMBA), Ornamentals (Henderson 2001)</t>
  </si>
  <si>
    <t xml:space="preserve">Category 1b (NEMBA), Ruderals and agrestals (Henderson 2001) </t>
  </si>
  <si>
    <t>Category 1b (NEMBA), No uses (Henderson 2001)</t>
  </si>
  <si>
    <t>Large evergreen tree (Henderson 2001), Management options for Acacias well studied (Donaldson 2013)</t>
  </si>
  <si>
    <t xml:space="preserve">Robust, tussock grass up to 3 m in diameter and 3 m high (Henderson 2001), Management options (DiTomaso et al. 2008) </t>
  </si>
  <si>
    <t xml:space="preserve">robust, herbaceous perennial plant spreading by horizontal roots. Taproots enlarged and deeply penetrating (1.8 m or moree into the ground) (Vujnovic and Wein 1997) </t>
  </si>
  <si>
    <t xml:space="preserve">Robust, much-branched annual up to 0.6 m high with strong tap roots. Herbicide registered (Henderson 2001) </t>
  </si>
  <si>
    <t xml:space="preserve">Erect herb (Nesom 2010) </t>
  </si>
  <si>
    <t xml:space="preserve">Evergreen tree. Herbicide registered (Henderson 2001) </t>
  </si>
  <si>
    <t xml:space="preserve">Evergreen tree (Henderson 2001), Management options discussed in (Potgieter et al. 2014) </t>
  </si>
  <si>
    <t>Robust, tussock grass up to 4 m high (Henderson 2001), Management options in (Visser et al. 2017)</t>
  </si>
  <si>
    <t xml:space="preserve">Category 1b in Eastern Cape, KwaZulu-Natal, Limpopo, Mpumalanga, North West and Western Cape, Category 3 in the Free State, Gauteng and Northern Cape (NEMBA) Ornamentals and hedging (Henderson 2001) </t>
  </si>
  <si>
    <t xml:space="preserve">Decidous or semi-evergreen tree. Herbicide registered (Henderson 2001) </t>
  </si>
  <si>
    <t>Hybrid cultivar (Langenfeld-Heyser et al. 2007)</t>
  </si>
  <si>
    <t>Annual herb. Herbicide registered (Henderson 2001)</t>
  </si>
  <si>
    <t xml:space="preserve">Erect, subherbaceous annual. Herbicide registered (Henderson 2001) </t>
  </si>
  <si>
    <t xml:space="preserve">Much-branched, thorny, almost leafless shrub. Herbicide registered (Henderson 2001) </t>
  </si>
  <si>
    <t xml:space="preserve">Evergreen shrub or bushy tree (Henderson 2001), Management options available (Pepo et al. 2009) </t>
  </si>
  <si>
    <t xml:space="preserve">Cactus shrub, less than 1 m in height (Smith et al. 2011) </t>
  </si>
  <si>
    <t xml:space="preserve">Category 1b (NEMBA), Ornamental (Kaplan et al. 2017), aesthetic value may be conflict-generating (Zengeya et al. 2017). </t>
  </si>
  <si>
    <t xml:space="preserve">Category 1b, sterile cultivars or hybrids exempt (NEMBA), Ornamentals (Henderson 2001), leaves used in traditional medicine (Semenya et al. 2012), </t>
  </si>
  <si>
    <t xml:space="preserve">Deciduous or semi-deciduous tree. Herbicide registered (Henderson 2001) </t>
  </si>
  <si>
    <t xml:space="preserve">Category 1b (NEMBA), Ornament (Henderson 2001) </t>
  </si>
  <si>
    <t xml:space="preserve">Category 1b (NEMBA), Ornament, hedging (Henderson 2001) </t>
  </si>
  <si>
    <t xml:space="preserve">Herbaceous perennial planted as a groondcover. Rhizomatous roots make control difficult (https://www.cabi.org/isc/datasheet/117796) </t>
  </si>
  <si>
    <t xml:space="preserve">Category 1a (NEMBA), introduced as nutritious fodder for cattle however no further effort to cultivate the species (Geerts et al. 2016) </t>
  </si>
  <si>
    <t xml:space="preserve">Several leaf-feeding beetles and  sawflies that are likely specialists identified (Britton et al. 2003; Sun et al. 2006), potential fungal pathogen (Forseth and Innis 2004), assessment of two potential biocontrol agents (Frye et al. 2007) </t>
  </si>
  <si>
    <t xml:space="preserve">Woody climber (Cayzer et al. 2004), medium level eradication feasibility (Renteria et al. 2017) </t>
  </si>
  <si>
    <t xml:space="preserve">One locality (Renteria et al. 2017) </t>
  </si>
  <si>
    <t xml:space="preserve">Perennial herb with reed-like stalks with long branching rhizomes (Jiang et al. 2012), medium level eradication feasibility (Renteria et al. 2017) </t>
  </si>
  <si>
    <t xml:space="preserve">Have deep rooted rhizomes (Shepperd et al. 2006), high level eradication feasibility (Renteria et al. 2017) </t>
  </si>
  <si>
    <t xml:space="preserve">Eradication attempt in progress (Wilson et al. 2013), low level eradication feasibility (Renteria et al. 2017) </t>
  </si>
  <si>
    <t xml:space="preserve">1 locality (Renteria et al. 2017) </t>
  </si>
  <si>
    <t xml:space="preserve">Decidous tree (Burger 1989), the one known naturalised site was targeted for eradication in 2014 by SANBI ISP (SAPIA news no. 42), high level eradication feasibility (Renteria et al. 2017) </t>
  </si>
  <si>
    <t xml:space="preserve">Perennial, long-running vine (Henderson 2001), Eradication programme initiated in 1960s, failed to achieve success however eradication is still regarded as potentially economically viable (Wilson et al. 2013), due to large undergroound root tubers make control difficult (Geerts et al. 2016), medium level eradication feasibility (Renteria et al. 2017) </t>
  </si>
  <si>
    <t xml:space="preserve">Thorny shrub (Henderson 2001), low level eradication feasibility (Renteria et al. 2017) </t>
  </si>
  <si>
    <t xml:space="preserve">Much-branched, densely spiny shrub (Henderson 2001), Management options in (Vijoen and Stoltsz 2007; Mbatha 2016), low level eradication feasibility (Renteria et al. 2017) </t>
  </si>
  <si>
    <t xml:space="preserve">Category 1a (NEMBA), Intrinsic value (Novoa et al. 2016), Aesthetic value could be conflict-generating (Zengeya et al. 2017) </t>
  </si>
  <si>
    <t xml:space="preserve">Category 1b (NEMBA) </t>
  </si>
  <si>
    <t>Category 1b (NEMBA),Ornamentals (Henderson 2001)</t>
  </si>
  <si>
    <t xml:space="preserve">Category 3 (NEMBA),Ornament (Henderson 2001) </t>
  </si>
  <si>
    <t xml:space="preserve">Category 1a (NEMBA),Probable introduction as ornamental (Jaca and Mkhize 2015) </t>
  </si>
  <si>
    <t xml:space="preserve">Category 2 (NEMBA), Ornament, dune stabilisation, shelter (Henderson 2001) </t>
  </si>
  <si>
    <t xml:space="preserve">Category 2 (NEMBA), Timber, shelter, donga reclamation (Henderson 2001) </t>
  </si>
  <si>
    <t>Category 1b (NEMBA), Ornamental (Henderson 2001)</t>
  </si>
  <si>
    <t xml:space="preserve">Ornmanetal (Henderson 2001), Category 1b,  sterile cultivars or hybrids are not listed (NEMBA) </t>
  </si>
  <si>
    <t>Category 1b (NEMBA),Ornament (Henderson 2001)</t>
  </si>
  <si>
    <t>Category 1b (NEMBA), Ornament (Henderson 2001)</t>
  </si>
  <si>
    <t xml:space="preserve">Hedging (Moodley 2013), Category 1b (NEMBA), only listed for the Western Cape (NEMBA) </t>
  </si>
  <si>
    <t xml:space="preserve">Category 1b in Gauteng, KwaZulu-Natal, Limpopo and Mpumalanga, noted listed elsewhere (NEMBA),Used for firewood and shade by rural inhabitants (Semenya et al. 2012), Popular ornamental - control has met with public resistance (Dickie et al. 2014) </t>
  </si>
  <si>
    <t>Robust, much-branched rounded annual up to 0.6 m high with strong tap root, Herbicide registered (Henderson 2001)</t>
  </si>
  <si>
    <t>Large, wide-spreading deciduous treee up to 23 m high (Henderson 2001)</t>
  </si>
  <si>
    <t xml:space="preserve">Category 3 (NEMBA), Ornament, shade, honey, fodder, timber (Henderson 2001) </t>
  </si>
  <si>
    <t xml:space="preserve">Unarmed shrub up to 2.5 m high (Henderson 2001), Control options explored (Geerts et al. 2013) </t>
  </si>
  <si>
    <t xml:space="preserve">Erect, perennial herb (Struwig and Siebert 2010) </t>
  </si>
  <si>
    <t>Category 1b in Eastern Cape, and Western Cape, 3 other provinces (NEMBA), Ornamentals (Geerts et al. 2013)</t>
  </si>
  <si>
    <t xml:space="preserve">Category 1b (NEMBA), Ornamental (Struwig and Siebert 2010) </t>
  </si>
  <si>
    <t xml:space="preserve">leguminous shrub (Calviño 2014) </t>
  </si>
  <si>
    <t xml:space="preserve">Evergreen tree, up to 40 m high, Herbicide registered (Henderson 2001) </t>
  </si>
  <si>
    <t xml:space="preserve">Category 2 iin Eastern Cape, Gauteng, KwaZulu-Natal, Mpumalanga, Limpopo and North-West not listed elsewhere (NEMBA), Edible fruitt and ornamental (Henderson 2001) </t>
  </si>
  <si>
    <t>Category 1b (NEMBA), Not used for fruit, ornamental (Henderson 2001)</t>
  </si>
  <si>
    <t xml:space="preserve">Perennial tendril climber up to 6 m high (Henderson 2001) </t>
  </si>
  <si>
    <t xml:space="preserve">Mexico (Henderson and Wilson 2017), two commercial cultivars in South Africa (Monterey and Robusta) (de Wit et al. 2017) </t>
  </si>
  <si>
    <t xml:space="preserve">Cactus shrub (de Wet et al. 2017) </t>
  </si>
  <si>
    <t xml:space="preserve">Category 3 (NEMBA), Ornament, shade, timber, shelter (Henderson 2001) </t>
  </si>
  <si>
    <t>Large evergreen tree (Henderson 2001)</t>
  </si>
  <si>
    <t xml:space="preserve">Robust, tufted perennial, rhizomatous, culms creeping (Fish et al. 2015), Management options available (Visser et al. 2017). </t>
  </si>
  <si>
    <t xml:space="preserve">Category 1b (NEMBA), Ornament in aquarium trade (Henderson  2001) </t>
  </si>
  <si>
    <t>Category 1b (NEMBA), Commercially cultivated in Europe and Chile (Finn et al. 2008),</t>
  </si>
  <si>
    <t xml:space="preserve">Category 1b (NEMBA), Ornamental (Foxcroft et al. 2008) </t>
  </si>
  <si>
    <t xml:space="preserve">Unarmed, arching shrub up to 3 m high (Henderson 2001) </t>
  </si>
  <si>
    <t xml:space="preserve">Category 1b (NEMBA), Ornament, hedging, honey (Henderson 2001) </t>
  </si>
  <si>
    <t xml:space="preserve">Category 1a (NEMBA), Originally distributed for fibre use (Smith and Crouch 2011), No longer of agricultura importance (Smith and Figueiredo 2016) </t>
  </si>
  <si>
    <t xml:space="preserve">Succulent shrub (Crouch and Smith 2011), Management initiated in KwaZulu-Natal 2012-2013 (Wilson et al. 2013), high eradication feasibility (Renteria et al. 2017) </t>
  </si>
  <si>
    <t xml:space="preserve">Perennial or biennial growing up to 1 m (Panetta et al. 1987), medium level eradication feasibility (Renteria et al. 2017) </t>
  </si>
  <si>
    <t xml:space="preserve">Category 1a (NEMBA), </t>
  </si>
  <si>
    <t xml:space="preserve">Category 1b (NEMBA), Ornamental, shade (Henderson 2001), aesthetic value may generate conflict (Zengeya et al. 2017) </t>
  </si>
  <si>
    <t xml:space="preserve">Evergreen tree 6-9 m high (Henderson 2001) </t>
  </si>
  <si>
    <t xml:space="preserve">Category 3 in Eastern Cape, Free Statee and Western Cape, not listed elsewhere (NEMBA), Although can be used for wood (Henderson 2001) there is unlikely to be a conflict of interest as of no commerical value (Moran et al. 2000), Conflict of interest (Zacharides et al. 2017) </t>
  </si>
  <si>
    <t xml:space="preserve">Category 1b (NEMBA), </t>
  </si>
  <si>
    <t xml:space="preserve">Perennial rhizomatous grass, erect stems up to 2.5 m in height (Kotze 2006) </t>
  </si>
  <si>
    <t xml:space="preserve">Ornamentals (Henderson 2001), Category 1b, sterile cultivars or hybrids exempt (NEMBA). Roots used in traditional medicine (Semenya et al. 2012) </t>
  </si>
  <si>
    <t>Bushy herb up to 2 m high (Henderson 2001)</t>
  </si>
  <si>
    <t>Category 1b, sterile cultivars or hybrids exempt (NEMBA) Ornamental, hedging (Henderson 2001)</t>
  </si>
  <si>
    <t>Hard woody shrub up to 2-5 m high (Singh et al. 2018)</t>
  </si>
  <si>
    <t xml:space="preserve">Perennial herb up to 300-900 m high (Henderson 2001), Initial assessments on management carried out (Wilson et al. 2013) </t>
  </si>
  <si>
    <t xml:space="preserve">Shrub (Vijayan ete al. 2004) </t>
  </si>
  <si>
    <t xml:space="preserve">Evergreen shrub or tree up to 10 m high (Henderson 2001), vegetative reproduction in South Africa by root-suckering (Mavimbela et al. 2018) </t>
  </si>
  <si>
    <t xml:space="preserve">Category 1b (NEMBA),Ornamentals (Henderson 2001), potential for use in biofuel industry in South Africa (Perumal 2014) </t>
  </si>
  <si>
    <t xml:space="preserve">Category 3 (NEMBA), Ornament, shade, shelter (Henderson 2001) </t>
  </si>
  <si>
    <t xml:space="preserve">Softly-woody shrub or small tree up to 2 m high (Henderson 2001) </t>
  </si>
  <si>
    <t xml:space="preserve">Vine growth (Henderson 2001) </t>
  </si>
  <si>
    <t xml:space="preserve">Erect to sprawling, thorny shrub up to 1.5 m high, Herbicide registered (Henderson 2001) </t>
  </si>
  <si>
    <t xml:space="preserve">Category 1b (NEMBA), Ornament, hedging, fruits harvested for extraction of juice (Henderson 2001), </t>
  </si>
  <si>
    <t xml:space="preserve">Transformer (Henderson 2001), reduces water (annual flow reduction) in dryland areas (Le Maitre et al. 2016),  Some impacts (van Wilgen et al. 2018) </t>
  </si>
  <si>
    <t xml:space="preserve">Deciduous spreading tree up to 23 m high, Herbicide registered (Henderson 2001) </t>
  </si>
  <si>
    <t xml:space="preserve">Erect to scrambling shrub up to 3 m high (Henderson 2001) </t>
  </si>
  <si>
    <t>Category 1b (NEMBA), Ornamentals, screens, hedges (Henderson 2001)</t>
  </si>
  <si>
    <t xml:space="preserve">Category 2, exempt for an existing plantation (NEMBA), Timber (Henderson 2001) </t>
  </si>
  <si>
    <t>Category 1a (NEMBA), Aquarium plant (Schooler et al. 2006), aquarium plant in South Africa (Coetzee et al. 2011)</t>
  </si>
  <si>
    <t xml:space="preserve">Ornament, medicinal purposes (Henderson 2001), Category 1b, Sterile cultivars and hybrids exempt (NEMBA). Roots used in traditional medicine (Semenya et al. 2012) </t>
  </si>
  <si>
    <t xml:space="preserve">Erect, perennial herb up to 1 m high (Henderson 2001) </t>
  </si>
  <si>
    <t xml:space="preserve">High impact in the US (ruins rangelands, displaces native species) (Raghu and Morin 2018), Negligible (van Wilgen et al. 2018). </t>
  </si>
  <si>
    <t>Some impacts (van Wilgen et al. 2018), toxic to livestock (Raghu and Morin 2018)</t>
  </si>
  <si>
    <t>Herbaceous perennial native to north and central Europe (Ward et al. 2009), root system makes control difficult (Raghu and Morin 2018)</t>
  </si>
  <si>
    <t xml:space="preserve">Deep and extensive root system, that has hindered eradication efforts in North America (Cyr et al. 1989), Low level eradication feasibility (Renteria et al. 2017) </t>
  </si>
  <si>
    <t xml:space="preserve">Category 2 for sterile specimens, category 1b for others (NEMBA), Second most commercially important coniferous tree species planted in South Africa (Darrow 2007), Timber (Henderson 2001), Conflict of interest (Zacharides et al. 2017) </t>
  </si>
  <si>
    <t>Coniferous tree up to 30 m high (Henderson 2001)</t>
  </si>
  <si>
    <t>Coniferous tree up to 40 m high (Henderson 2001)</t>
  </si>
  <si>
    <t xml:space="preserve">Cactus shrub (Jones et al. 2016) </t>
  </si>
  <si>
    <t xml:space="preserve">Category 1a (NEMBA), Aesthetic value could be conflict-generating (Zengeya et al. 2017) </t>
  </si>
  <si>
    <t xml:space="preserve">Glabrous shrub, scrambling or climbing up to 3 m high (Henderson 2001) </t>
  </si>
  <si>
    <t xml:space="preserve">Evergreen tree (Ritter and Yost 2009) </t>
  </si>
  <si>
    <t xml:space="preserve">Category 3 (NEMBA), Timber, ornament, shade (Henderson 2001) </t>
  </si>
  <si>
    <t xml:space="preserve">Category 1b (NEMBA),  Sterile cultivars and hybrids exempt (NEMBA) </t>
  </si>
  <si>
    <t xml:space="preserve">Category 1b (NEMBA),  Precautionary listing (Henderson and Wilson 2017) </t>
  </si>
  <si>
    <t xml:space="preserve">Tall tree-like cactus (Sutton 2017), Precautionary listing (Henderson and Wilson 2017) </t>
  </si>
  <si>
    <t xml:space="preserve">perennial, aquatic herb, creeping or floating, mat-forming (Henderson 2001) </t>
  </si>
  <si>
    <t xml:space="preserve">Perennial rooted aquatic plant (Matthews and Otte 2005) </t>
  </si>
  <si>
    <t xml:space="preserve">Large tree (Labrada and Medina 2009) </t>
  </si>
  <si>
    <t xml:space="preserve">Category 2, Fruit is not listed (NEMBA), edible fruits (Henderson 2001) </t>
  </si>
  <si>
    <t xml:space="preserve">Category 1b in Eastern Cape, KwaZulu-Natal, Limpopo, Mpumalanga and Western Cape, not listed elsewhere  (NEMBA), Ornament, hedging (Henderson 2001),  used in traditional medicine (Semenya et al. 2012) </t>
  </si>
  <si>
    <t>Evergreen rounded shrub or small tree up to 3 m high (Henderson 2001)</t>
  </si>
  <si>
    <t>Category 1b (NEMBA),  No uses (Henderson 2001)</t>
  </si>
  <si>
    <t xml:space="preserve">Category 3, Sterile cultivars and hybrids exempt (NEMBA) </t>
  </si>
  <si>
    <t>Category 1b (NEMBA),  Ornamentals (Henderson 2001)</t>
  </si>
  <si>
    <t>Perennial, half-shrub up to 6 m high (Henderson 2001)</t>
  </si>
  <si>
    <t>Unarmed shrub up to 3 m high (Henderson 2001)</t>
  </si>
  <si>
    <t xml:space="preserve">Category 1b (NEMBA),  Ornament, hedging, honey (Henderson 2001) </t>
  </si>
  <si>
    <t xml:space="preserve">Rhizomatous, clump-forming that grows in watercourses in moist areas (Henderson 2001). </t>
  </si>
  <si>
    <t>Category 3 (NEMBA), Ornamentals (Henderson 2001)</t>
  </si>
  <si>
    <t xml:space="preserve">Category 1b (NEMBA), Ornamental (Welman 2003) </t>
  </si>
  <si>
    <t xml:space="preserve">Category 1b (NEMBA),  Potential for use of essential oil (van Vuuren et al. 2014), Ornamental (Henderson and Wilson 2017) </t>
  </si>
  <si>
    <t xml:space="preserve">Category 1b (NEMBA), Ornamental (Goodall and Braack 2019) </t>
  </si>
  <si>
    <t>Category 1a (NEMBA), Unknown reason for introduction (Kaplan 2012)</t>
  </si>
  <si>
    <t>Tall, evergreen tree up to 55 m high, Herbicide registered (Henderson 2001)</t>
  </si>
  <si>
    <t xml:space="preserve">Category 3 in Eastern Cape, KwaZulu-Natal, Limpopo, Mpumalanga, Western Cape, not listed elsewhere (NEMBA)  </t>
  </si>
  <si>
    <t xml:space="preserve">Large tree (Subramanya et al. 2019) </t>
  </si>
  <si>
    <t>Evergreeen coniferous tree up to 18 m high (Henderson 2001)</t>
  </si>
  <si>
    <t xml:space="preserve">Only listed in Eastern Cape and Free State category 3 (NEMBA), cultivated for shelter, shade, ornament (Henderson 2001) </t>
  </si>
  <si>
    <t xml:space="preserve">Increase in silt, sediment organic matter and reduction in sediment redox potential in invaded site in the Greak Brak Estuary and this threatens habitat loss and recreational fishing (Adams et al. 2012; 2016), Some impacts (van Wilgen et al. 2018) </t>
  </si>
  <si>
    <t xml:space="preserve">Only listed in protected areas and wetlands - category 1b (NEMBA), sandbinding, fodder, lawn grass </t>
  </si>
  <si>
    <t xml:space="preserve">Climber (Patel 2018), Eradication planning underway (Wilson et al. 2013), medium level eradication feasibility (Renteria et al. 2017) </t>
  </si>
  <si>
    <t xml:space="preserve">Erect herb or woody shrub up to 2 m high (Henderson 2001) </t>
  </si>
  <si>
    <t xml:space="preserve">Tufted perennial up to 1000 mm high (Fish et al. 2015), Deep-rooted tussocks cannot be manually pulled out, no registered herbicides (Milton 2017) </t>
  </si>
  <si>
    <t xml:space="preserve">Ornmanetal (Henderson 2001), Category 1b, sterile cultivars or hybrids are not listed (NEMBA) </t>
  </si>
  <si>
    <t xml:space="preserve">Shrub with very deep, stout taproot (Sharma et al. 2012) </t>
  </si>
  <si>
    <t xml:space="preserve">Category 3, Sterile cultivars and hybrids exempt (NEMBA), fruit for consumption not listed. Edible fruit (Henderson 2001) </t>
  </si>
  <si>
    <t xml:space="preserve">Decidous tree up to 15 m high (Henderson 2001) </t>
  </si>
  <si>
    <t xml:space="preserve">Category 1a (NEMBA),Ornamental (Verloove 2017) </t>
  </si>
  <si>
    <t xml:space="preserve">Category 1b (NEMBA), Ornamental, fodder, honey (Henderson 2001) </t>
  </si>
  <si>
    <t xml:space="preserve">Branched, biennial shrub up to 3 m high (Henderson 2001) </t>
  </si>
  <si>
    <t xml:space="preserve">Special effects weed (Henderson 2001), Negligible (van Wilgen et al. 2018). </t>
  </si>
  <si>
    <t xml:space="preserve">Scandent shrub or small tree up to 4 m high (Henderson 2001) </t>
  </si>
  <si>
    <t xml:space="preserve">Category 1b in Eastern Cape, KwaZulu-Natal, Limpopo, Mpumalanga, North-West and Western Cape, Category 3 elsewhere, sterile cultivars or hybrids not listed  (NEMBA) , ornament and hedging (Henderson 2001) </t>
  </si>
  <si>
    <t xml:space="preserve">Obligate root-parasite (Dos Santos et al. 2003) </t>
  </si>
  <si>
    <t xml:space="preserve">Present in the country (Holms et al. 1979), no recorded naturalised populations  (van Wilgen et al. 2018). </t>
  </si>
  <si>
    <t xml:space="preserve">1 locality in Gauteng (Cindi and Jaca 2016; Renteria et al. 2017) </t>
  </si>
  <si>
    <t xml:space="preserve">Succulent shrub up to 35 cm high (Cindi and Jaca 2016), High level eradication feasibility (Renteria et al. 2017) </t>
  </si>
  <si>
    <t xml:space="preserve">Australian Weed Risk Assessment done for South Africa, score of 12 (Cindi and Jaca 2016), Some impacts (van Wilgen et al. 2018) </t>
  </si>
  <si>
    <t xml:space="preserve">Category 1a (NEMBA), potentially introduced as an ornamental plant (Cindi and Jaca 2016), </t>
  </si>
  <si>
    <t xml:space="preserve">Category 1b in Eastern Cape, KwaZulu-Natal, Limpopo, Mpumalanga, North-West and Western Cape, Category 3 elsewhere  (NEMBA),Ornament, hedging (Henderson 2001),  </t>
  </si>
  <si>
    <t xml:space="preserve">Category 1a (NEMBA), Ornamental but no longer traded (Hickley et al. 2017) </t>
  </si>
  <si>
    <t xml:space="preserve">Woody shrub (Hickley et al. 2017), Eradication management planning underway (Wilson et al. 2013; Hickley et al. 2017), medium level eradicatiion feasibility (Renteria et al. 2017) </t>
  </si>
  <si>
    <t>Category 1a (NEMBA), No beneficial uses (van Wilgen et al. 2011)</t>
  </si>
  <si>
    <t xml:space="preserve">Unarmed small tree (Ross 1975), Considered feasible candidate for eradication (Moore et al. 2011; Kaplan 2012) </t>
  </si>
  <si>
    <t xml:space="preserve">Category 1a (NEMBA), Not commercially grown (van Wilgen et al. 2011) </t>
  </si>
  <si>
    <t xml:space="preserve">Unarmed small tree (Ross 1975), Eradication planning underway (Wilson et al. 2013), medium level eradication feasibility (Renteria et al. 2017) </t>
  </si>
  <si>
    <t>Category 2 (NEMBA),Ornament, castor-oil (Henderson 2001), castor oil has commercial value and potential for biodiesel production (https://www.cabi.org/isc/datasheet/47618), seeds used as lubricant, fruit for recreatioin and leaves and stems for traditional medicine (Semenya et al. 2012)</t>
  </si>
  <si>
    <t xml:space="preserve">Annual herb, softly woody shrub or small tree up to 4 m high, Herbicide registered (Henderson 2001) </t>
  </si>
  <si>
    <t xml:space="preserve">Perennial densely leafy herb up to 600 mm high with deep roots and regenerates from root suckers, Herbicide registered (Henderson 2001) </t>
  </si>
  <si>
    <t xml:space="preserve">Category 1b in Eastern Cape, KwaZulu-Natal, Limpopo and Mpumalanga, 3 in Western Cape and further exemptions listed (NEMBA),Ornament, shade, timber, honey (Henderson 2001), Classified as a champion tree and given protected status in some populations (Zengeya et al. 2017), National heritage trees (NEMBA) </t>
  </si>
  <si>
    <t xml:space="preserve">Category 1b (NEMBA), Ornamental nursery trade (Reid et al. 2020) </t>
  </si>
  <si>
    <t xml:space="preserve">Woody shrublet up to .4 m high (Henderson 2001) </t>
  </si>
  <si>
    <t>5 localities in the KwaZulu-Natal province (Lalla et al. 2018)</t>
  </si>
  <si>
    <t>Category 1a (NEMBA), unknown reason for introduction and could not bee traced to raspberry cultivation (Lalla et al. 2018)</t>
  </si>
  <si>
    <t>Some impacts (van Wilgen et al. 2018), Risk assessment conducted for South Africa (Lalla et al. 2018) - placed in C3 stage of invasion according to Blackburn et al. (2011)</t>
  </si>
  <si>
    <t xml:space="preserve">Category 1b (NEMBA),Ornament, hedging, shelter (Henderson 2001) </t>
  </si>
  <si>
    <t xml:space="preserve">Category 1b in Eastern Cape, KwaZulu-Natal, Mpumalanga, Limpopo and Western Cape, catgory 3 elsewhere, Sterile cultivars and hybrids exempt (NEMBA), Ornament (Henderson 2001) </t>
  </si>
  <si>
    <t xml:space="preserve">Australian Weed Risk Assessment performed for South Africa -  score of 21 indicating considerable risk (Jacobs et al. 2015), Negligible impacts (van Wilgen et al. 2018) </t>
  </si>
  <si>
    <t xml:space="preserve">4 localities in KwaZulu-Natal and Western Cape (Jacobs et al. 2015) </t>
  </si>
  <si>
    <t>Broad-leaved tree up to 25 m tall (Jacobs et al. 2015), Eradication management intiated (Wilson et al. 2013), eradication is considered feasible (Jacobs et al. 2015)</t>
  </si>
  <si>
    <t>Category 1b, National heritage trees not listed (NEMBA), unknown introduction (Jacobs et al. 2015)</t>
  </si>
  <si>
    <t xml:space="preserve">Category 1b (NEMBA),ornamental (Warshauer et al. 1983) </t>
  </si>
  <si>
    <t xml:space="preserve">Naturalised in some forests, including Knysna Forest, Western Cape (Macdonald 1987; Starr et al. 2003) </t>
  </si>
  <si>
    <t>Small to medium sized tree up to 20 m high, root suckering is common, especially in young vigorous trees (Maeglin and Ohmann 1973)</t>
  </si>
  <si>
    <t xml:space="preserve">Category 1a, Sterile cultivars and hybrids exempt (NEMBA), Ornament (Henderson 2001) </t>
  </si>
  <si>
    <t xml:space="preserve">Category 3 in Gauteng, KwaZulu-Natal, Limpopo, Mpumalanga, 2 for breeding nurseries and not listed elsewhere, Sterile cultivars and hybrids exempt (NEMBA), ornament, hedging (Henderson 2001) </t>
  </si>
  <si>
    <t xml:space="preserve">Category 1b (NEMBA),Ornament (Henderson 2001), potential for future use for production of oleo chemicals for products such as biodiesel and soaps (Usman et al. 2009), research on biodiesel fuel ongoing in South Africa (Yarkasuuwa et al. 2013) </t>
  </si>
  <si>
    <t xml:space="preserve">Spread in openings of forest patches in the Cape Peninsula (Taylor 1975), Threatens indigenous Fynbos vegetation in the Orange Kloof valley, Western Cape ( Luger and Moll 1993), Negligible (van Wilgen et al. 2018) </t>
  </si>
  <si>
    <t>Evergreen tree (Sykes 1969), undershrub in forests in the Western Cape (Taylor 1975)</t>
  </si>
  <si>
    <t>Category 3 (NEMBA), Ornament (Henderson 2001)</t>
  </si>
  <si>
    <t xml:space="preserve">Category 1b (NEMBA),Being investigated as a raw material for biodiesel production (de Oliveira et al. 2009) </t>
  </si>
  <si>
    <t xml:space="preserve">Category 2, exempted for an existing plantation (NEMBA),Timber, shelter, shade, ornament (Henderson 2001), one of the lesser important pines for the forestry industry, potential to use seed and cone feeding insects and mite agents (Moran et al. 2000) </t>
  </si>
  <si>
    <t xml:space="preserve">Category 3 (NEMBA) </t>
  </si>
  <si>
    <t xml:space="preserve">Category 1a (NEMBA) </t>
  </si>
  <si>
    <t xml:space="preserve">Unlikely to become a problem in South Africa, seeds are short lived and has no dormancy (Donald 1990), Precautionary listing  (Henderson and Wilson 2017),  recorded naturalised population (van Wilgen et al. 2018) </t>
  </si>
  <si>
    <t xml:space="preserve">Category 1a (NEMBA),Ornamental (SAPIA news no. 42), introduced for trials for silviculture (Donald 1990) </t>
  </si>
  <si>
    <t xml:space="preserve">Category 1b in Eastern Cape, KwaZulu-Natal, Limpopo, Mpumalanaga, North-west and Western Cape, 3 elsewhere (NEMBA),Ornament, hedging (Henderson 2001),  </t>
  </si>
  <si>
    <t xml:space="preserve">Potential transformer (Henderson 2001), increases in density with distance from source populations in forest habitats in the Cape Peninsula, South Africa (Alston and Richardson 2006), Negligible impacts (van Wilgen et al. 2018) </t>
  </si>
  <si>
    <t xml:space="preserve">Understory shrub up to 3 m high (Koop 2003) </t>
  </si>
  <si>
    <t xml:space="preserve">Erect perennial shrub (Kimaiga 2016) </t>
  </si>
  <si>
    <t>Category 1a (NEMBA), Unknown introduction and not commercially traded (Nxumao et al. 2016)</t>
  </si>
  <si>
    <t xml:space="preserve">Category 1b in Northern Cape and Western Cape, not listed elsewhere, sterile cultivars and hybrids not listed  (NEMBA), Ornamental (Mucina 2019), </t>
  </si>
  <si>
    <t>Category 3 (NEMBA)</t>
  </si>
  <si>
    <t xml:space="preserve">Category 2 (NEMBA), Fibre, security hedging, honey (Henderson 2001), commercially cultivated using whole plant (Smith et al. 2012) </t>
  </si>
  <si>
    <t xml:space="preserve">Category 1b (NEMBA), Ornamental (Cheek and Crouch 2015) </t>
  </si>
  <si>
    <t xml:space="preserve">Category 1b (NEMBA),  Ornamental ground cover (Otto 2015) </t>
  </si>
  <si>
    <t xml:space="preserve">Category 3 (NEMBA), Leaves eaten as purgative and in dying wool (Schmeizer et al. 2008), Shade, ornament, fodder, honey source (Henderson 2001), leaf and berries are taken orally for treatment of microbial infections in some communities in South Africa, however these plants parts can be toxic and not safe when taken as oral remedies (Ashafa et al. 2011), Conflict-generating (Zengeyae et al. 2017) </t>
  </si>
  <si>
    <t>Category 1b in Eastern Cape, KwaZulu-Natal, Limpopo and Mpumalanga, category 2 for breeding nurseries, not listed elsewhere  (NEMBA), ornamental (Foxcroft et al. 2008)</t>
  </si>
  <si>
    <t>Perennial, evergreen herbaceous plant, creeping growth form and can be used as a groundcover (Rajesh et al. 2011)</t>
  </si>
  <si>
    <t xml:space="preserve">Deciduous, spreading tree up to 10 m high (Henderson 2001) </t>
  </si>
  <si>
    <t xml:space="preserve">Category 1b (NEMBA), Ornamental, cultivated for wax from berries, resin from stems (Henderson 2001), root used in traditional medicine (Semenya et al. 2012) </t>
  </si>
  <si>
    <t xml:space="preserve">Category 2 (NEMBA), Potential source of oil and biodiesel (Becker and Makkar 2008), Perennial oil crop used to make biodiesel in southern Africa however Department of Agriculture placed a moratorium in developing the plant as an energy crop due to its potential invasiveness (Blanchard 2014) </t>
  </si>
  <si>
    <t xml:space="preserve">Category 1b in Eastern Cape, KwaZulu-Natal, Limpopo and Mpumalanga, category 3 elsewhere,  sterile cultivars or hybrids  (NEMBA),Horticulture (Henderson et al. 2017), potential future uses in preparation of metal oxide nanoparticles (Salem et al. 2017) </t>
  </si>
  <si>
    <t xml:space="preserve">Category 3 (NEMBA), Timber, shelter, shade, ornament (Henderson 2001), one of the lesser important pines for the forestry industry, potential to use seed and cone feeding insects and mite agents (Moran et al. 2000) </t>
  </si>
  <si>
    <t xml:space="preserve">Category 1b (NEMBA), Used in traditional medicine in several African countries but not listed for South Africa (Le Roux et al. 2011), ornamental in South Africa (Polhill 1982) </t>
  </si>
  <si>
    <t>Evergreen shrub or small tree up to 10 m high (Jaca et al. 2013), Management plan assessed (Wilson et al. 2013)</t>
  </si>
  <si>
    <t>Erect shrub up to 2 m high (Henderson 2001), deeply rooted, descending more than 4 m (Barrett-Lennard 2003)</t>
  </si>
  <si>
    <t>Category 2 (NEMBA), Fodder (Henderson 2001), plantations have become more widespread in an effort to combat desertification in South Africa (Mulas and Mulas 2004), drought fodder crop (Aganga et al. 2003; Niekerk et al. 2004; Milton 2017)</t>
  </si>
  <si>
    <t>semi-deciduous, soft-wooded sub-shrub up to 900 mm high, herbicide and mechanical control options are available (Adair et al. 2016)</t>
  </si>
  <si>
    <t xml:space="preserve">Category 1b (NEMBA), Aquatic trade, importation prohibited (Grant and Coetzee 2011) </t>
  </si>
  <si>
    <t>Aquatic plant, perennial herb with submerged leaves (Bercu 2009)</t>
  </si>
  <si>
    <t xml:space="preserve">Perennial herb or shrub up to 2.5 m tall, ligneous weed (Troncoso 1979) </t>
  </si>
  <si>
    <t>Category 3 (NEMBA), Ornamental (Foxcroft et al. 2008), used in Africa to treat inflammatory and digestive disorders (Kluete 2014)</t>
  </si>
  <si>
    <t xml:space="preserve">Category 1b (NEMBA), Ornamental (Wells et al. 1986) </t>
  </si>
  <si>
    <t>Category 1a (NEMBA), Ornament (Henderson 2001)</t>
  </si>
  <si>
    <t xml:space="preserve">Dioecious tree up to 10 m high, targeted by EDRR programme (Lalla and Ivey 2012), high level eradication feasibility (Renteria et al. 2017) </t>
  </si>
  <si>
    <t xml:space="preserve">Precautionary listing (Henderson and Wilson 2017), negligible (van Wilgen et al. 2018), </t>
  </si>
  <si>
    <t>Precautionary listing (Henderson and Wilson 2017), major impacts (van Wilgen et al. 2018)</t>
  </si>
  <si>
    <t>Category 1b (NEMBA), leaves are used in traditional medicine in Maputaland, KwaZulu-Natal (De Wet et al. 2012)</t>
  </si>
  <si>
    <t xml:space="preserve">Category 1b (NEMBA),Ornamental (Crouch and Smith 2007) </t>
  </si>
  <si>
    <t xml:space="preserve">Category 1b (NEMBA), Ornament, shade (Henderson 2001) </t>
  </si>
  <si>
    <t xml:space="preserve">Category 1b (NEMBA), considered for agroforestry potential in South Africa (Masutha et al. 1996), Ornament, shade (Henderson 2001) </t>
  </si>
  <si>
    <t>Category 1a (NEMBA),</t>
  </si>
  <si>
    <t xml:space="preserve">Category 1b (NEMBA), Unknown introduction (Stirton 1981) </t>
  </si>
  <si>
    <t xml:space="preserve">Category 1b (NEMBA), Ornament (Henderson 2001), negative benefits (Visser et al. 2017) </t>
  </si>
  <si>
    <t xml:space="preserve">Category 1b in Eastern Cape, KwaZulu-Natal, Limpopo, Mpumalanga, North-west, Western Cape, category 3  elsewhere, sterile cultivars or hybrids not listed (NEMBA)  ornament and hedging (Henderson 2001) </t>
  </si>
  <si>
    <t xml:space="preserve">Category 3 (NEMBA), Ornamental (Gordon 2003) </t>
  </si>
  <si>
    <t xml:space="preserve">Category 1b (NEMBA) , Ornamental, wind break, wood only used for fuel (Glen 2016) </t>
  </si>
  <si>
    <t>Perennial vine with extensive underground root system (James et al. 2012)</t>
  </si>
  <si>
    <t xml:space="preserve">Erect shrub up to 500 mm high, nonphotosynthetic root parasite (Thorogood et al. 2008) </t>
  </si>
  <si>
    <t>Category 1b (NEMBA) , potential to be used as a molluscicidal plant in South Africa (Ojewole 2004), Potential for future antiviral medication development (Schmeizer et al. 2008), leaves used to treat boils in Xhosa communities South Africa (Afolayan et al. 2014)</t>
  </si>
  <si>
    <t xml:space="preserve">Category 3 (NEMBA), Hedging, some reports as use for inlay (Glen 2016) </t>
  </si>
  <si>
    <t xml:space="preserve">Tree (Glen 2016) </t>
  </si>
  <si>
    <t xml:space="preserve">Unclear whether it is present in South Africa, no records of it being present (Visser et al. 2017), Negligible (van Wilgen et al. 2018). </t>
  </si>
  <si>
    <t xml:space="preserve">Category 1a (NEMBA), Ornamental in garden pools and aquaria (Cheek 2018) </t>
  </si>
  <si>
    <t>Smallish bamboo, most cultivated populations have been found to be sterile (McClintock 1983)</t>
  </si>
  <si>
    <t xml:space="preserve">Aquatic shrub (Jacobs et al. 1994), perennial sometimes deciduous wetland shrub, mainly aquatic but can colonise damp terrestrial habitat (Jaca 2020) </t>
  </si>
  <si>
    <t xml:space="preserve">Precautionary listing (Henderson and Wilson 2017), one naturalised population (Jaca 2020) </t>
  </si>
  <si>
    <t xml:space="preserve">emerging species in North West Province with one locality noted at the Lindleyspoort Dam (Jaca et al. 2020) </t>
  </si>
  <si>
    <t xml:space="preserve">Category 1b in Eastern Cape, KwaZulu-Natal, Limpopo, Mpumalanga, category 3 elsewhere (NEMBA), Ornament (Henderson 2001), leaves and bark used in traditional medicine (Ahmed et al. 2012) </t>
  </si>
  <si>
    <t>Category 3, sterile cultivars and hybrids not listed  (NEMBA), one of the most important producers of bird-fruits in South African suburbs (Kopij 2000), biocontrol has rarely been attempted globally on ivy and it is unlikely that it will be implemented due to the plant's widespread use in horticulture (Strelau et al. 2018)</t>
  </si>
  <si>
    <t>Category 1b in the Western Cape and forest biome, not listed in urban areas and elsewhere, fruits not listed (NEMBA), ornament and edible fruit (Henderson 2001), used in traditional medicine in Limpopo (Semenya and Maroyi 2013), leaves used in traditional medicine in the Mogalakwena Municipality, South Africa (Maema et al. 2016)</t>
  </si>
  <si>
    <t xml:space="preserve">Tufted perennial up to 1700 mm high (Fish et al. 2015), Eradication planning underway (Wilson et al. 2013), medium level eradication feasibility (Renteria et al. 2017) </t>
  </si>
  <si>
    <t xml:space="preserve">Forming dense stands in areas where fire has been excluded in South Africa (Fish et al. 2015). Some impacts  (van Wilgen et al. 2018). </t>
  </si>
  <si>
    <t xml:space="preserve">Category 1b in ecological sensitive areas, category 2 for plantations, woodlots, bee-forage areas, wind-rows and lining avenues, not listed elsewhere (NEMBA), Commercial plantations established (Forsyth et al. 2004; Gaertner 2011), Conflicts of interest with bee-keeping industry (Zachariades et al. 2017) </t>
  </si>
  <si>
    <t xml:space="preserve">Category 1b in ecological sensitive areas, category 2 for plantations, woodlots, bee-forage areas, wind-rows and lining avenues, not listed elsewhere (NEMBA) Shelter, timber, firewood, honey, indispensable for bee-keeping industry (Henderson 2001), Certain populations have exemptions based on their economic and intrinsic value (Zengeya et al. 2017) </t>
  </si>
  <si>
    <t xml:space="preserve">Category 1b in ecological sensitive areas, category 2 for plantations, woodlots, bee-forage areas, wind-rows and lining avenues, not listed elsewhere (NEMBA),  Certain populations have exemptions based on their economic and intrinsic value (Zengeya et al. 2017) </t>
  </si>
  <si>
    <t>Category 1b in ecological sensitive areas, category 2 for plantations, woodlots, bee-forage areas, wind-rows and lining avenues, not listed elsewhere (NEMBA),  Certain populations have exemptions based on their economic and intrinsic value (Zengeya et al. 2017)</t>
  </si>
  <si>
    <t xml:space="preserve">Category 1b (NEMBA), Ornamental (Henderson and Wilson 2017) </t>
  </si>
  <si>
    <t xml:space="preserve">Robust suffruticose shrub, perennial up to 3 m high (Turner 2010), Should be assessed for eradication (Henderson and Wilson 2017) </t>
  </si>
  <si>
    <t xml:space="preserve">Category 3 (NEMBA), cultivated in southern Africa (Glen 2002) </t>
  </si>
  <si>
    <t>Precautionary listing (Henderson and Wilson 2017), negligible (van Wilgen et al. 2018)</t>
  </si>
  <si>
    <t>Precautionary listing (Henderson and Wilson 2017), some impacts (van Wilgen et al. 2018)</t>
  </si>
  <si>
    <t xml:space="preserve">Category 1b (NEMBA), cultivated in southern Africa (Glen 2002) </t>
  </si>
  <si>
    <t>Submerged aquatic, up to 8 cm (Bercu 2015)</t>
  </si>
  <si>
    <t xml:space="preserve">Category 3 (NEMBA), Ornamental (Siebert et al. 2018) </t>
  </si>
  <si>
    <t xml:space="preserve">Category 3 (NEMBA), Ornament, edible fruits (Henderson 2001) </t>
  </si>
  <si>
    <t xml:space="preserve">Potential transformer (Henderson 2001), Negligible (van Wilgen et al. 2018), risk analysis for South Africa carried out (SANBI, 2020 - not yet publically available) </t>
  </si>
  <si>
    <t>Category 1b, Sterile cultivars and hybrids exempt (NEMBA), ornamental (Foxcroft et al. 2008)</t>
  </si>
  <si>
    <t xml:space="preserve">leaf spotting and blight (Arushi and Mehrotra 2000), Pests (Gould and Raga 2002), pests in nurseries in India (Mathew 2005), </t>
  </si>
  <si>
    <t xml:space="preserve">Category 3 in Eastern Cape, KwaZulu-Natal, Limpopo, Mpumalanga, North-West, Northern Cape and Western Cape, not listed elsewhere (NEMBA), planted as street trees (Gwedla and Shackleton 2017) </t>
  </si>
  <si>
    <t xml:space="preserve">Category 1b, Fruit is not listed (NEMBA), edible fruits (Henderson 2001) </t>
  </si>
  <si>
    <t xml:space="preserve">Category 3 in Eastern Cape, KwaZulu-Natal, Limpopo and Mpumalanga, not listed elsewhere (NEMBA), ornamental (Foxcroft et al. 2008), only require control in riparian zones (Jones et al. 2020) </t>
  </si>
  <si>
    <t xml:space="preserve">Category 1b in Eastern Cape, KwaZulu-Natal, Mpumalanga, Limpopo, and Western Cape, Category 3 elsewhere, sterile cultivars or hybrids not listed (NEMBA) </t>
  </si>
  <si>
    <t xml:space="preserve">Category 1b (NEMBA), No cultivation allowed (Marlin et al. 2017) </t>
  </si>
  <si>
    <t xml:space="preserve">Category 1b in Eastern Cape and Western Cape, Category 3 elsewhere (NEMBA), Ornamental (Jacobs et al. 2017) </t>
  </si>
  <si>
    <t xml:space="preserve">Sprawling Shrub (Emam et al. 1998) </t>
  </si>
  <si>
    <t xml:space="preserve">Category 1b, sterile cultivars and hybrids exempt (NEMBA), cultivated in southern Africa (Glen 2002) </t>
  </si>
  <si>
    <t xml:space="preserve">Category 1a in the Overstrand district, not listed elsewhere, sterile cultivars and hybrids exempt (NEMBA), Ornamental and hedging, recommended as a safer option than L. laevigatum (Richards 1999),  Ornament, shade, shelter, honey (Henderson 2001) </t>
  </si>
  <si>
    <t xml:space="preserve">Category 3 in Eastern Cape, KwaZulu-Natal and Mpumalanga, not listed elsewhere (NEMBA), ornamental (Foxcroft et al. 2008) </t>
  </si>
  <si>
    <t xml:space="preserve">Category 3 in Eastern Cape, KwaZulu-Natal, Limpopo and Mpumalanga, not listed elsewhere (NEMBA), </t>
  </si>
  <si>
    <t xml:space="preserve">Category 1b in Eastern Cape, KwaZulu-Natal, Limpopo and Mpumalanga, not listed elsewhere (NEMBA), </t>
  </si>
  <si>
    <t xml:space="preserve">Category 1b in Eastern Cape, KwaZulu-Natal, Limpopo and Mpumalanga, category 3 elsewhere (NEMBA),  Ornament (Henderson 2001) </t>
  </si>
  <si>
    <t xml:space="preserve">Category 1b, Sterile cultivars or hybrids not listed (NEMBA), cultivated in southern Africa (Glen 2002) </t>
  </si>
  <si>
    <t xml:space="preserve">Precautionary listing (Henderson and Wilson 2017), no evidence of any naturalised populations, some impacts (van Wilgen et al. 2018), present in South Africa (cultivated) (Glen 2002) </t>
  </si>
  <si>
    <t xml:space="preserve">1 qds (van Wilgen et al. 2018) </t>
  </si>
  <si>
    <t xml:space="preserve">Potential pathogen biocontrol agents  (Anderson et al. 2002, McClaren et al. 2012; Anderson et al. 2017), </t>
  </si>
  <si>
    <t xml:space="preserve">Annual spiny herb up to 1 m, herbicide registered (Henderson 2001), young plants produce a strong tap root (van der Westhuizen and Mpedi 2011) </t>
  </si>
  <si>
    <t>Special effect weeds, poisonous. Dense infestations can signficantly degrade the value of ecosystems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</si>
  <si>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Special effect weeds, poisonous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</si>
  <si>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 xml:space="preserve">Biological control investigated for New Zealand, a number of herbivores found (Standish et al. 2002; Waipara et al. 2007), butterfly Limenitis glorifica released in New Zealand (Morin et al. 2016) </t>
  </si>
  <si>
    <t xml:space="preserve">Biocontrol (Morin et al. 2016) </t>
  </si>
  <si>
    <t xml:space="preserve">Total of 525 localities across more than one province (496 records from SAPIA database, March 2020; 29 new records from iNaturalist database, July 2020) </t>
  </si>
  <si>
    <t xml:space="preserve">Total of 129 localities across more than one province (87 records from SAPIA database, March 2020; 42  new records from iNaturalist database, July 2020) </t>
  </si>
  <si>
    <t xml:space="preserve">Total of 134 localities across more than one province (99 records from SAPIA database, March 2020; 35 new records from iNaturalist database, July 2020), 375 localities recorded  (Walker et al. 2017), </t>
  </si>
  <si>
    <t xml:space="preserve">Total of 112 localities across more than one province (109 records from SAPIA database, March 2020; 3  new records from iNaturalist database, July 2020) </t>
  </si>
  <si>
    <t xml:space="preserve">Total of 646 localities across more than one province (534 records from SAPIA database, March 2020; 112 new records from iNaturalist database, July 2020) </t>
  </si>
  <si>
    <t xml:space="preserve">Total of 596 localities across more than one province (463 records from the SAPIA database, March 2020; 133 new records from the iNaturalist database, July 2020) </t>
  </si>
  <si>
    <t xml:space="preserve">Total of 48 localities across 5 provinces (45 records from the SAPIA database, March 2020; 3 new records from the iNaturalist database, July 2020) </t>
  </si>
  <si>
    <t xml:space="preserve">Total of 62 localities across more than one province (36 records from the SAPIA database, March 2020; 26 new records from the iNaturalist database, July 2020) </t>
  </si>
  <si>
    <t>Total of 151 localities across more than one province (127 records from the SAPIA database, March 2020; 24 new records from the iNaturalist database, July 2020), one of the top 50 IAP with the greatest increase in range from 15 qds 2000  to 2016 with 43 qds (Wilson and Henderson 2017)</t>
  </si>
  <si>
    <t xml:space="preserve">Total of 3 localities across more than one province (2 records from the SAPIA database, March 2020; 1 new records from the iNaturalist database, July 2020) </t>
  </si>
  <si>
    <t xml:space="preserve">Total of 186 localities across more than one province (167 records from the SAPIA database, March 2020; 19 new records from the iNaturalist database, July 2020) </t>
  </si>
  <si>
    <t xml:space="preserve">Total of 95 localities across more than one province (95 records from the SAPIA database, March 2020; 0 new records from the iNaturalist database, July 2020),  Increased in abundance between 2000 and 2016 (EPPO 2018) </t>
  </si>
  <si>
    <t xml:space="preserve">Total of 51 localities across more than one province (46 records from the SAPIA database, March 2020; 5 new records from the iNaturalist database, July 2020) </t>
  </si>
  <si>
    <t xml:space="preserve">Total of 133 localities across more than one province (22 records from the SAPIA database, March 2020; 111 new records from the iNaturalist database, July 2020), 72 populations showing signs of naturalisation (Potgieter et al. 2014) </t>
  </si>
  <si>
    <t xml:space="preserve">Total of 410 localities across more than one province (242 records from the SAPIA database, March 2020; 168 new records from the iNaturalist database, July 2020) </t>
  </si>
  <si>
    <t xml:space="preserve">Total of 47 localities across more than one province (15 records from the SAPIA database, March 2020; 32 new records from the iNaturalist database, July 2020), Naturalised in over 50 sites (Kaplan et al. 2017) </t>
  </si>
  <si>
    <t>19 localities across two provinces (Mapaura et al. 2020)</t>
  </si>
  <si>
    <t xml:space="preserve">Total of 50 localities across more than one province (37 records from the SAPIA database, March 2020; 13 new records from the iNaturalist database, July 2020) </t>
  </si>
  <si>
    <t xml:space="preserve">Total of 14 localities across more than one province (14 records from the SAPIA database, March 2020; 0 new records from the iNaturalist database, July 2020) </t>
  </si>
  <si>
    <t xml:space="preserve">Total of 160 localities across more than one province (92 records from the SAPIA database, March 2020; 68 new records from the iNaturalist database, July 2020) </t>
  </si>
  <si>
    <t xml:space="preserve">Total of 234 localities across more than one province (202 records from the SAPIA database, March 2020; 32 new records from the iNaturalist database, July 2020) </t>
  </si>
  <si>
    <t xml:space="preserve">Total of 194 localities across more than one province (187 records from the SAPIA database, March 2020; 7 new records from the iNaturalist database, July 2020) </t>
  </si>
  <si>
    <t xml:space="preserve">Total of 8 localities across 2 provinces (8 records from the SAPIA database, March 2020; 0 new records from the iNaturalist database, July 2020) </t>
  </si>
  <si>
    <t xml:space="preserve">Total of 11 localities across more than one province (11 records from the SAPIA database, March 2020; 0 new records from the iNaturalist database, July 2020) </t>
  </si>
  <si>
    <t xml:space="preserve">Total of 2 localities across 2 provinces (2 records from the SAPIA database, March 2020; 0 new records from the iNaturalist database, July 2020) </t>
  </si>
  <si>
    <t xml:space="preserve">Total of 118 localities across more than one province (67 records from the SAPIA database, March 2020; 51 new records from the iNaturalist database, July 2020) </t>
  </si>
  <si>
    <t xml:space="preserve">Total of 39 localities across more than one province (39 records from the SAPIA database, March 2020; 0 new records from the iNaturalist database, July 2020) </t>
  </si>
  <si>
    <t xml:space="preserve">Total of 75 localities across more than one province (39 records from the SAPIA database, March 2020; 36 new records from the iNaturalist database, July 2020) </t>
  </si>
  <si>
    <t xml:space="preserve">Total of 194 localities across more than one province (141 records from the SAPIA database, March 2020;53  new records from the iNaturalist database, July 2020) </t>
  </si>
  <si>
    <t>Total of 67 localities across more than one province (38 records from the SAPIA database, March 2020; 29 new records from the iNaturalist database, July 2020), one of the top 50 IAP with the greatest increase in range from 1 qds in 2000  to 19 qds in 2016  (Wilson and Henderson 2017)</t>
  </si>
  <si>
    <t>Total of 144 localities across more than one province (90 records from the SAPIA database, March 2020; 54 new records from the iNaturalist database, July 2020),  one of the top 50 IAP with the greatest increase in range from 7 qds in 2000  to 52 qds in 2016  (Wilson and Henderson 2017)</t>
  </si>
  <si>
    <t xml:space="preserve">Total of 33 localities across more than one province (13 records from the SAPIA database, March 2020; 20 new records from the iNaturalist database, July 2020) </t>
  </si>
  <si>
    <t xml:space="preserve">Total of 276 localities across more than one province (247 records from the SAPIA database, March 2020; 29 new records from the iNaturalist database, July 2020) </t>
  </si>
  <si>
    <t xml:space="preserve">Total of 31 localities across more than one province (13 records from the SAPIA database, March 2020; 18 new records from the iNaturalist database, July 2020) </t>
  </si>
  <si>
    <t xml:space="preserve">Total of 1 localities across  one province (1 records from the SAPIA database, March 2020; 0 new records from the iNaturalist database, July 2020) </t>
  </si>
  <si>
    <t xml:space="preserve">Total of 22 localities across more than one province (14 records from the SAPIA database, March 2020; 2 new records from the iNaturalist database, July 2020; 6 naturalised populations in 6 camps in Kruger national park (Foxcroft et al. 2008)) </t>
  </si>
  <si>
    <t xml:space="preserve">Total of 52 localities across more than one province (45 records from the SAPIA database, March 2020; 7 new records from the iNaturalist database, July 2020) </t>
  </si>
  <si>
    <t>Total of 39 localities across more than one province (37 records from the SAPIA database, March 2020; 2 new records from the iNaturalist database, July 2020), one of the top 50 IAP with the greatest increase in range from 41 qds in 2000  to 99 qds in 2016  (Wilson and Henderson 2017)</t>
  </si>
  <si>
    <t>Total of 46 localities across more than one province (0 records from the SAPIA database, March 2020; 46 new records from the iNaturalist database, July 2020), 75 populations across four provinces (Wilson et al. 2013)</t>
  </si>
  <si>
    <t>Total of 46 localities across more than one province (26 records from the SAPIA database, March 2020; 20 new records from the iNaturalist database, July 2020), one of the top 50 IAP with the greatest increase in range from 12 qds in 2000  to 60 qds in 2016  (Wilson and Henderson 2017)</t>
  </si>
  <si>
    <t xml:space="preserve">Total of 5 localities across more than one province (4 records from the SAPIA database, March 2020; 1 new records from the iNaturalist database, July 2020) </t>
  </si>
  <si>
    <t xml:space="preserve">Total of 51 localities across more than one province (51 records from the SAPIA database, March 2020; 0 new records from the iNaturalist database, July 2020) </t>
  </si>
  <si>
    <t xml:space="preserve">32 naturalised populations mapped (Moodley 2013), Total of 72 localities across more than one province (27 records from the SAPIA database, March 2020; 45 new records from the iNaturalist database, July 2020) </t>
  </si>
  <si>
    <t xml:space="preserve">Total of 235 localities across more than one province (109 records from the SAPIA database, March 2020; 126 new records from the iNaturalist database, July 2020) </t>
  </si>
  <si>
    <t xml:space="preserve">Total of 1 locality in Gauteng province (1 record from the SAPIA database, March 2020; 0 new records from the iNaturalist database, July 2020) </t>
  </si>
  <si>
    <t xml:space="preserve">Total of 25 localities across more than one province (25 records from the SAPIA database, March 2020; 0 new records from the iNaturalist database, July 2020) </t>
  </si>
  <si>
    <t>Total of 84 localities across more than one province (42 records from the SAPIA database, March 2020; 42 new records from the iNaturalist database, July 2020), one of the top 50 IAP with the greatest increase in range from 1 qds in 2000  to 21 qds in 2016  (Henderson and Wilson 2017)</t>
  </si>
  <si>
    <t xml:space="preserve">585 ha in Eastern Cape, suspected populations in Northern Cape (Wilson et al. 2013), Total of 15 localities across more than one province (10 records from the SAPIA database, March 2020; 5 new records from the iNaturalist database, July 2020) </t>
  </si>
  <si>
    <t xml:space="preserve">Total of 84 localities across more than one province (73 records from the SAPIA database, March 2020; 11 new records from the iNaturalist database, July 2020) </t>
  </si>
  <si>
    <t xml:space="preserve">Total of 14 localities only in Limpopo province (14 records from the SAPIA database, March 2020; 0 new records from the iNaturalist database, July 2020) </t>
  </si>
  <si>
    <t xml:space="preserve">Total of 771 localities across more than one province (713 records from the SAPIA database, March 2020; 58 new records from the iNaturalist database, July 2020) </t>
  </si>
  <si>
    <t xml:space="preserve">Total of 65 localities across more than one province (55 records from the SAPIA database, March 2020; 10 new records from the iNaturalist database, July 2020) </t>
  </si>
  <si>
    <t xml:space="preserve">Total of 16 localities across more than one province (13 records from the SAPIA database, March 2020; 3 new records from the iNaturalist database, July 2020) </t>
  </si>
  <si>
    <t xml:space="preserve">Total of 113 localities across more than one province (57 records from the SAPIA database, March 2020; 56 new records from the iNaturalist database, July 2020) </t>
  </si>
  <si>
    <t xml:space="preserve">Total of 71 localities across more than one province (52 records from the SAPIA database, March 2020; 19 new records from the iNaturalist database, July 2020) </t>
  </si>
  <si>
    <t xml:space="preserve">Over ten populations in KwaZulu-Natal, some populations in Gauteng and Eastern Cape (Wilson et al. 2013), Total of 51 localities across more than one province (31 records from the SAPIA database, March 2020; 20 new records from the iNaturalist database, July 2020) </t>
  </si>
  <si>
    <t xml:space="preserve">Total of 17 localities across more than one province (14 records from the SAPIA database, March 2020; 3 new records from the iNaturalist database, July 2020) </t>
  </si>
  <si>
    <t xml:space="preserve">Total of 60  localities across more than one province (50 records from the SAPIA database, March 2020; 10 new records from the iNaturalist database, July 2020) </t>
  </si>
  <si>
    <t xml:space="preserve">Total of 151 localities across more than one province (111 records from the SAPIA database, March 2020; 40 new records from the iNaturalist database, July 2020) </t>
  </si>
  <si>
    <t xml:space="preserve">7 populatitons in Western Cape (Wilson et tal. 2013), Total of 9 localities in Western Cape province (7 records from the SAPIA database, March 2020; 2 new records from the iNaturalist database, July 2020) </t>
  </si>
  <si>
    <t xml:space="preserve">Total of 30 localities across more than one province (27 records from the SAPIA database, March 2020; 3 new records from the iNaturalist database, July 2020) </t>
  </si>
  <si>
    <t xml:space="preserve">Total of 110 localities across more than one province (77 records from the SAPIA database, March 2020; 33 new records from the iNaturalist database, July 2020) </t>
  </si>
  <si>
    <t xml:space="preserve">Total of 128 localities across more than one province (89 records from the SAPIA database, March 2020; 39 new records from the iNaturalist database, July 2020) </t>
  </si>
  <si>
    <t xml:space="preserve">Total of 336 localities across more than one province (113 records from the SAPIA database, March 2020; 223 new records from the iNaturalist database, July 2020) </t>
  </si>
  <si>
    <t xml:space="preserve">Total of 537 localities across more than one province (496 records from the SAPIA database, March 2020; 41 new records from the iNaturalist database, July 2020) </t>
  </si>
  <si>
    <t xml:space="preserve">Total of 84 localities across more than one province (84 records from the SAPIA database, March 2020; 0 new records from the iNaturalist database, July 2020) </t>
  </si>
  <si>
    <t xml:space="preserve">Total of 144 localities across more than one province ( 49 records from the SAPIA database, March 2020; 95 new records from the iNaturalist database, July 2020) </t>
  </si>
  <si>
    <t xml:space="preserve">Total of 4 localities across more than one province (4 records from the SAPIA database, March 2020; 0 new records from the iNaturalist database, July 2020) </t>
  </si>
  <si>
    <t xml:space="preserve">Total of 53 localities across more than one province (18 records from the SAPIA database, March 2020; 35 new records from the iNaturalist database, July 2020) </t>
  </si>
  <si>
    <t xml:space="preserve">Total of 48 localities across more than one province (40 records from the SAPIA database, March 2020; 8 new records from the iNaturalist database, July 2020) </t>
  </si>
  <si>
    <t xml:space="preserve">Total of322  localities across more than one province (320 records from the SAPIA database, March 2020; 2 new records from the iNaturalist database, July 2020) </t>
  </si>
  <si>
    <t xml:space="preserve">Total of 46 localities across more than one province (46 records from the SAPIA database, March 2020; 0 new records from the iNaturalist database, July 2020) </t>
  </si>
  <si>
    <t xml:space="preserve">Total of 23 localities across more than one province (18 records from the SAPIA database, March 2020; 5 new records from the iNaturalist database, July 2020), 28 further records that may be C. franchetii or C. pannosus (SAPIA database, March 2020) </t>
  </si>
  <si>
    <t xml:space="preserve">Total of 20 localities across more than one province (16 records from the SAPIA database, March 2020; 4 new records from the iNaturalist database, July 2020) </t>
  </si>
  <si>
    <t xml:space="preserve">Total of 127 localities across more than one province (111 records from the SAPIA database, March 2020; 16 new records from the iNaturalist database, July 2020) </t>
  </si>
  <si>
    <t xml:space="preserve">Total of 163 localities across more than one province (138 records from the SAPIA database, March 2020; 25 new records from the iNaturalist database, July 2020) </t>
  </si>
  <si>
    <t xml:space="preserve">Total of 156 localities across more than one province (154 records from the SAPIA database, March 2020; 2 new records from the iNaturalist database, July 2020) </t>
  </si>
  <si>
    <t xml:space="preserve">Total of 2 localities in Western Cape province (2 records from the SAPIA database, March 2020; 0 new records from the iNaturalist database, July 2020) </t>
  </si>
  <si>
    <t xml:space="preserve">Total of 5 localities across more than one province (5 records from the SAPIA database, March 2020; 0  new records from the iNaturalist database, July 2020) </t>
  </si>
  <si>
    <t>Total of 6 localities across more than one province (6 records from the SAPIA database, March 2020; 0 new records from the iNaturalist database, July 2020), 44 localities that are identified as either C. campestris  or C. suaveolens (SAPIA database March 2020)</t>
  </si>
  <si>
    <t xml:space="preserve">Total of 1 locality in the Eastern Cape province (1 records from the SAPIA database, March 2020; 0 new records from the iNaturalist database, July 2020) </t>
  </si>
  <si>
    <t xml:space="preserve">Total of 417 localities across more than one province (314 records from the SAPIA database, March 2020; 103 new records from the iNaturalist database, July 2020) </t>
  </si>
  <si>
    <t xml:space="preserve">Total of 41 localities across more than one province (21 records from the SAPIA database, March 2020; 20  new records from the iNaturalist database, July 2020) </t>
  </si>
  <si>
    <t xml:space="preserve">Total of 36 localities across more than one province (34 records from the SAPIA database, March 2020; 2 new records from the iNaturalist database, July 2020) </t>
  </si>
  <si>
    <t xml:space="preserve">Total of 51 localities across more than one province (48 records from the SAPIA database, March 2020; 3 new records from the iNaturalist database, July 2020) </t>
  </si>
  <si>
    <t xml:space="preserve">Total of 53 localities across more than one province (31 records from the SAPIA database, March 2020; 22 new records from the iNaturalist database, July 2020) </t>
  </si>
  <si>
    <t xml:space="preserve">Total of 25 localities across more than one province (18 records from the SAPIA database, March 2020; 7 new records from the iNaturalist database, July 2020) </t>
  </si>
  <si>
    <t xml:space="preserve">Total of 98 localities across more than one province (44 records from the SAPIA database, March 2020; 54 new records from the iNaturalist database, July 2020) </t>
  </si>
  <si>
    <t xml:space="preserve">Total of 17 localities across more than one province (17 records from the SAPIA database, March 2020; 0 new records from the iNaturalist database, July 2020) </t>
  </si>
  <si>
    <t xml:space="preserve">Total of 180 localities across more than one province (48 records from the SAPIA database, March 2020; 132 new records from the iNaturalist database, July 2020) </t>
  </si>
  <si>
    <t xml:space="preserve">Total of 10 localities across more than one province (4 records from the SAPIA database, March 2020; 6 new records from the iNaturalist database, July 2020) </t>
  </si>
  <si>
    <t xml:space="preserve">Total of 5 localities across more than one province (5 records from the SAPIA database, March 2020; 0 new records from the iNaturalist database, July 2020) </t>
  </si>
  <si>
    <t xml:space="preserve">1 locality in the Eastern Cape province (Mapuara et al. 2020) </t>
  </si>
  <si>
    <t xml:space="preserve">8 localities in one municipal area (Kaplan 2012), Total of 11  localities in the Western Cape province (5 records from the SAPIA database, March 2020; 6 new records from the iNaturalist database, July 2020) </t>
  </si>
  <si>
    <t xml:space="preserve">Total of 59 localities across more than one province (24 records from the SAPIA database, March 2020; 35 new records from the iNaturalist database, July 2020) </t>
  </si>
  <si>
    <t xml:space="preserve">Total of 7 localities across more than one province (7 records from the SAPIA database, March 2020; 0 new records from the iNaturalist database, July 2020) </t>
  </si>
  <si>
    <t xml:space="preserve">Invaded one site (Wilson et al. 2013), Total of 7 localities across more than one province (7 records from the SAPIA database, March 2020; 0 new records from the iNaturalist database, July 2020) </t>
  </si>
  <si>
    <t xml:space="preserve">Total of 133 localities across more than one province (123 records from the SAPIA database, March 2020; 10 new records from the iNaturalist database, July 2020) </t>
  </si>
  <si>
    <t xml:space="preserve">Total of 203 localities across more than one province (174 records from the SAPIA database, March 2020;29  new records from the iNaturalist database, July 2020) </t>
  </si>
  <si>
    <t xml:space="preserve">Total of 40 localities across more than one province (15 records from the SAPIA database, March 2020; 25 new records from the iNaturalist database, July 2020) </t>
  </si>
  <si>
    <t xml:space="preserve">Total of 14  localities across more than one province (12 records from the SAPIA database, March 2020; 2 new records from the iNaturalist database, July 2020), over 100 records that could be either P. elliottii or T. taeda (SAPIA database, March 2020) </t>
  </si>
  <si>
    <t xml:space="preserve">Total of 2 localities across more than one province (2 records from the SAPIA database, March 2020; 0 new records from the iNaturalist database, July 2020) </t>
  </si>
  <si>
    <t xml:space="preserve">Total of 255 localities across more than one province (127 records from the SAPIA database, March 2020; 128 new records from the iNaturalist database, July 2020) </t>
  </si>
  <si>
    <t xml:space="preserve">Total of 50 localities across more than one province (49 records from the SAPIA database, March 2020; 1 new records from the iNaturalist database, July 2020) </t>
  </si>
  <si>
    <t xml:space="preserve">Total of 40 localities across more than one province (40 records from the SAPIA database, March 2020; 0 new records from the iNaturalist database, July 2020) </t>
  </si>
  <si>
    <t xml:space="preserve">Total of 39 localities across more than one province (30 records from the SAPIA database, March 2020; 9 new records from the iNaturalist database, July 2020) </t>
  </si>
  <si>
    <t>Total of 31 localities across more than one province (31 records from the SAPIA database, March 2020; 0 new records from the iNaturalist database, July 2020), one of the top 50 IAP with the greatest increase in range from 2 qds in 2000  to 25 qds in 2016  (Henderson and Wilson 2017)</t>
  </si>
  <si>
    <t xml:space="preserve">Total of 105 localities across more than one province (104 records from the SAPIA database, March 2020; 1 new records from the iNaturalist database, July 2020) </t>
  </si>
  <si>
    <t xml:space="preserve">Total of 6 localities across more than one province (3 records from the SAPIA database, March 2020; 3 new records from the iNaturalist database, July 2020) </t>
  </si>
  <si>
    <t xml:space="preserve">Total of 160 localities across more than one province (148 records from the SAPIA database, March 2020; 12 new records from the iNaturalist database, July 2020) </t>
  </si>
  <si>
    <t xml:space="preserve">Total of 88 localities across more than one province (63 records from the SAPIA database, March 2020; 25 new records from the iNaturalist database, July 2020) </t>
  </si>
  <si>
    <t xml:space="preserve">2 populations in Western Cape (Wilson et al. 2013), 5 naturalised populations (Hickely et al. 2017), Total of 17 localities in Western Cape province (13 records from the SAPIA database, March 2020; 4 new records from the iNaturalist database, July 2020) </t>
  </si>
  <si>
    <t xml:space="preserve">Total of 1 locality in the Western Cape province (1 records from the SAPIA database, March 2020; 0 new records from the iNaturalist database, July 2020) </t>
  </si>
  <si>
    <t xml:space="preserve">Total of 8 localities across more than one province (8 records from the SAPIA database, March 2020; 0 new records from the iNaturalist database, July 2020) </t>
  </si>
  <si>
    <t xml:space="preserve">Total of 26 localities across more than one province (9 records from the SAPIA database, March 2020; 17 new records from the iNaturalist database, July 2020) </t>
  </si>
  <si>
    <t xml:space="preserve">Total of 26 localities across 2 provinces (9 records from the SAPIA database, March 2020; 17 new records from the iNaturalist database, July 2020) </t>
  </si>
  <si>
    <t xml:space="preserve">Total of 2 localities in the KwaZulu-Natal province (2 records from the SAPIA database, March 2020; 0 new records from the iNaturalist database, July 2020) </t>
  </si>
  <si>
    <t xml:space="preserve">9 localities and evidence of plants spreading (Zozo et al. 2018), </t>
  </si>
  <si>
    <t xml:space="preserve">over 100 populations identified (over 100 in Gauteng, 12 in Mpumalanga, 6 in KwaZulu-Natal, 4 in Limpopo (Wilson et al. 2013), Total of 72 localities across more than one province (66 records from the SAPIA database, March 2020; 6 new records from the iNaturalist database, July 2020) </t>
  </si>
  <si>
    <t xml:space="preserve">Total of 3 localities across more than one province (3 records from the SAPIA database, March 2020; 0 new records from the iNaturalist database, July 2020) </t>
  </si>
  <si>
    <t xml:space="preserve">Total of 22 localities across more than one province (8 records from the SAPIA database, March 2020; 14 new records from the iNaturalist database, July 2020) </t>
  </si>
  <si>
    <t xml:space="preserve">Total of 284 localities across more than one province (275 records from the SAPIA database, March 2020; 9 new records from the iNaturalist database, July 2020) </t>
  </si>
  <si>
    <t xml:space="preserve">4 populations in Kwa-Zulu Natal (Cheek and Crouch 2015), Total of 2 localities across more than one province (2 records from the SAPIA database, March 2020; 0 new records from the iNaturalist database, July 2020) </t>
  </si>
  <si>
    <t xml:space="preserve">Total of 1 locality ini KwaZulu-Natal  province (1 records from the SAPIA database, March 2020; 0 new records from the iNaturalist database, July 2020) </t>
  </si>
  <si>
    <t xml:space="preserve">Total of 29 localities across more than one province (19 records from the SAPIA database, March 2020; 10 new records from the iNaturalist database, July 2020) </t>
  </si>
  <si>
    <t xml:space="preserve">Total of 87 localities across more than one province (22 records from the SAPIA database, March 2020; 65 new records from the iNaturalist database, July 2020) </t>
  </si>
  <si>
    <t xml:space="preserve">Total of 437 localities across more than one province (392 records from the SAPIA database, March 2020; 45 new records from the iNaturalist database, July 2020) </t>
  </si>
  <si>
    <t xml:space="preserve">12 qds occupied (Jacobs et al 2017), Total of 12 localities across more than one province (12 records from the SAPIA database, March 2020; 0 new records from the iNaturalist database, July 2020) </t>
  </si>
  <si>
    <t xml:space="preserve">Total of 57 localities across more than one province (15 records from the SAPIA database, March 2020; 42 new records from the iNaturalist database, July 2020) </t>
  </si>
  <si>
    <t xml:space="preserve">no recorded naturalised populations (van Wilgen et al. 2018; SAPIA database March 2020; iNaturalist database, July 2020) </t>
  </si>
  <si>
    <t xml:space="preserve">Total of 36 localities across more than one province (36 records from the SAPIA database, March 2020;0  new records from the iNaturalist database, July 2020) </t>
  </si>
  <si>
    <t xml:space="preserve">Total of 27 localities across more than one province (25 records from the SAPIA database, March 2020;2  new records from the iNaturalist database, July 2020) </t>
  </si>
  <si>
    <t xml:space="preserve">Total of 7 localities across more than one province (6 records from the SAPIA database, March 2020; 1 new records from the iNaturalist database, July 2020) </t>
  </si>
  <si>
    <t xml:space="preserve">Total of 3  localities across more than one province (3 records from the SAPIA database, March 2020; 0 new records from the iNaturalist database, July 2020) </t>
  </si>
  <si>
    <t xml:space="preserve">Total of 7 localities in the KwaZulu-Natal province (6 records from the SAPIA database, March 2020; 1 new records from the iNaturalist database, July 2020) </t>
  </si>
  <si>
    <t xml:space="preserve">Total of 5 localities across more than one province (2 records from the SAPIA database, March 2020; 3  new records from the iNaturalist database, July 2020) </t>
  </si>
  <si>
    <t xml:space="preserve">Total of 16  localities across more than one province (10 records from the SAPIA database, March 2020; 6 new records from the iNaturalist database, July 2020) </t>
  </si>
  <si>
    <t xml:space="preserve">Total of 5 localities in the KwaZulu-Natal province (5 records from the SAPIA database, March 2020; 0 new records from the iNaturalist database, July 2020) </t>
  </si>
  <si>
    <t xml:space="preserve">Total of 102 localities across more than one province (32 records from the SAPIA database, March 2020; 70 new records from the iNaturalist database, July 2020) </t>
  </si>
  <si>
    <t xml:space="preserve">Total of 19 localities across more than one province (14 records from the SAPIA database, March 2020; 5 new records from the iNaturalist database, July 2020) </t>
  </si>
  <si>
    <t xml:space="preserve">Total of 57 localities across more than one province (9 records from the SAPIA database, March 2020; 48 new records from the iNaturalist database, July 2020) </t>
  </si>
  <si>
    <t xml:space="preserve">Fusarium wilt (Su et al. 2012), </t>
  </si>
  <si>
    <t xml:space="preserve">Total of 10 localities across more than one province (10 records from the SAPIA database, March 2020; 0 new records from the iNaturalist database, July 2020) </t>
  </si>
  <si>
    <t xml:space="preserve">Total of 9 localities across more than one province (9 records from the SAPIA database, March 2020; 0 new records from the iNaturalist database, July 2020) </t>
  </si>
  <si>
    <t xml:space="preserve">Total of 115 localities across more than one province (41 records from the SAPIA database, March 2020; 74 new records from the iNaturalist database, July 2020) </t>
  </si>
  <si>
    <t xml:space="preserve">Total of 18 localities across more than one province (9 records from the SAPIA database, March 2020; 9 new records from the iNaturalist database, July 2020) </t>
  </si>
  <si>
    <t xml:space="preserve">Total of 52 localities across more than one province (23 records from the SAPIA database, March 2020; 29 new records from the iNaturalist database, July 2020) </t>
  </si>
  <si>
    <t xml:space="preserve">Total of 11 localities across more than one province (5 records from the SAPIA database, March 2020; 6 new records from the iNaturalist database, July 2020) </t>
  </si>
  <si>
    <t xml:space="preserve">Total of 1 locality in KwaZulu-Natal province (1 records from the SAPIA database, March 2020; 0 new records from the iNaturalist database, July 2020) </t>
  </si>
  <si>
    <t xml:space="preserve">Total of 11 localities across more than one province (10 records from the SAPIA database, March 2020; 1 new records from the iNaturalist database, July 2020) </t>
  </si>
  <si>
    <t xml:space="preserve">Total of 3 localities in the Western Cape province (1 records from the SAPIA database, March 2020; 2 new records from the iNaturalist database, July 2020) </t>
  </si>
  <si>
    <t xml:space="preserve">Total of 7 localities across more than one province (4 records from the SAPIA database, March 2020; 3 new records from the iNaturalist database, July 2020) </t>
  </si>
  <si>
    <t xml:space="preserve">1 population in KwaZulu-Natal (Wilson et al. 2013), Total of 3 localities across more than one province (2 records from the SAPIA database, March 2020; 1 new records from the iNaturalist database, July 2020) </t>
  </si>
  <si>
    <t xml:space="preserve">Total of 6 localities in the KwaZulu-Natal province (6 records from the SAPIA database, March 2020; 0 new records from the iNaturalist database, July 2020) </t>
  </si>
  <si>
    <t xml:space="preserve">Total of 2 localities across more than one province (1 records from the SAPIA database, March 2020; 1 new records from the iNaturalist database, July 2020) </t>
  </si>
  <si>
    <t xml:space="preserve">Total of 178 localities across more than one province (57 records from the SAPIA database, March 2020; 121 new records from the iNaturalist database, July 2020) </t>
  </si>
  <si>
    <t xml:space="preserve">Total of 1 locality in one province (0 records from the SAPIA database, March 2020; 1 new records from the iNaturalist database, July 2020) </t>
  </si>
  <si>
    <t xml:space="preserve">Total of 29 localities across more than one province (10 records from the SAPIA database, March 2020; 19 new records from the iNaturalist database, July 2020) </t>
  </si>
  <si>
    <t xml:space="preserve">Total of 7 localities in the Western Cape province (1 records from the SAPIA database, March 2020; 6 new records from the iNaturalist database, July 2020) </t>
  </si>
  <si>
    <t xml:space="preserve">Total of 13 localities across more than one province (5 records from the SAPIA database, March 2020; 8 new records from the iNaturalist database, July 2020) </t>
  </si>
  <si>
    <t xml:space="preserve">Total of 5 localities in KwaZulu-Natal province (5 records from the SAPIA database, March 2020; 0 new records from the iNaturalist database, July 2020) </t>
  </si>
  <si>
    <t xml:space="preserve">Total of 4 localities across more than one province (3 records from the SAPIA database, March 2020; 1 new records from the iNaturalist database, July 2020) </t>
  </si>
  <si>
    <t xml:space="preserve">Total of 4 localities in the KwaZulu-Natal province (3 records from the SAPIA database, March 2020; 1 new records from the iNaturalist database, July 2020) </t>
  </si>
  <si>
    <t xml:space="preserve">Total of 2 localities in KwaZulu-Natal province ( records from the SAPIA database, March 2020;  new records from the iNaturalist database, July 2020) </t>
  </si>
  <si>
    <t xml:space="preserve">Total of 1 locality in the Western Cape province ( records from the SAPIA database, March 2020;  new records from the iNaturalist database, July 2020) </t>
  </si>
  <si>
    <t xml:space="preserve">Total of 20 localities across more than one province (20 records from the SAPIA database, March 2020; 0 new records from the iNaturalist database, July 2020) </t>
  </si>
  <si>
    <t xml:space="preserve">Total of 5 localities across more than one province (0 records from the SAPIA database, March 2020; 5 new records from the iNaturalist database, July 2020) </t>
  </si>
  <si>
    <t xml:space="preserve">Total of 28 localities across more than one province (8 records from the SAPIA database, March 2020; 20 new records from the iNaturalist database, July 2020) </t>
  </si>
  <si>
    <t xml:space="preserve">Total of 1 locality in the KwaZulu-Natal province (1 records from the SAPIA database, March 2020; 0 new records from the iNaturalist database, July 2020) </t>
  </si>
  <si>
    <t xml:space="preserve">Total of 13 localities across more than one province (10 records from the SAPIA database, March 2020; 3 new records from the iNaturalist database, July 2020) </t>
  </si>
  <si>
    <t xml:space="preserve">Total of  52 localities across more than one province (1 records from the SAPIA database, March 2020; 51 new records from the iNaturalist database, July 2020) </t>
  </si>
  <si>
    <t xml:space="preserve">Precautionary listing (Henderson and Wilson 2017), </t>
  </si>
  <si>
    <t xml:space="preserve">Total of 24 localities across more than one province (9 records from the SAPIA database, March 2020; 15 new records from the iNaturalist database, July 2020) </t>
  </si>
  <si>
    <t xml:space="preserve">Total of 9 localities across more than one province (0 records from the SAPIA database, March 2020; 9 new records from the iNaturalist database, July 2020) </t>
  </si>
  <si>
    <t xml:space="preserve">Total of 7 localities across more than one province (3 records from the SAPIA database, March 2020; 4 new records from the iNaturalist database, July 2020) </t>
  </si>
  <si>
    <t xml:space="preserve">Total of 3 localities in the Eastern Cape province (2 records from the SAPIA database, March 2020; 1 new records from the iNaturalist database, July 2020) </t>
  </si>
  <si>
    <t xml:space="preserve">Total of 16 localities across more than one province (7 records from the SAPIA database, March 2020; 9 new records from the iNaturalist database, July 2020) </t>
  </si>
  <si>
    <t xml:space="preserve">Total of 36 localities across more than one province (5 records from the SAPIA database, March 2020; 31 new records from the iNaturalist database, July 2020) </t>
  </si>
  <si>
    <t xml:space="preserve">Total of 82 localities across more than one province (56 records from the SAPIA database, March 2020; 26 new records from the iNaturalist database, July 2020) </t>
  </si>
  <si>
    <t xml:space="preserve">Total of 54 localities across more than one province (48 records from the SAPIA database, March 2020; 6 new records from the iNaturalist database, July 2020) </t>
  </si>
  <si>
    <t xml:space="preserve">Total of 106 localities across more than one province (56 records from the SAPIA database, March 2020; 50 new records from the iNaturalist database, July 2020) </t>
  </si>
  <si>
    <t>Total of 79 localities across more than one province (61 records from the SAPIA database, March 2020; 18 new records from the iNaturalist database, July 2020)</t>
  </si>
  <si>
    <t xml:space="preserve">Total of 78 localities across more than one province (57 records from the SAPIA database, March 2020; 21 new records from the iNaturalist database, July 2020) </t>
  </si>
  <si>
    <t xml:space="preserve">Total of 12 localities across more than one province (5 records from the SAPIA database, March 2020; 7 new records from the iNaturalist database, July 2020) </t>
  </si>
  <si>
    <t xml:space="preserve">Total of 44 localities across more than one province (21 records from the SAPIA database, March 2020; 23 new records from the iNaturalist database, July 2020) </t>
  </si>
  <si>
    <t xml:space="preserve">Total of 32 localities across more than one province (32 records from the SAPIA database, March 2020; 0 new records from the iNaturalist database, July 2020) </t>
  </si>
  <si>
    <t xml:space="preserve">Total of 121 localities across more than one province (68  records from the SAPIA database, March 2020; 53 new records from the iNaturalist database, July 2020) </t>
  </si>
  <si>
    <t xml:space="preserve">Total of 21 localities across more than one province (10 records from the SAPIA database, March 2020; 11 new records from the iNaturalist database, July 2020) </t>
  </si>
  <si>
    <t>Total of 9 localities across more than one province (6 records from the SAPIA database, March 2020;3  new records from the iNaturalist database, July 2020)</t>
  </si>
  <si>
    <t xml:space="preserve">Total of 13 localities in the Western Cape province (10 records from the SAPIA database, March 2020; 3 new records from the iNaturalist database, July 2020) </t>
  </si>
  <si>
    <t xml:space="preserve">Potential agents found and imported to quarantine for investigation (van der Westhuizen and Mpedi 2011) 
biocontrol research initated at the Agricultural Research Council (ARC), South Africa since 2007 (van der Westhuizen and Mpedi 2011) </t>
  </si>
  <si>
    <t xml:space="preserve">Small, erect shrub or tree up to 10 m tall (Kaplan 2012), Eradication programme initiated (van Wilgen et al. 2011; Kaplan 2012; Wilson et al. 2013), medium level eradication feasibility (Renteria et al. 2017) </t>
  </si>
  <si>
    <t>Evergreen shrub or tree (Henderson 2001), Control options explored (Marlin et al. 2017), no herbicides registered for Tamarisk so only mechanical control can be legally used (Milton 2017), mechanical and chemical control proven to be ineffective in South Africa and biocontrol is considered the best management option (Marlin et al. 2017)</t>
  </si>
  <si>
    <t>Shrub or tree up to 8 m (Di Tomaso 1998), mechanical and chemical control proven to be ineffective in South Africa and biocontrol is considered the best management option (Marlin et al. 2017)</t>
  </si>
  <si>
    <t>Tree (Marlin et al. 2017), mechanical and chemical control proven to be ineffective in South Africa and biocontrol is considered the best management option (Marlin et al. 2017)</t>
  </si>
  <si>
    <t xml:space="preserve">Although it provides forage, mortality of valuable dairy cattle in the Underberg area is directly linked to prussic acid poisoning from the grass (Kotze 2006), invades wetlands and dams at altitudes of &gt;1400 m in South Africa, creating monotypic stands and excluding others plants and wildlife (Mugwedi 2012), Major impacts (van Wilgen et al. 2018)
</t>
  </si>
  <si>
    <t xml:space="preserve">Total of 6  localities across more than one province (1 records from the SAPIA database, March 2020; 5 new records from the iNaturalist database, July 2020) </t>
  </si>
  <si>
    <t xml:space="preserve">Total of 122 localities across more than one province (88 records from the SAPIA database, March 2020; 34 new records from the iNaturalist database, July 2020) </t>
  </si>
  <si>
    <t xml:space="preserve">Total of 276 localities across more than one province (276 records from the SAPIA database, March 2020; 0 new records from the iNaturalist database, July 2020) </t>
  </si>
  <si>
    <t xml:space="preserve">Total of 178 localities across more than one province (34 records from the SAPIA database, March 2020; 144 new records from the iNaturalist database, July 2020) </t>
  </si>
  <si>
    <t xml:space="preserve">Total of 51 localities across more than one province (18 records from the SAPIA database, March 2020; 33 new records from the iNaturalist database, July 2020) </t>
  </si>
  <si>
    <t>Total of 16 localities across more than one province (10 records from the SAPIA database, March 2020; 6 new records from the iNaturalist database, July 2020),</t>
  </si>
  <si>
    <t xml:space="preserve">Total of 3 localities across more than one province (0 records from the SAPIA database, March 2020; 3 new records from the iNaturalist database, July 2020),  Over 50 populations recorded in the Western Cape, including those cultivated for dune stabilisation (Hertling and Lubke 1999), 37 QDGC (Visser et al. 2017) </t>
  </si>
  <si>
    <t>Major impacts (van Wilgen et al. 2018); change native dune communities (Hertling and Lubke 1999), recorded impacts in South Africa (Visser et al. 2017)</t>
  </si>
  <si>
    <t>SECTION  2. LIKELIHOOD OF ACHIEVING SUCCESS</t>
  </si>
  <si>
    <t>SECTION  3. INVESTMENT REQUIRED</t>
  </si>
  <si>
    <t xml:space="preserve">No threat of a threat or having an impact anywhere in the world </t>
  </si>
  <si>
    <t xml:space="preserve">Recorded as a threat in another country but the target plant is not yet naturalised </t>
  </si>
  <si>
    <t xml:space="preserve">Recorded impact in another country but the target plant is not yet naturalised </t>
  </si>
  <si>
    <t xml:space="preserve">The target plant poses a threat or has minimal/negligible impact </t>
  </si>
  <si>
    <t>The target plant has a minor or moderate level impact</t>
  </si>
  <si>
    <t xml:space="preserve">The target plant has a massive or major impact </t>
  </si>
  <si>
    <r>
      <rPr>
        <b/>
        <sz val="14"/>
        <color rgb="FF000000"/>
        <rFont val="Times New Roman"/>
        <family val="1"/>
      </rPr>
      <t xml:space="preserve">Attribute 1A. </t>
    </r>
    <r>
      <rPr>
        <b/>
        <sz val="10"/>
        <color rgb="FF000000"/>
        <rFont val="Times New Roman"/>
        <family val="1"/>
      </rPr>
      <t xml:space="preserve">
</t>
    </r>
    <r>
      <rPr>
        <b/>
        <sz val="12"/>
        <color rgb="FF000000"/>
        <rFont val="Times New Roman"/>
        <family val="1"/>
      </rPr>
      <t xml:space="preserve">Threat or impact posed by the target plant </t>
    </r>
  </si>
  <si>
    <r>
      <rPr>
        <b/>
        <sz val="14"/>
        <color rgb="FF000000"/>
        <rFont val="Times New Roman"/>
        <family val="1"/>
      </rPr>
      <t xml:space="preserve">Attribute 1B. </t>
    </r>
    <r>
      <rPr>
        <b/>
        <sz val="10"/>
        <color rgb="FF000000"/>
        <rFont val="Times New Roman"/>
        <family val="1"/>
      </rPr>
      <t xml:space="preserve">
</t>
    </r>
    <r>
      <rPr>
        <b/>
        <sz val="12"/>
        <color rgb="FF000000"/>
        <rFont val="Times New Roman"/>
        <family val="1"/>
      </rPr>
      <t xml:space="preserve">Geographic distribution </t>
    </r>
  </si>
  <si>
    <t xml:space="preserve">Not yet introduced/naturalised or naturalised at 10 or less locations </t>
  </si>
  <si>
    <t>Naturalised at &gt;10 and &lt;50 locations, geographically clumped (within one municipal area)</t>
  </si>
  <si>
    <t>Naturalised at &gt;10 and &lt;50 locations, geographically dispersed (across multiple municipal areas)</t>
  </si>
  <si>
    <t>Naturalised at &gt; 50 locations, geographically clumped (within one biome and province)</t>
  </si>
  <si>
    <t xml:space="preserve">Naturalised at &gt; 50 locations, geographically dispersed (across multiple biomes and provinces) </t>
  </si>
  <si>
    <r>
      <rPr>
        <b/>
        <sz val="14"/>
        <color rgb="FF000000"/>
        <rFont val="Times New Roman"/>
        <family val="1"/>
      </rPr>
      <t xml:space="preserve">Attribute 1C. </t>
    </r>
    <r>
      <rPr>
        <b/>
        <sz val="10"/>
        <color rgb="FF000000"/>
        <rFont val="Times New Roman"/>
        <family val="1"/>
      </rPr>
      <t xml:space="preserve">
</t>
    </r>
    <r>
      <rPr>
        <b/>
        <sz val="12"/>
        <color rgb="FF000000"/>
        <rFont val="Times New Roman"/>
        <family val="1"/>
      </rPr>
      <t xml:space="preserve">Alternative control options </t>
    </r>
  </si>
  <si>
    <r>
      <rPr>
        <b/>
        <sz val="14"/>
        <color rgb="FF000000"/>
        <rFont val="Times New Roman"/>
        <family val="1"/>
      </rPr>
      <t xml:space="preserve">Attribute 1D. </t>
    </r>
    <r>
      <rPr>
        <b/>
        <sz val="10"/>
        <color rgb="FF000000"/>
        <rFont val="Times New Roman"/>
        <family val="1"/>
      </rPr>
      <t xml:space="preserve">
</t>
    </r>
    <r>
      <rPr>
        <b/>
        <sz val="12"/>
        <color rgb="FF000000"/>
        <rFont val="Times New Roman"/>
        <family val="1"/>
      </rPr>
      <t xml:space="preserve">Conflicts of interest </t>
    </r>
  </si>
  <si>
    <t xml:space="preserve">Target is grown commercially or is highly valued and all options for BC are likely to generate conflict </t>
  </si>
  <si>
    <t xml:space="preserve">Target is commercially grown but BC could be considered  unlikely to generate co have -ve impact/ Has potential for future use/cultural value </t>
  </si>
  <si>
    <t xml:space="preserve">There are no known conflicts of interest (commercial or otherwise) associated with the target plant </t>
  </si>
  <si>
    <t xml:space="preserve">TOTAL Section 1 </t>
  </si>
  <si>
    <r>
      <rPr>
        <b/>
        <sz val="16"/>
        <color theme="1"/>
        <rFont val="Times New Roman"/>
        <family val="1"/>
      </rPr>
      <t xml:space="preserve">Attribute 3A. </t>
    </r>
    <r>
      <rPr>
        <b/>
        <sz val="10"/>
        <color theme="1"/>
        <rFont val="Times New Roman"/>
        <family val="1"/>
      </rPr>
      <t>Uncertainty of plant origin/ taxonomy</t>
    </r>
  </si>
  <si>
    <r>
      <rPr>
        <b/>
        <sz val="16"/>
        <color rgb="FF000000"/>
        <rFont val="Times New Roman"/>
        <family val="1"/>
      </rPr>
      <t>Attribute 3B.</t>
    </r>
    <r>
      <rPr>
        <b/>
        <sz val="10"/>
        <color rgb="FF000000"/>
        <rFont val="Times New Roman"/>
        <family val="1"/>
      </rPr>
      <t xml:space="preserve">
 Information on natural enemies </t>
    </r>
  </si>
  <si>
    <r>
      <rPr>
        <b/>
        <sz val="16"/>
        <color rgb="FF000000"/>
        <rFont val="Times New Roman"/>
        <family val="1"/>
      </rPr>
      <t>Attribute 3C.</t>
    </r>
    <r>
      <rPr>
        <b/>
        <sz val="10"/>
        <color rgb="FF000000"/>
        <rFont val="Times New Roman"/>
        <family val="1"/>
      </rPr>
      <t xml:space="preserve">
 Sourcing agents </t>
    </r>
  </si>
  <si>
    <t xml:space="preserve">There is no literature or information regarding natural enemies of the target plant.
</t>
  </si>
  <si>
    <t>There has been some research on the natural enemies of the target plant.</t>
  </si>
  <si>
    <t xml:space="preserve">There is substantial literature on natural enemies of the target plant that would assist in BC efforts. </t>
  </si>
  <si>
    <t xml:space="preserve">Native distribution is safe and reasonably developed but there is no BC research facility/unit </t>
  </si>
  <si>
    <t>Native distribution is safe and reasonably developed and there is an active BC lab or research facility =</t>
  </si>
  <si>
    <t>BC research facility has a culture/source of the potential agent</t>
  </si>
  <si>
    <t>Deep taprooted biennial (Henderson 2001) Control methods outlined in (DiTomasi et al. 2013)</t>
  </si>
  <si>
    <t xml:space="preserve">Several generalist species have been recorded (CABI datasheet 117796) </t>
  </si>
  <si>
    <t>Herbaceous or softly wooded climber up to 3 m high with deep and strong taproot,  no registered herbicide (Henderson 2011)</t>
  </si>
  <si>
    <t>Category 1b (NEMBA), Agricultural weed (Glen 2002)</t>
  </si>
  <si>
    <t>Annual herbaceous (Menut et al. 1993),</t>
  </si>
  <si>
    <t xml:space="preserve">Category 1b, sterile cultivars or hybrids not listed (NEMBA), Ornamental (Foxcroft et al. 2008), </t>
  </si>
  <si>
    <t>Creeping herb that forms dense ground cover (CABI datasheet 13501)</t>
  </si>
  <si>
    <t xml:space="preserve">Introduced accidentally or for ornamental purposes (SANBI 2020) </t>
  </si>
  <si>
    <t>Erect shrub or small tree up to 4 m high (Queensland Government 2016)</t>
  </si>
  <si>
    <t>Shrubby cactus forming clumps or small trees growing up to 5 m (LLIFLE 2005)</t>
  </si>
  <si>
    <t xml:space="preserve">Category 1b in ecological sensitive areas, category 2 for plantations, woodlots, bee-forage areas (Masehela et al. 2020), wind-rows and lining avenues, not listed elsewhere (NEMBA), widely planted for farm woodlots and avenue trees and other amenity purposes, does not play much of a role in commercial forestry in South Africa (Darrow 1983) </t>
  </si>
  <si>
    <t xml:space="preserve">Category 2 (NEMBA), Important species for forestry (Moran et al. 2000), Pine needles used for tea and resin, leaves and root used in traditional medicine for rural inhabitants (Semenya et al. 2012), conflict-generating (Zengeya et al. 2017), 3 permits granted for cultivation (Kumschick et al. 2020) </t>
  </si>
  <si>
    <t xml:space="preserve">Category 2, Category 1b within 100 m of riparian area or untransformed land (NEMBA),Economically important in some areas - used for shelterbelts, windbreaks and amenity purposes (Poynton 1979), Agents should be sought that reduce the reproductive output (Potgieter et al. 2014), 10 permits granted for cultivation (Kumschick et al. 2020) </t>
  </si>
  <si>
    <t xml:space="preserve">Category 1b in KwaZulu-Natal, Limpopo, Mpumalanga, category 2 in breeding nurseriess and not listed elsewhere, sterile cultivars or hybrids not listed (NEMBA), 1 permit granted for cultivation (Kumschick et al. 2020) </t>
  </si>
  <si>
    <t xml:space="preserve">Negatively impacting biodiversity in the Table Mountain National Park (Richardson et al., 1996), Transformers (Henderson 2001), Major impacts (van Wilgen et al. 2018) </t>
  </si>
  <si>
    <t xml:space="preserve">Category 2 in plantations, 1b elsewhere (NEMBA), Biocontrol should not be considered due to risk posed by pitch canker (Moran et al. 2000), managers have encountered strong public
resistance to the removal of these trees from the current plantations (van Wilgen 2012), conflict-generating species (Zengeya et al. 2017), 4 permits granted for cultivation (Kumschick et al. 2020) </t>
  </si>
  <si>
    <t xml:space="preserve">Ranking </t>
  </si>
  <si>
    <t>Sexual</t>
  </si>
  <si>
    <t xml:space="preserve">Terrestrial </t>
  </si>
  <si>
    <t xml:space="preserve">Aquatic/wetland </t>
  </si>
  <si>
    <t xml:space="preserve">Produces seed (Charudattan, 2005) </t>
  </si>
  <si>
    <t>Produces seed (Charudattan, 2005)</t>
  </si>
  <si>
    <t xml:space="preserve">Produces seed, and clonal (Charudattan, 2005) </t>
  </si>
  <si>
    <t>Paynter et al., (2009)</t>
  </si>
  <si>
    <t xml:space="preserve">Charudattan, (2005) </t>
  </si>
  <si>
    <t xml:space="preserve">Sexual and vegetative (Paynter et al., 2009) </t>
  </si>
  <si>
    <t xml:space="preserve">Henderson, (2001) </t>
  </si>
  <si>
    <t>Germishuizen and Meyer, (2003)</t>
  </si>
  <si>
    <t>Kowarik, 1995</t>
  </si>
  <si>
    <t xml:space="preserve">Wilson et al., (2013) </t>
  </si>
  <si>
    <t xml:space="preserve">Sztab and Henderson, (2016) </t>
  </si>
  <si>
    <t>Seed, clonal (Charudattan, 2005)</t>
  </si>
  <si>
    <t>https://www.cabi.org/isc/datasheet/56863#DBDA8BAA-A02F-4CA4-85FC-C8E97FD82FED</t>
  </si>
  <si>
    <t xml:space="preserve">Coombs et al., (2010) </t>
  </si>
  <si>
    <t>Holm et al., (1977)</t>
  </si>
  <si>
    <t>https://www.cabi.org/isc/datasheet/26679</t>
  </si>
  <si>
    <t>https://www.cabi.org/isc/datasheet/27307</t>
  </si>
  <si>
    <t>Succulent shrub, up to 1-3 m (Agüero et al., 2018)</t>
  </si>
  <si>
    <t>Agüero et al., (2018)</t>
  </si>
  <si>
    <t>https://www.cabi.org/isc/datasheet/3889#toplantType</t>
  </si>
  <si>
    <t>https://www.cabi.org/isc/datasheet/31191#toplantType</t>
  </si>
  <si>
    <t>https://www.cabi.org/isc/datasheet/45903#toplantType</t>
  </si>
  <si>
    <t>https://www.cabi.org/isc/datasheet/112405#toplantType</t>
  </si>
  <si>
    <t>https://www.cabi.org/isc/datasheet/6878#toplantType</t>
  </si>
  <si>
    <t>https://www.cabi.org/isc/datasheet/25059#toplantType</t>
  </si>
  <si>
    <t xml:space="preserve">Klemow et al., (2002) </t>
  </si>
  <si>
    <t>Jiménez‐Lobato et al., (2018)</t>
  </si>
  <si>
    <t>Aguilar and Galetto (2004)</t>
  </si>
  <si>
    <t>https://www.cabi.org/isc/datasheet/117796#toplantType</t>
  </si>
  <si>
    <t xml:space="preserve">Fully autogamous in South Africa, unlike reports of self-incompatibility in native range (Rambuda &amp; Johnson, 2004) </t>
  </si>
  <si>
    <t>https://www.cabi.org/isc/datasheet/56714#toplantType</t>
  </si>
  <si>
    <t xml:space="preserve">Nesom, (2010) </t>
  </si>
  <si>
    <t xml:space="preserve">Patel, (2018) </t>
  </si>
  <si>
    <t xml:space="preserve">Da Silva et al., (2008) </t>
  </si>
  <si>
    <t xml:space="preserve">Jaca, (2013) </t>
  </si>
  <si>
    <t xml:space="preserve">Fish et al., (2015) </t>
  </si>
  <si>
    <t xml:space="preserve">Maeglin and Ohmann, (1973) </t>
  </si>
  <si>
    <t>https://www.cabi.org/isc/datasheet/109799</t>
  </si>
  <si>
    <t xml:space="preserve">Smith et al., (2011) </t>
  </si>
  <si>
    <t xml:space="preserve">Kotze, (2006) </t>
  </si>
  <si>
    <t xml:space="preserve">Geerts et al., (2017) </t>
  </si>
  <si>
    <t xml:space="preserve">Weyl and Coetzee, (2014) </t>
  </si>
  <si>
    <t xml:space="preserve">Schooler et al., (2006) </t>
  </si>
  <si>
    <t xml:space="preserve">Milton, (2017) </t>
  </si>
  <si>
    <t xml:space="preserve">Struwig and Siebert, (2010) </t>
  </si>
  <si>
    <t xml:space="preserve">Vaughn and Bowling, (2011) </t>
  </si>
  <si>
    <t xml:space="preserve">Henderson, (2011) </t>
  </si>
  <si>
    <t xml:space="preserve">Yeo, (1990) </t>
  </si>
  <si>
    <t xml:space="preserve">Crouch and Smith, (2011) </t>
  </si>
  <si>
    <t xml:space="preserve">Ma et al., (2011) </t>
  </si>
  <si>
    <t>Hurtado et al., (2018)</t>
  </si>
  <si>
    <t xml:space="preserve">Calviño (2014) </t>
  </si>
  <si>
    <t xml:space="preserve">Dhir, (2009) </t>
  </si>
  <si>
    <t xml:space="preserve">Kaplan, (2012) </t>
  </si>
  <si>
    <t xml:space="preserve">Fin et al., (2008) </t>
  </si>
  <si>
    <t xml:space="preserve">Hsu et al., (2004) </t>
  </si>
  <si>
    <t xml:space="preserve">Sharma et al., (2012) </t>
  </si>
  <si>
    <t xml:space="preserve">Meenut et al., (1993) </t>
  </si>
  <si>
    <t xml:space="preserve">Singh et al., (2018) </t>
  </si>
  <si>
    <t xml:space="preserve">Macdonald and Jarman, (1985) </t>
  </si>
  <si>
    <t xml:space="preserve">LLIFLE, (2005) </t>
  </si>
  <si>
    <t xml:space="preserve">Sykes, (1969) </t>
  </si>
  <si>
    <t>CABI datasheet 13501</t>
  </si>
  <si>
    <t xml:space="preserve">Chiba et al., (2019) </t>
  </si>
  <si>
    <t xml:space="preserve">De Wet et al., (2017) </t>
  </si>
  <si>
    <t>Queensland Government, (2016)</t>
  </si>
  <si>
    <t xml:space="preserve">Auld and Medd, (1987) </t>
  </si>
  <si>
    <t xml:space="preserve">Cano-Santana and Oyama, (1992) </t>
  </si>
  <si>
    <t xml:space="preserve">Rajeseh et al., (2011) </t>
  </si>
  <si>
    <t xml:space="preserve">Oyedeji et al., (2009) </t>
  </si>
  <si>
    <t xml:space="preserve">Vijayan et al., (2004) </t>
  </si>
  <si>
    <t xml:space="preserve">Dhileepan et al., (2017) </t>
  </si>
  <si>
    <t>McKenzie et al., (2006)</t>
  </si>
  <si>
    <t xml:space="preserve">Goodall and Braack, (2019) </t>
  </si>
  <si>
    <t xml:space="preserve">Sullivan, (2013) </t>
  </si>
  <si>
    <t xml:space="preserve">Kaiser et al., (2015) </t>
  </si>
  <si>
    <t xml:space="preserve">Subramanya et al., (2019) </t>
  </si>
  <si>
    <t xml:space="preserve">Thorogood et al., (2008) </t>
  </si>
  <si>
    <t xml:space="preserve">Reid et al., (2020) </t>
  </si>
  <si>
    <t xml:space="preserve">Jacobs et al., (1998) </t>
  </si>
  <si>
    <t xml:space="preserve">Small tree, 3-15 m high (Henderson 2001)
Eradication programme in place and is promising (small seedbank, easily accessible) (Wilson et al. 2013), medium level eradication feasibility (Renteria et al. 2017) </t>
  </si>
  <si>
    <t xml:space="preserve">Shrub up to 3.5 m high (Henderson, 2001) 
Eradication programme put in place by WfW (Wilson et al. 2013), medium level eradication feasibility (Renteria et al. 2017) </t>
  </si>
  <si>
    <t xml:space="preserve">Ritter and Yost, (2009) </t>
  </si>
  <si>
    <t xml:space="preserve">Hickley et al., (2017) </t>
  </si>
  <si>
    <t xml:space="preserve">Labrada and Medina, (2009) </t>
  </si>
  <si>
    <t xml:space="preserve">Matthews and Otte, (2005) </t>
  </si>
  <si>
    <t xml:space="preserve">Shepperd et al., (2006) </t>
  </si>
  <si>
    <t>Evergreen shrub or tree 3-6 m high (Henderson, 2001)
no herbicides registered for Tamarisk so only mechanical control can be legally used (Milton 2017), mechanical and chemical control proven to be ineffective in South Africa and biocontrol is considered the best management option (Marlin et al. 2017)</t>
  </si>
  <si>
    <t xml:space="preserve">Kimaiga, (2016) </t>
  </si>
  <si>
    <t xml:space="preserve">Gwedla and Shackleton, (2017) </t>
  </si>
  <si>
    <t xml:space="preserve">Vujnovic and Wein, (1997) </t>
  </si>
  <si>
    <t xml:space="preserve">Cindi and Jaca, (2016) </t>
  </si>
  <si>
    <t xml:space="preserve">Collett et al., (2011) </t>
  </si>
  <si>
    <t xml:space="preserve">Cohen et al., 1995) </t>
  </si>
  <si>
    <t xml:space="preserve">Fu et al. (2012) </t>
  </si>
  <si>
    <t xml:space="preserve">Ross, (1975) </t>
  </si>
  <si>
    <t xml:space="preserve">Metcalfe, (2005) </t>
  </si>
  <si>
    <t xml:space="preserve">Cayzer et al., (2004) </t>
  </si>
  <si>
    <t xml:space="preserve">Burger, (1989) </t>
  </si>
  <si>
    <t xml:space="preserve">Koop, (2003) </t>
  </si>
  <si>
    <t xml:space="preserve">Walters et al., (2011) </t>
  </si>
  <si>
    <t xml:space="preserve">Jaca et al., (2013) </t>
  </si>
  <si>
    <t xml:space="preserve">Martinex and Franceschini, (2018) </t>
  </si>
  <si>
    <t xml:space="preserve">Sutton, (2017) </t>
  </si>
  <si>
    <t xml:space="preserve">Adair et al., (2016) </t>
  </si>
  <si>
    <t xml:space="preserve">Jones et al., (2016) </t>
  </si>
  <si>
    <t xml:space="preserve">Stone et al., (1988) </t>
  </si>
  <si>
    <t xml:space="preserve">Cheek and Crouch, (2015) </t>
  </si>
  <si>
    <t xml:space="preserve">Nault and Mikulyuk, (2009) </t>
  </si>
  <si>
    <t xml:space="preserve">Hu et al.,  (2013) </t>
  </si>
  <si>
    <t xml:space="preserve">Robbins, (1957) </t>
  </si>
  <si>
    <t xml:space="preserve">Ruffo et al., (2002) </t>
  </si>
  <si>
    <t xml:space="preserve">Jacobs et al, (2017) </t>
  </si>
  <si>
    <t xml:space="preserve">Dos Santos et al., (2003) </t>
  </si>
  <si>
    <t xml:space="preserve">Blanchard, (2014) </t>
  </si>
  <si>
    <t xml:space="preserve">Lancaster et al., (2009) </t>
  </si>
  <si>
    <t xml:space="preserve">Marquis, (1990) </t>
  </si>
  <si>
    <t xml:space="preserve">Kamboj and Saluja, (2009) </t>
  </si>
  <si>
    <t xml:space="preserve">Crouch and Smith, (2007) </t>
  </si>
  <si>
    <t>Jøker (2000)</t>
  </si>
  <si>
    <t xml:space="preserve">Lloyd, (2014) </t>
  </si>
  <si>
    <t xml:space="preserve">Bercu, (2009) </t>
  </si>
  <si>
    <t xml:space="preserve">Troncoso, (1979) </t>
  </si>
  <si>
    <t xml:space="preserve">Lalla and Ivey, (2012) </t>
  </si>
  <si>
    <t xml:space="preserve">Kouki, (1993) </t>
  </si>
  <si>
    <t xml:space="preserve">Granica et al, (2015) </t>
  </si>
  <si>
    <t xml:space="preserve">Kitajima et al., (2006) </t>
  </si>
  <si>
    <t xml:space="preserve">Jacobs et al., (2017) </t>
  </si>
  <si>
    <t xml:space="preserve">Keppel and Watling (2011) </t>
  </si>
  <si>
    <t xml:space="preserve">Alameda and Villar (2012) </t>
  </si>
  <si>
    <t xml:space="preserve">Binojkumar and Balakrishnan (1992) </t>
  </si>
  <si>
    <t xml:space="preserve">Jacobs et al., (1994) </t>
  </si>
  <si>
    <t xml:space="preserve">Xing-he, (2003) </t>
  </si>
  <si>
    <t xml:space="preserve">Thomas, (1981) </t>
  </si>
  <si>
    <t xml:space="preserve">Glen, (2016) </t>
  </si>
  <si>
    <t xml:space="preserve">Chen et al., (2006) </t>
  </si>
  <si>
    <t xml:space="preserve">Stirton, (1981) </t>
  </si>
  <si>
    <t xml:space="preserve">Di Tomaso, (1998) </t>
  </si>
  <si>
    <t xml:space="preserve">Acosta-Quezada et al., (2011) </t>
  </si>
  <si>
    <t xml:space="preserve">Hiregoudar et al., (2006) </t>
  </si>
  <si>
    <t xml:space="preserve">Paine and Miller, (2002) </t>
  </si>
  <si>
    <t xml:space="preserve">Gauchan et al., (2008) </t>
  </si>
  <si>
    <t xml:space="preserve">James et al., (2012) </t>
  </si>
  <si>
    <t xml:space="preserve">McClintock, (1983) </t>
  </si>
  <si>
    <t xml:space="preserve">Turner, (2010) </t>
  </si>
  <si>
    <t xml:space="preserve">Kumar, (1989) </t>
  </si>
  <si>
    <t xml:space="preserve">Siebert, (2018) </t>
  </si>
  <si>
    <t xml:space="preserve">Jiang et al., (2012) </t>
  </si>
  <si>
    <t xml:space="preserve">Bhatt et al., (2015) </t>
  </si>
  <si>
    <t xml:space="preserve">Jarrett, (2003) </t>
  </si>
  <si>
    <t xml:space="preserve">Tallent-Halsell and Watt, (2009) </t>
  </si>
  <si>
    <t xml:space="preserve">Gordinier, (2003) </t>
  </si>
  <si>
    <t xml:space="preserve">Emam et al., (1998) </t>
  </si>
  <si>
    <t xml:space="preserve">Ward and Wetmore, (1954) </t>
  </si>
  <si>
    <t xml:space="preserve">Gilman, (1999) </t>
  </si>
  <si>
    <t xml:space="preserve">Keet et al., (2015) </t>
  </si>
  <si>
    <t xml:space="preserve">Briere, (2006) </t>
  </si>
  <si>
    <t xml:space="preserve">Bobev et al., (2008) </t>
  </si>
  <si>
    <t xml:space="preserve">Jiangang et al., (2013) </t>
  </si>
  <si>
    <t xml:space="preserve">Ochirova et al., (2018) </t>
  </si>
  <si>
    <t xml:space="preserve">Liu et al,, (2011) </t>
  </si>
  <si>
    <t xml:space="preserve">Marlin et al., (2017) </t>
  </si>
  <si>
    <t xml:space="preserve">Jacano and Johnson, (2006) </t>
  </si>
  <si>
    <t xml:space="preserve">Henderson, (2007) </t>
  </si>
  <si>
    <t xml:space="preserve">Chen et al., (2014) </t>
  </si>
  <si>
    <t xml:space="preserve">Al-Hemaid et al., (2011) </t>
  </si>
  <si>
    <t>https://www.cabi.org/isc/datasheet/113682#toplantType</t>
  </si>
  <si>
    <t xml:space="preserve">Donaldson et al., (2014) </t>
  </si>
  <si>
    <t xml:space="preserve">Category 1b (NEMBA), Biocontrol can be initiated on Acacias without impact wood quality (van Wilgen et al. 2011), management to reduce seed production through biocontrol should be prioritised (Donaldson et al., 2014), beneficial (Zengeya et al. 2017) </t>
  </si>
  <si>
    <t xml:space="preserve">Connor, (1973) </t>
  </si>
  <si>
    <t>Gaskins et al., (2016)</t>
  </si>
  <si>
    <t>https://www.cabi.org/isc/datasheet/2862#toplantType</t>
  </si>
  <si>
    <t xml:space="preserve">Palleiro et al., (2006) </t>
  </si>
  <si>
    <t xml:space="preserve">Seed viability determined in South Africa (Mugwedi et al., 2015) </t>
  </si>
  <si>
    <t xml:space="preserve">Campbell, (1982) </t>
  </si>
  <si>
    <t>https://www.cabi.org/isc/datasheet/14575#toplantType</t>
  </si>
  <si>
    <t xml:space="preserve">Lisci et al., (2003) </t>
  </si>
  <si>
    <t>https://www.cabi.org/isc/datasheet/116742#toplantType</t>
  </si>
  <si>
    <t xml:space="preserve">Buchan and Padilla, (2000) </t>
  </si>
  <si>
    <t>https://www.cabi.org/isc/datasheet/4215#toplantType</t>
  </si>
  <si>
    <t>https://www.cabi.org/isc/datasheet/107743#toplantType</t>
  </si>
  <si>
    <t xml:space="preserve">Herrera, (1991) </t>
  </si>
  <si>
    <t xml:space="preserve">Witt, (2011) </t>
  </si>
  <si>
    <t xml:space="preserve">Pokswinski, (2008) </t>
  </si>
  <si>
    <t>https://www.cabi.org/isc/datasheet/51145#toplantType</t>
  </si>
  <si>
    <t>https://www.cabi.org/isc/datasheet/34254#toplantType</t>
  </si>
  <si>
    <t xml:space="preserve">Aquino and Garcia, (2019) </t>
  </si>
  <si>
    <t>https://www.cabi.org/isc/datasheet/112316#toplantType</t>
  </si>
  <si>
    <t>https://www.cabi.org/isc/datasheet/50624#toplantType</t>
  </si>
  <si>
    <t xml:space="preserve">Calviño, (2014) </t>
  </si>
  <si>
    <t>https://www.cabi.org/isc/datasheet/107785#toplantType</t>
  </si>
  <si>
    <t xml:space="preserve">Kaplan, (2014) </t>
  </si>
  <si>
    <t xml:space="preserve">Pepo et al., (2009) </t>
  </si>
  <si>
    <t xml:space="preserve">Farajat et al., (2013) </t>
  </si>
  <si>
    <t xml:space="preserve">Vuković et al. (2016) </t>
  </si>
  <si>
    <t xml:space="preserve">Sobrinho et al., (2013) </t>
  </si>
  <si>
    <t xml:space="preserve">Ne'eman et al., (2004) </t>
  </si>
  <si>
    <t xml:space="preserve">Lingaraju et al., (2015) </t>
  </si>
  <si>
    <t xml:space="preserve">Rambuda and Johnson, (2004) </t>
  </si>
  <si>
    <t xml:space="preserve">Rieglova, (2007) </t>
  </si>
  <si>
    <t xml:space="preserve">Lusweti et al., (2011) </t>
  </si>
  <si>
    <t xml:space="preserve">Gardner, (1999) </t>
  </si>
  <si>
    <t>https://www.cabi.org/isc/datasheet/13501#toplantType</t>
  </si>
  <si>
    <t xml:space="preserve">Creeping, succulent herb, rooting readily at nodes (Orchard,  1994), Stoloniferous herb (Chiba et al. 2019) </t>
  </si>
  <si>
    <t xml:space="preserve">Chaudhuri et al., (1994) </t>
  </si>
  <si>
    <t xml:space="preserve">Special effect weed (Henderson 2001), toxic to cattle (Soares &amp; Barreto, 2008), Major impacts (van Wilgen et al. 2018) </t>
  </si>
  <si>
    <t xml:space="preserve">Grows on land and in wetlands (Kumar et al., 2018) </t>
  </si>
  <si>
    <t xml:space="preserve">Salazar-Magallon et al., (2020) </t>
  </si>
  <si>
    <t xml:space="preserve">Going et al., (2008) </t>
  </si>
  <si>
    <t>https://www.cabi.org/isc/datasheet/16884</t>
  </si>
  <si>
    <t xml:space="preserve">Huang et al., (2018) </t>
  </si>
  <si>
    <t xml:space="preserve">Shivanna, (2014) </t>
  </si>
  <si>
    <t xml:space="preserve">Hinz et al., (2012) </t>
  </si>
  <si>
    <t xml:space="preserve">Ruderal and agrestal weed (Henderson 2001), toxic to livestock (Kingsbury 1964),  Major impacts (van Wilgen et al. 2018) </t>
  </si>
  <si>
    <t xml:space="preserve">Banovetz and Scheiner, (1994) </t>
  </si>
  <si>
    <t xml:space="preserve">Lovey et al., (2007) </t>
  </si>
  <si>
    <t xml:space="preserve">González-Zertuche et al., (2001) </t>
  </si>
  <si>
    <t xml:space="preserve">Brown and Whelan (1998) </t>
  </si>
  <si>
    <t>https://www.cabi.org/isc/datasheet/119823#toplantType</t>
  </si>
  <si>
    <t>https://www.cabi.org/isc/datasheet/45705#toplantType</t>
  </si>
  <si>
    <t>Lett et al. (2015)</t>
  </si>
  <si>
    <t>https://www.cabi.org/isc/datasheet/28394#toplantType</t>
  </si>
  <si>
    <t>https://www.cabi.org/isc/datasheet/45135#toplantType</t>
  </si>
  <si>
    <t xml:space="preserve">Teketay, (1996) </t>
  </si>
  <si>
    <t>https://www.cabi.org/isc/datasheet/22599#toplantType</t>
  </si>
  <si>
    <t>https://www.cabi.org/isc/datasheet/29565#toplantType</t>
  </si>
  <si>
    <t>https://www.cabi.org/isc/datasheet/48259#toplantType</t>
  </si>
  <si>
    <t xml:space="preserve">Burrows, (1996) </t>
  </si>
  <si>
    <t>https://www.cabi.org/isc/datasheet/20559#toplantType</t>
  </si>
  <si>
    <t xml:space="preserve">Wright, (2011) </t>
  </si>
  <si>
    <t xml:space="preserve">Category 3 (NEMBA), Dune stabilisation (Hertling and Lubke 1999), cannot avoid damage to plants cultivated for stabilisation therefore difficult target (Syrett, 2002), commercial value may generate conflict (Zengeya et al. 2017) </t>
  </si>
  <si>
    <t xml:space="preserve">Good knowledge of herbivores however none were identified as potential biocontrol agents (McGregor et al. 2000), good prospects for biocontrol (Syrett, 2002), explorations in the native range have determined a number of herbivores with some being potential agents (Shaw et al. 2018) </t>
  </si>
  <si>
    <t xml:space="preserve">Schlesinger, (1990) </t>
  </si>
  <si>
    <t xml:space="preserve">Lawton and Cothran, (2000) </t>
  </si>
  <si>
    <t xml:space="preserve">Lopex et al., (2007) </t>
  </si>
  <si>
    <t>https://www.cabi.org/isc/datasheet/28967123#toplantType</t>
  </si>
  <si>
    <t xml:space="preserve">x canescens do not produce seed (Henderson, 2007) </t>
  </si>
  <si>
    <t>https://www.cabi.org/isc/datasheet/37746#toplantType</t>
  </si>
  <si>
    <t>https://www.cabi.org/isc/datasheet/38805#toplantType</t>
  </si>
  <si>
    <t>https://www.cabi.org/isc/datasheet/47426#toplantType</t>
  </si>
  <si>
    <t xml:space="preserve">Zuhri, (2017) </t>
  </si>
  <si>
    <t xml:space="preserve">Obeso, (1993) </t>
  </si>
  <si>
    <t xml:space="preserve">Mapaura, (2020) </t>
  </si>
  <si>
    <t>Kaplan, (2012)</t>
  </si>
  <si>
    <t xml:space="preserve">Zenni, (2009) </t>
  </si>
  <si>
    <t xml:space="preserve">Potential transformer (Henderson 2001) , Risk assessment (Australian weed risk assessment) for South Africa completed, score of 18 (Zenni et al., 2007) Potential threat if it spreads (Wilson et al. 2013) </t>
  </si>
  <si>
    <t xml:space="preserve">Category 1a (NEMBA),  Ornament, hedging (Henderson 2001),  no commercial value (Zenni et al., 2007), recommended no new utilisation without co-introduction of seed reducing agents (Wilson et al. 2011), no beneficial uses (van Wilgen et al. 2011) </t>
  </si>
  <si>
    <t>https://www.cabi.org/isc/datasheet/20192#toplantType</t>
  </si>
  <si>
    <t>https://www.cabi.org/isc/datasheet/51139#toplantType</t>
  </si>
  <si>
    <t xml:space="preserve">Moravcova et al., (2001) </t>
  </si>
  <si>
    <t xml:space="preserve">Way et al, (2010) </t>
  </si>
  <si>
    <t xml:space="preserve">Pashley et al., (2007) </t>
  </si>
  <si>
    <t>Paynter et al., (2012a)</t>
  </si>
  <si>
    <t xml:space="preserve">Paynter et al., (2012a) </t>
  </si>
  <si>
    <t>https://www.cabi.org/isc/datasheet/11450#toplantType</t>
  </si>
  <si>
    <t xml:space="preserve">Thangavel et al., (2011) </t>
  </si>
  <si>
    <t xml:space="preserve">Swamy and Nargund, (2017) </t>
  </si>
  <si>
    <t xml:space="preserve">Xiao and Gao, (2008) </t>
  </si>
  <si>
    <t xml:space="preserve">Spores (Henderson, 2007) </t>
  </si>
  <si>
    <t xml:space="preserve">Sharma and Gairola, (2009) </t>
  </si>
  <si>
    <t>https://www.cabi.org/isc/datasheet/30827#toplantType</t>
  </si>
  <si>
    <t>https://www.cabi.org/isc/datasheet/41600#toplantType</t>
  </si>
  <si>
    <t>Floyd, (1966)</t>
  </si>
  <si>
    <t xml:space="preserve">Wilfret, (1976) </t>
  </si>
  <si>
    <t>https://www.cabi.org/isc/datasheet/8656#toplantType</t>
  </si>
  <si>
    <t xml:space="preserve">Edwards et al., (1988) </t>
  </si>
  <si>
    <t>https://www.cabi.org/isc/datasheet/23099#toplantType</t>
  </si>
  <si>
    <t xml:space="preserve">Magona et al., (2018) </t>
  </si>
  <si>
    <t xml:space="preserve">Potential to out-compete native plants, would fail a pre-border assessment. Large proportion of South Africa is suitable for invasion (Magona et al., 2018) </t>
  </si>
  <si>
    <t xml:space="preserve">Total of 3 localities in the Eastern Cape province (2 records from the SAPIA database, March 2020; 0 new records from the iNaturalist database, July 2020; Magona et al., 2018) </t>
  </si>
  <si>
    <t>https://www.cabi.org/isc/datasheet/26694#toplantType</t>
  </si>
  <si>
    <t xml:space="preserve">Williams, (2012) </t>
  </si>
  <si>
    <t>Surveys carried out in native range and identified 229 taxa. Research on biocontrol ceased in 2007, and there is currently no prospect of any further efforts (Williams 2012)</t>
  </si>
  <si>
    <t>https://www.cabi.org/isc/datasheet/39100#toplantType</t>
  </si>
  <si>
    <t>Minor problem plant in Drakensburg forests  (Macdonald &amp; Jarman, 1985), invasive in natural habitats, especially in the western Cape fynbos (Craemer, 1993); Negligible impacts (van Wilgen et al., 2018);</t>
  </si>
  <si>
    <t xml:space="preserve">Extensive, perennial underground roots and rhizomes (Craemer, 1993); Twining herbaceous perennial, spreading roots. Herbicide registered (Henderson 2001) </t>
  </si>
  <si>
    <t>Can severely reduce crop yields (Cramer, 1993); Ruderal and agrestal weed (Henderson, 2001); Some impacts (van Wilgen et al., 2018)</t>
  </si>
  <si>
    <t xml:space="preserve">51 localities across more than one province (Craemer, 1993); Total of 25 localities across more than one province (20 records from the SAPIA database, March 2020; 5 new records from the iNaturalist database, July 2020) </t>
  </si>
  <si>
    <t xml:space="preserve">Gleditsia triacanthos </t>
  </si>
  <si>
    <t xml:space="preserve">Honey locust </t>
  </si>
  <si>
    <t xml:space="preserve">Spreading tree up to 20 m tall, deciduous, suckers from the roots (Henderson, 2001) </t>
  </si>
  <si>
    <t>https://www.cabi.org/isc/datasheet/25272#toplantType</t>
  </si>
  <si>
    <t xml:space="preserve">Rodrigues et al., (2019) </t>
  </si>
  <si>
    <t xml:space="preserve">Taylor et al., (2006) </t>
  </si>
  <si>
    <t xml:space="preserve">Wilson et al., (2009) </t>
  </si>
  <si>
    <t>https://www.cabi.org/isc/datasheet/4021#toplantType</t>
  </si>
  <si>
    <t xml:space="preserve">Trueblood et al., (2010) </t>
  </si>
  <si>
    <t xml:space="preserve">van Kleunen and Johnson, (2005) </t>
  </si>
  <si>
    <t xml:space="preserve">Damanakis and Yannitsaros, (1986) </t>
  </si>
  <si>
    <t xml:space="preserve">Strelau et al., (2018) </t>
  </si>
  <si>
    <t xml:space="preserve">Shipton, (1982) </t>
  </si>
  <si>
    <t>https://www.cabi.org/isc/datasheet/37747#toplantType</t>
  </si>
  <si>
    <t>https://www.cabi.org/isc/datasheet/28393#toplantType</t>
  </si>
  <si>
    <t xml:space="preserve">Preston and Whitehouse (1986) </t>
  </si>
  <si>
    <t xml:space="preserve">Krakos and Fabricant, (2014) </t>
  </si>
  <si>
    <t>https://www.cabi.org/isc/datasheet/44360#toplantType</t>
  </si>
  <si>
    <t>Williams et al., (2000)</t>
  </si>
  <si>
    <t xml:space="preserve">Naz et al., (2009) </t>
  </si>
  <si>
    <t>Produces large number of bulbils on its inflorescence (https://www.cabi.org/isc/datasheet/74364049)</t>
  </si>
  <si>
    <t xml:space="preserve">Santos et al., (2015) </t>
  </si>
  <si>
    <t>https://www.cabi.org/isc/datasheet/117322#toplantType</t>
  </si>
  <si>
    <t>https://www.cabi.org/isc/datasheet/119848#toplantType</t>
  </si>
  <si>
    <t xml:space="preserve">Storie et al., (1992) </t>
  </si>
  <si>
    <t>https://www.cabi.org/isc/datasheet/119055#toplantType</t>
  </si>
  <si>
    <t xml:space="preserve">Kheloufi et al., (2020) </t>
  </si>
  <si>
    <t xml:space="preserve">Alves Pagotto et al., (2011) </t>
  </si>
  <si>
    <t>https://www.cabi.org/isc/datasheet/120156#toplantType</t>
  </si>
  <si>
    <t>https://www.cabi.org/isc/datasheet/48920#toplantType</t>
  </si>
  <si>
    <t xml:space="preserve">Draghici and Abrudan, (2011) </t>
  </si>
  <si>
    <t xml:space="preserve">Yamada et al., (2014) </t>
  </si>
  <si>
    <t xml:space="preserve">Haixia, (2008) </t>
  </si>
  <si>
    <t xml:space="preserve">Layt, (2016) </t>
  </si>
  <si>
    <t>Herscovitch and Martin (1989)</t>
  </si>
  <si>
    <t xml:space="preserve">Category 1b, sterile cultivars or hybrids not listed (NEMBA); cultivated for fodder, honey production, shade, soil erosion control (Henderson, 2001) </t>
  </si>
  <si>
    <t>https://www.cabi.org/isc/datasheet/107939#toplantType</t>
  </si>
  <si>
    <t>https://www.cabi.org/isc/datasheet/52492#toplantType</t>
  </si>
  <si>
    <t xml:space="preserve">Cardenas et al., (2004) </t>
  </si>
  <si>
    <t>Propagates either through spores, rubers or stolons (Riefner &amp; Smith, 2015)</t>
  </si>
  <si>
    <t>Sharma and Ramamurthy, (2000)</t>
  </si>
  <si>
    <t xml:space="preserve">Harman, (2006) </t>
  </si>
  <si>
    <t xml:space="preserve">Contreras, (2016) </t>
  </si>
  <si>
    <t>Babelewski et al., (2017)</t>
  </si>
  <si>
    <t>Schonberger et al., (2016)</t>
  </si>
  <si>
    <t xml:space="preserve">Spores (Zajaczkowska et al., (2017) </t>
  </si>
  <si>
    <t xml:space="preserve">Marciniak et al., (2020) </t>
  </si>
  <si>
    <t>Rodrigues, 2019</t>
  </si>
  <si>
    <t>https://www.cabi.org/isc/datasheet/8638#toplantType</t>
  </si>
  <si>
    <t>Widrlechner and Riley, (2017)</t>
  </si>
  <si>
    <t>https://www.cabi.org/isc/datasheet/10314#toplantType</t>
  </si>
  <si>
    <t>Alves et al., (2019)</t>
  </si>
  <si>
    <t xml:space="preserve">Propagation by seed is feasible, however many plants in the landscape are normally hybrids or cultivars (Sabatino et al., 2017) </t>
  </si>
  <si>
    <t xml:space="preserve">Ferdousi et al., (2014) </t>
  </si>
  <si>
    <t>https://www.cabi.org/isc/datasheet/8808#toplantType</t>
  </si>
  <si>
    <t xml:space="preserve">Silva, (1968) </t>
  </si>
  <si>
    <t xml:space="preserve">Rothleutner et al., (2016) </t>
  </si>
  <si>
    <t xml:space="preserve">Singh et al., (2006) </t>
  </si>
  <si>
    <t xml:space="preserve">In native range in India, seed viability is almost lacking (Chakraborti et al., 2006); In native range in Japan sexual reproduction has not been reported. Cytomixis and meiotic abnormalities occur at high frequencies in native populations (Guan et al., 2012); sexual reproduction can occur (Zhong et al., 2016) </t>
  </si>
  <si>
    <t>https://www.cabi.org/isc/datasheet/52483#toplantType</t>
  </si>
  <si>
    <t xml:space="preserve">Spores (Schneider &amp; Pryer, 2002) </t>
  </si>
  <si>
    <t xml:space="preserve">Ability to form stolons that results in the formation of compact carpet-like mats (Moeller et al., 2015); Semishrub with creeping and upright stems (Ochirova et al., 2018) </t>
  </si>
  <si>
    <t xml:space="preserve">Jinteng et al., (1994) </t>
  </si>
  <si>
    <t xml:space="preserve">Chung and Waller (1986) </t>
  </si>
  <si>
    <t xml:space="preserve">No information on the viability of seeds of this hybrid cultivar. </t>
  </si>
  <si>
    <t xml:space="preserve">Al-Robai et al. (2018) </t>
  </si>
  <si>
    <t>Aqua Design Amano. (2020). Helanthium tenellum “Parvulum.” https://www.adasouthafrica.co.za/product/helanthium-tenellum-parvulum/</t>
  </si>
  <si>
    <t>Bean, C., &amp; Russo, M. J. (n.d.). Vinca major [Element Stewardship Abstract]. Nature Conservancy Stewardship. Retrieved June 8, 2020, from https://www.invasive.org/weedcd/pdfs/tncweeds/vincmaj.pdf</t>
  </si>
  <si>
    <t>Binggeli, P., &amp; Goodland, T. (1997). Pittosporum undulatum Vent. (Pittosporaceae). Woody Plant Ecology. http://members.lycos.uk/WoodyPlantEcology/docs/web-sp15.htm</t>
  </si>
  <si>
    <t>Brand, R. J. (1992). Viruses implicated in the woodiness disease of South African passionfruit, and the molecular characterization of a new potyvirus [Doctoral dissertation, University of Cape Town]. https://open.uct.ac.za/bitstream/handle/11427/22240/thesis_sci_1992_brand_reon_j_SR.pdf?sequence=1</t>
  </si>
  <si>
    <t>Centre for Biological Control. (2019). Centre for biological control, Annual Report 2019 [Annual Report]. https://www.ru.ac.za/media/rhodesuniversity/content/zoologyandentomology/cbc/informationdocuments/CBC_2019_Annual_Report.pdf</t>
  </si>
  <si>
    <t>Department of Natural Resources and Mines. (2001). NRM Facts, Pest Series. [The State of Queensland, Department of Natural Resources and Mines, Land Protection, Queenslands, Australia]. http://www.hear.org/Pier/pdf/pohreports/cryptostegia_spp.pdf</t>
  </si>
  <si>
    <t>Fair, J. (2014). Some facts about Dodder. Farmer’s Weekly. https://www.farmersweekly.co.za/conservation-agriculture/some-facts-about-dodder/</t>
  </si>
  <si>
    <t>Goodland, T., &amp; Healey, J. (1996). The invasion of Jamaican rainforests by the Australian tree Pittosporum undulatum. https://www.cabi.org/isc/abstract/20067200989</t>
  </si>
  <si>
    <t>Milton, S. (2017). Alien invasive plant species assessment and management guidelines. CSIR. http://www.skaphase1.csir.co.za/wp-content/uploads/2017/01/Alien-Invasive-Study.pdf</t>
  </si>
  <si>
    <t>Natural Resources Conservation Service. (n.d.). “Rubus flagellaris Willd. − northern dewberry”. Plants Database. United States Department of Agriculture (USDA). https://plants.usda.gov/core/profile?symbol=RUFL</t>
  </si>
  <si>
    <t>PIER. (2008). Pacific Islands ecosystems at risk. http://www.hear.org/pier/index.html</t>
  </si>
  <si>
    <t>Pitkin, B. (n.d.). The leaf and stem mines of British flies and other insects. http://www.ukflymines.co.uk/Keys/CENTRANTHUS.php</t>
  </si>
  <si>
    <t>Redman, D. E. (2008). Marsilea mutica in Maryland. American Fern Journal, 98(3), 176–177. https://doi.org/10.1640/0002-8444(2008)98[176:MMIM]2.0.CO;2</t>
  </si>
  <si>
    <t>Reveal, J., &amp; Hodgson, W. (2009). Agavaceae. 7. Agave Linnaeus. In Flora of North America Editorial Committee, Flora of North America north of Mexico. Volume 26 Magnolioophyta: Liliidae: Liliales and Orchidales. www.efloras.org</t>
  </si>
  <si>
    <t>Seeds for Africa. (2020). Tamarillo fruit. https://www.seedsforafrica.co.za/products/tamarillo-fruit-solanum-betaceum-exotic-fruit-tree-5-seeds</t>
  </si>
  <si>
    <t>Shogren, C. (2017). Myoporum Thrips Life History, Host Preference, and Biological Control [Doctoral dissertation, University of California]. https://escholarship.org/content/qt33r975jm/qt33r975jm.pdf</t>
  </si>
  <si>
    <t>Sztab, L., &amp; Henderson, L. (2015). Rubber vine, Cryptostegia grandiflora. ARC-PPRI Fact Sheets on Invasive Alien Plants and Their Control in South Africa. http://www.arc.agric.za/arc-ppri/Fact%20Sheets%20Library/Cryptostegia%20grandiflora.pdf</t>
  </si>
  <si>
    <t>USDA. (2003). Biological Control Agents of honeylocust. Invasive and Exotic Species of North America. USA: USDA APHIS PPQ. http://www.invasive.org/browse/weedcontrol.cfm?sub=3289.</t>
  </si>
  <si>
    <t>USDA-ARS. (2008). Germplasm Resources Information Network (GRIN). Online Database. National Germplasm Resources Laboratory, Beltsville, Maryland, USA. https://npgsweb.ars-grin.gov/gringlobal/taxon/taxonomysearch.aspx</t>
  </si>
  <si>
    <t>Wanas, A. S., Matsunami, K., Otsuka, H., Desoukey, S. Y., Fouad, M. A., &amp; Kamel, M. S. (2010). Triterpene Glycosides and Glucosyl Esters, and a Triterpene from the Leaves of Schefflera actinophylla. CHEMICAL &amp; PHARMACEUTICAL BULLETIN, 58(12), 1596–1601. https://doi.org/10.1248/cpb.58.1596</t>
  </si>
  <si>
    <t>Wright, M. (2011). The evolution of sexual reproduction in Cuscuta (Convolvulaceae) [Master of Science, Wilfrid Laurier University]. https://scholars.wlu.ca/cgi/viewcontent.cgi?article=2038&amp;context=etd</t>
  </si>
  <si>
    <t>Zondani, S., &amp; Besaans, L. (2014). Sweet hakea Hakea drupacea. ARC-PPRI Fact Sheets on Invasive Alien Plants and Their Control in South Africa. https://www.arc.agric.za/arc-ppri/Fact%20Sheets%20Library/Hakea%20drupacea.pdf</t>
  </si>
  <si>
    <t>Zozo, E., Paterson, I., &amp; Jama, K. (2018). Assessing the invasive status and potential for biological control of Bilberry Cactus, Myrtillocactus geometrizans. http://opus.sanbi.org/bitstream/20.500.12143/6210/1/Zozo_2018_BScHons_Rhodes.pdf</t>
  </si>
  <si>
    <t xml:space="preserve">Dean and Milton (2019) </t>
  </si>
  <si>
    <t xml:space="preserve">Category 1a (NEMBA), Potentially introduced as an ornamental plant (Novoa et al. 2015), popular in horticulture (Dean &amp; Milton, 2019) </t>
  </si>
  <si>
    <t>WFM (1967)</t>
  </si>
  <si>
    <t xml:space="preserve">Starr et al. (2003) </t>
  </si>
  <si>
    <t xml:space="preserve">Yeo (1990) </t>
  </si>
  <si>
    <t>Petry et al. (2014)</t>
  </si>
  <si>
    <t xml:space="preserve">Chinnock (2007) </t>
  </si>
  <si>
    <t xml:space="preserve">Galvez et al. (2009) </t>
  </si>
  <si>
    <t xml:space="preserve">El Ayeb‐Zakhama et al. (2016) </t>
  </si>
  <si>
    <t xml:space="preserve">Udhayavani and Ramachandran (2017) </t>
  </si>
  <si>
    <t xml:space="preserve">Zardi-Bergaoui (2018) </t>
  </si>
  <si>
    <t xml:space="preserve">Cheek (2018) </t>
  </si>
  <si>
    <t xml:space="preserve">Inability to produce seeds in South Africa (Nxumalo, 2016) </t>
  </si>
  <si>
    <t xml:space="preserve">Carr and Carr (1980) </t>
  </si>
  <si>
    <t xml:space="preserve">Bercu (2009) </t>
  </si>
  <si>
    <t xml:space="preserve">Klein (2014) </t>
  </si>
  <si>
    <t xml:space="preserve">Smits et al. (1990) </t>
  </si>
  <si>
    <t xml:space="preserve">Delgado-Sánchez et al. (2010) </t>
  </si>
  <si>
    <t>Cindi and Jaca (2016)</t>
  </si>
  <si>
    <t xml:space="preserve">Grant and Grant (1971) </t>
  </si>
  <si>
    <t xml:space="preserve">Mahmoud et al. (1981) </t>
  </si>
  <si>
    <t xml:space="preserve">Griffiths (1906) </t>
  </si>
  <si>
    <t xml:space="preserve">Granica et al. (2015) </t>
  </si>
  <si>
    <t xml:space="preserve">Dave's Garden (2020) </t>
  </si>
  <si>
    <t xml:space="preserve">PFAF (2008) </t>
  </si>
  <si>
    <t xml:space="preserve">Vignolio et al. (2003) </t>
  </si>
  <si>
    <t xml:space="preserve">Hiregoudar et al. (2006) </t>
  </si>
  <si>
    <t xml:space="preserve">Csurhes (2016) </t>
  </si>
  <si>
    <t xml:space="preserve">WFO (2020) </t>
  </si>
  <si>
    <r>
      <rPr>
        <sz val="11"/>
        <color rgb="FF010202"/>
        <rFont val="Times New Roman"/>
        <family val="1"/>
      </rPr>
      <t>Giant sensitive plant</t>
    </r>
  </si>
  <si>
    <r>
      <rPr>
        <i/>
        <sz val="11"/>
        <color rgb="FF010202"/>
        <rFont val="Times New Roman"/>
        <family val="1"/>
      </rPr>
      <t>Echium plantagineum</t>
    </r>
    <r>
      <rPr>
        <sz val="11"/>
        <color rgb="FF010202"/>
        <rFont val="Times New Roman"/>
        <family val="1"/>
      </rPr>
      <t xml:space="preserve">
(= </t>
    </r>
    <r>
      <rPr>
        <i/>
        <sz val="11"/>
        <color rgb="FF010202"/>
        <rFont val="Times New Roman"/>
        <family val="1"/>
      </rPr>
      <t>E. lycopsis</t>
    </r>
    <r>
      <rPr>
        <sz val="11"/>
        <color rgb="FF010202"/>
        <rFont val="Times New Roman"/>
        <family val="1"/>
      </rPr>
      <t>)</t>
    </r>
  </si>
  <si>
    <r>
      <rPr>
        <sz val="11"/>
        <color rgb="FF010202"/>
        <rFont val="Times New Roman"/>
        <family val="1"/>
      </rPr>
      <t>Patterson’s curse</t>
    </r>
  </si>
  <si>
    <r>
      <rPr>
        <sz val="11"/>
        <color rgb="FF010202"/>
        <rFont val="Times New Roman"/>
        <family val="1"/>
      </rPr>
      <t>Rubber vine</t>
    </r>
  </si>
  <si>
    <r>
      <rPr>
        <sz val="11"/>
        <color rgb="FF010202"/>
        <rFont val="Times New Roman"/>
        <family val="1"/>
      </rPr>
      <t>Black locust</t>
    </r>
  </si>
  <si>
    <r>
      <rPr>
        <sz val="11"/>
        <color rgb="FF010202"/>
        <rFont val="Times New Roman"/>
        <family val="1"/>
      </rPr>
      <t>Common dodder</t>
    </r>
  </si>
  <si>
    <r>
      <rPr>
        <i/>
        <sz val="11"/>
        <color rgb="FF010202"/>
        <rFont val="Times New Roman"/>
        <family val="1"/>
      </rPr>
      <t xml:space="preserve">Hedychium gardnerianum </t>
    </r>
    <r>
      <rPr>
        <sz val="11"/>
        <color rgb="FF010202"/>
        <rFont val="Times New Roman"/>
        <family val="1"/>
      </rPr>
      <t xml:space="preserve">
</t>
    </r>
  </si>
  <si>
    <r>
      <rPr>
        <sz val="11"/>
        <color rgb="FF010202"/>
        <rFont val="Times New Roman"/>
        <family val="1"/>
      </rPr>
      <t>Kahili ginger lily</t>
    </r>
  </si>
  <si>
    <r>
      <rPr>
        <sz val="11"/>
        <color rgb="FF010202"/>
        <rFont val="Times New Roman"/>
        <family val="1"/>
      </rPr>
      <t>Moth catcher</t>
    </r>
  </si>
  <si>
    <r>
      <rPr>
        <i/>
        <sz val="11"/>
        <color rgb="FF010202"/>
        <rFont val="Times New Roman"/>
        <family val="1"/>
      </rPr>
      <t xml:space="preserve">Carduus nutans
</t>
    </r>
    <r>
      <rPr>
        <sz val="11"/>
        <color rgb="FF010202"/>
        <rFont val="Times New Roman"/>
        <family val="1"/>
      </rPr>
      <t xml:space="preserve"> (= </t>
    </r>
    <r>
      <rPr>
        <i/>
        <sz val="11"/>
        <color rgb="FF010202"/>
        <rFont val="Times New Roman"/>
        <family val="1"/>
      </rPr>
      <t>C. macrocephalus)</t>
    </r>
  </si>
  <si>
    <r>
      <rPr>
        <sz val="11"/>
        <color rgb="FF010202"/>
        <rFont val="Times New Roman"/>
        <family val="1"/>
      </rPr>
      <t>Nodding thistle</t>
    </r>
  </si>
  <si>
    <r>
      <rPr>
        <sz val="11"/>
        <color rgb="FF010202"/>
        <rFont val="Times New Roman"/>
        <family val="1"/>
      </rPr>
      <t>Japanese or Hall’s
honeysuckle</t>
    </r>
  </si>
  <si>
    <r>
      <rPr>
        <i/>
        <sz val="11"/>
        <color rgb="FF010202"/>
        <rFont val="Times New Roman"/>
        <family val="1"/>
      </rPr>
      <t xml:space="preserve">Hakea drupacea </t>
    </r>
    <r>
      <rPr>
        <sz val="11"/>
        <color rgb="FF010202"/>
        <rFont val="Times New Roman"/>
        <family val="1"/>
      </rPr>
      <t xml:space="preserve">
(= </t>
    </r>
    <r>
      <rPr>
        <i/>
        <sz val="11"/>
        <color rgb="FF010202"/>
        <rFont val="Times New Roman"/>
        <family val="1"/>
      </rPr>
      <t>H. suaveolens</t>
    </r>
    <r>
      <rPr>
        <sz val="11"/>
        <color rgb="FF010202"/>
        <rFont val="Times New Roman"/>
        <family val="1"/>
      </rPr>
      <t>)</t>
    </r>
  </si>
  <si>
    <r>
      <rPr>
        <sz val="11"/>
        <color rgb="FF010202"/>
        <rFont val="Times New Roman"/>
        <family val="1"/>
      </rPr>
      <t>Sweet hakea</t>
    </r>
  </si>
  <si>
    <r>
      <rPr>
        <sz val="11"/>
        <color rgb="FF010202"/>
        <rFont val="Times New Roman"/>
        <family val="1"/>
      </rPr>
      <t>Orange tuna</t>
    </r>
  </si>
  <si>
    <r>
      <rPr>
        <sz val="11"/>
        <color rgb="FF010202"/>
        <rFont val="Times New Roman"/>
        <family val="1"/>
      </rPr>
      <t>Spiked water-milfoil</t>
    </r>
  </si>
  <si>
    <r>
      <rPr>
        <i/>
        <sz val="11"/>
        <color rgb="FF010202"/>
        <rFont val="Times New Roman"/>
        <family val="1"/>
      </rPr>
      <t>Genista monspessulana 
(= Cytisus monspessulanus, C. candicans)</t>
    </r>
    <r>
      <rPr>
        <sz val="11"/>
        <color rgb="FF010202"/>
        <rFont val="Times New Roman"/>
        <family val="1"/>
      </rPr>
      <t xml:space="preserve">
</t>
    </r>
  </si>
  <si>
    <r>
      <rPr>
        <sz val="11"/>
        <color rgb="FF010202"/>
        <rFont val="Times New Roman"/>
        <family val="1"/>
      </rPr>
      <t>Montpellier broom</t>
    </r>
  </si>
  <si>
    <r>
      <rPr>
        <i/>
        <sz val="11"/>
        <color rgb="FF010202"/>
        <rFont val="Times New Roman"/>
        <family val="1"/>
      </rPr>
      <t>Glyceria maxima</t>
    </r>
    <r>
      <rPr>
        <sz val="11"/>
        <color rgb="FF010202"/>
        <rFont val="Times New Roman"/>
        <family val="1"/>
      </rPr>
      <t xml:space="preserve">
(= </t>
    </r>
    <r>
      <rPr>
        <i/>
        <sz val="11"/>
        <color rgb="FF010202"/>
        <rFont val="Times New Roman"/>
        <family val="1"/>
      </rPr>
      <t>Poa aquatica</t>
    </r>
    <r>
      <rPr>
        <sz val="11"/>
        <color rgb="FF010202"/>
        <rFont val="Times New Roman"/>
        <family val="1"/>
      </rPr>
      <t xml:space="preserve">, </t>
    </r>
    <r>
      <rPr>
        <i/>
        <sz val="11"/>
        <color rgb="FF010202"/>
        <rFont val="Times New Roman"/>
        <family val="1"/>
      </rPr>
      <t>Glyceria aquatica</t>
    </r>
    <r>
      <rPr>
        <sz val="11"/>
        <color rgb="FF010202"/>
        <rFont val="Times New Roman"/>
        <family val="1"/>
      </rPr>
      <t>)</t>
    </r>
  </si>
  <si>
    <r>
      <rPr>
        <sz val="11"/>
        <color rgb="FF010202"/>
        <rFont val="Times New Roman"/>
        <family val="1"/>
      </rPr>
      <t>Reed meadow grass, Reed sweet grass</t>
    </r>
  </si>
  <si>
    <r>
      <rPr>
        <sz val="11"/>
        <color rgb="FF010202"/>
        <rFont val="Times New Roman"/>
        <family val="1"/>
      </rPr>
      <t>Kudzu vine</t>
    </r>
  </si>
  <si>
    <r>
      <rPr>
        <sz val="11"/>
        <color rgb="FF010202"/>
        <rFont val="Times New Roman"/>
        <family val="1"/>
      </rPr>
      <t>Seringa</t>
    </r>
  </si>
  <si>
    <r>
      <rPr>
        <i/>
        <sz val="11"/>
        <color rgb="FF010202"/>
        <rFont val="Times New Roman"/>
        <family val="1"/>
      </rPr>
      <t>Ipomoea carnea</t>
    </r>
    <r>
      <rPr>
        <sz val="11"/>
        <color rgb="FF010202"/>
        <rFont val="Times New Roman"/>
        <family val="1"/>
      </rPr>
      <t xml:space="preserve"> subsp. </t>
    </r>
    <r>
      <rPr>
        <i/>
        <sz val="11"/>
        <color rgb="FF010202"/>
        <rFont val="Times New Roman"/>
        <family val="1"/>
      </rPr>
      <t xml:space="preserve">fistulosa
</t>
    </r>
    <r>
      <rPr>
        <sz val="11"/>
        <color rgb="FF010202"/>
        <rFont val="Times New Roman"/>
        <family val="1"/>
      </rPr>
      <t xml:space="preserve">(= </t>
    </r>
    <r>
      <rPr>
        <i/>
        <sz val="11"/>
        <color rgb="FF010202"/>
        <rFont val="Times New Roman"/>
        <family val="1"/>
      </rPr>
      <t xml:space="preserve">I. fistulosa </t>
    </r>
    <r>
      <rPr>
        <sz val="11"/>
        <color rgb="FF010202"/>
        <rFont val="Times New Roman"/>
        <family val="1"/>
      </rPr>
      <t>)</t>
    </r>
  </si>
  <si>
    <r>
      <rPr>
        <sz val="11"/>
        <color rgb="FF010202"/>
        <rFont val="Times New Roman"/>
        <family val="1"/>
      </rPr>
      <t>Morning-glory bush</t>
    </r>
  </si>
  <si>
    <r>
      <rPr>
        <sz val="11"/>
        <color rgb="FF010202"/>
        <rFont val="Times New Roman"/>
        <family val="1"/>
      </rPr>
      <t>Wild tobacco</t>
    </r>
  </si>
  <si>
    <r>
      <rPr>
        <i/>
        <sz val="11"/>
        <color rgb="FF010202"/>
        <rFont val="Times New Roman"/>
        <family val="1"/>
      </rPr>
      <t xml:space="preserve">Tradescantia zebrina </t>
    </r>
    <r>
      <rPr>
        <sz val="11"/>
        <color rgb="FF010202"/>
        <rFont val="Times New Roman"/>
        <family val="1"/>
      </rPr>
      <t xml:space="preserve">
(= </t>
    </r>
    <r>
      <rPr>
        <i/>
        <sz val="11"/>
        <color rgb="FF010202"/>
        <rFont val="Times New Roman"/>
        <family val="1"/>
      </rPr>
      <t>Zebrina pendula</t>
    </r>
    <r>
      <rPr>
        <sz val="11"/>
        <color rgb="FF010202"/>
        <rFont val="Times New Roman"/>
        <family val="1"/>
      </rPr>
      <t>)</t>
    </r>
  </si>
  <si>
    <r>
      <rPr>
        <sz val="11"/>
        <color rgb="FF010202"/>
        <rFont val="Times New Roman"/>
        <family val="1"/>
      </rPr>
      <t>Wandering Jew</t>
    </r>
  </si>
  <si>
    <r>
      <rPr>
        <sz val="11"/>
        <color rgb="FF010202"/>
        <rFont val="Times New Roman"/>
        <family val="1"/>
      </rPr>
      <t>Small salvinia</t>
    </r>
  </si>
  <si>
    <r>
      <rPr>
        <sz val="11"/>
        <color rgb="FF010202"/>
        <rFont val="Times New Roman"/>
        <family val="1"/>
      </rPr>
      <t>Greater periwinkle</t>
    </r>
  </si>
  <si>
    <r>
      <rPr>
        <i/>
        <sz val="11"/>
        <color rgb="FF010202"/>
        <rFont val="Times New Roman"/>
        <family val="1"/>
      </rPr>
      <t xml:space="preserve">Verbena rigida 
</t>
    </r>
    <r>
      <rPr>
        <sz val="11"/>
        <color rgb="FF010202"/>
        <rFont val="Times New Roman"/>
        <family val="1"/>
      </rPr>
      <t xml:space="preserve">(= </t>
    </r>
    <r>
      <rPr>
        <i/>
        <sz val="11"/>
        <color rgb="FF010202"/>
        <rFont val="Times New Roman"/>
        <family val="1"/>
      </rPr>
      <t>V. venosa</t>
    </r>
    <r>
      <rPr>
        <sz val="11"/>
        <color rgb="FF010202"/>
        <rFont val="Times New Roman"/>
        <family val="1"/>
      </rPr>
      <t>)</t>
    </r>
  </si>
  <si>
    <r>
      <rPr>
        <sz val="11"/>
        <color rgb="FF010202"/>
        <rFont val="Times New Roman"/>
        <family val="1"/>
      </rPr>
      <t>Veined verbena</t>
    </r>
  </si>
  <si>
    <r>
      <rPr>
        <sz val="11"/>
        <color rgb="FF010202"/>
        <rFont val="Times New Roman"/>
        <family val="1"/>
      </rPr>
      <t>White ginger lily</t>
    </r>
  </si>
  <si>
    <r>
      <rPr>
        <sz val="11"/>
        <color rgb="FF010202"/>
        <rFont val="Times New Roman"/>
        <family val="1"/>
      </rPr>
      <t>Yellow ginger lily</t>
    </r>
  </si>
  <si>
    <r>
      <rPr>
        <i/>
        <sz val="11"/>
        <color rgb="FF010202"/>
        <rFont val="Times New Roman"/>
        <family val="1"/>
      </rPr>
      <t xml:space="preserve">Cytisus scoparius </t>
    </r>
    <r>
      <rPr>
        <sz val="11"/>
        <color rgb="FF010202"/>
        <rFont val="Times New Roman"/>
        <family val="1"/>
      </rPr>
      <t xml:space="preserve">
(= </t>
    </r>
    <r>
      <rPr>
        <i/>
        <sz val="11"/>
        <color rgb="FF010202"/>
        <rFont val="Times New Roman"/>
        <family val="1"/>
      </rPr>
      <t>Genista scoparia</t>
    </r>
    <r>
      <rPr>
        <sz val="11"/>
        <color rgb="FF010202"/>
        <rFont val="Times New Roman"/>
        <family val="1"/>
      </rPr>
      <t>)</t>
    </r>
  </si>
  <si>
    <r>
      <rPr>
        <sz val="11"/>
        <color rgb="FF010202"/>
        <rFont val="Times New Roman"/>
        <family val="1"/>
      </rPr>
      <t>Scotch broom</t>
    </r>
  </si>
  <si>
    <r>
      <rPr>
        <i/>
        <sz val="11"/>
        <color rgb="FF010202"/>
        <rFont val="Times New Roman"/>
        <family val="1"/>
      </rPr>
      <t xml:space="preserve">Lilium formosanum </t>
    </r>
    <r>
      <rPr>
        <sz val="11"/>
        <color rgb="FF010202"/>
        <rFont val="Times New Roman"/>
        <family val="1"/>
      </rPr>
      <t xml:space="preserve">
(= </t>
    </r>
    <r>
      <rPr>
        <i/>
        <sz val="11"/>
        <color rgb="FF010202"/>
        <rFont val="Times New Roman"/>
        <family val="1"/>
      </rPr>
      <t>L. longiflorum</t>
    </r>
    <r>
      <rPr>
        <sz val="11"/>
        <color rgb="FF010202"/>
        <rFont val="Times New Roman"/>
        <family val="1"/>
      </rPr>
      <t>)</t>
    </r>
  </si>
  <si>
    <r>
      <rPr>
        <sz val="11"/>
        <color rgb="FF010202"/>
        <rFont val="Times New Roman"/>
        <family val="1"/>
      </rPr>
      <t>Formosa lily</t>
    </r>
  </si>
  <si>
    <r>
      <rPr>
        <i/>
        <sz val="11"/>
        <color rgb="FF010202"/>
        <rFont val="Times New Roman"/>
        <family val="1"/>
      </rPr>
      <t xml:space="preserve">Sphagneticola trilobata </t>
    </r>
    <r>
      <rPr>
        <sz val="11"/>
        <color rgb="FF010202"/>
        <rFont val="Times New Roman"/>
        <family val="1"/>
      </rPr>
      <t xml:space="preserve">
(= </t>
    </r>
    <r>
      <rPr>
        <i/>
        <sz val="11"/>
        <color rgb="FF010202"/>
        <rFont val="Times New Roman"/>
        <family val="1"/>
      </rPr>
      <t>Thelechitonia trilobata)</t>
    </r>
  </si>
  <si>
    <r>
      <rPr>
        <sz val="11"/>
        <color rgb="FF010202"/>
        <rFont val="Times New Roman"/>
        <family val="1"/>
      </rPr>
      <t>Singapore daisy</t>
    </r>
  </si>
  <si>
    <r>
      <rPr>
        <sz val="11"/>
        <color rgb="FF010202"/>
        <rFont val="Times New Roman"/>
        <family val="1"/>
      </rPr>
      <t>Pickerel weed</t>
    </r>
  </si>
  <si>
    <r>
      <rPr>
        <sz val="11"/>
        <color rgb="FF010202"/>
        <rFont val="Times New Roman"/>
        <family val="1"/>
      </rPr>
      <t>Cabomba, Carolina fanwort</t>
    </r>
  </si>
  <si>
    <r>
      <rPr>
        <sz val="11"/>
        <color rgb="FF010202"/>
        <rFont val="Times New Roman"/>
        <family val="1"/>
      </rPr>
      <t>Blue echium</t>
    </r>
  </si>
  <si>
    <r>
      <rPr>
        <sz val="11"/>
        <color rgb="FF010202"/>
        <rFont val="Times New Roman"/>
        <family val="1"/>
      </rPr>
      <t>Cluster pine</t>
    </r>
  </si>
  <si>
    <r>
      <rPr>
        <sz val="11"/>
        <color rgb="FF010202"/>
        <rFont val="Times New Roman"/>
        <family val="1"/>
      </rPr>
      <t>Wild verbena, Tall verbena,
Purple top</t>
    </r>
  </si>
  <si>
    <r>
      <rPr>
        <sz val="11"/>
        <color rgb="FF010202"/>
        <rFont val="Times New Roman"/>
        <family val="1"/>
      </rPr>
      <t>Lollipop-climber</t>
    </r>
  </si>
  <si>
    <r>
      <rPr>
        <i/>
        <sz val="11"/>
        <color rgb="FF010202"/>
        <rFont val="Times New Roman"/>
        <family val="1"/>
      </rPr>
      <t xml:space="preserve">Cryptostegia madagascariensis </t>
    </r>
    <r>
      <rPr>
        <sz val="11"/>
        <color rgb="FF010202"/>
        <rFont val="Times New Roman"/>
        <family val="1"/>
      </rPr>
      <t xml:space="preserve">
</t>
    </r>
  </si>
  <si>
    <r>
      <rPr>
        <sz val="11"/>
        <color rgb="FF010202"/>
        <rFont val="Times New Roman"/>
        <family val="1"/>
      </rPr>
      <t>Madagascar rubber vine</t>
    </r>
  </si>
  <si>
    <r>
      <rPr>
        <sz val="11"/>
        <color rgb="FF010202"/>
        <rFont val="Times New Roman"/>
        <family val="1"/>
      </rPr>
      <t>Pampas grass</t>
    </r>
  </si>
  <si>
    <r>
      <rPr>
        <sz val="11"/>
        <color rgb="FF010202"/>
        <rFont val="Times New Roman"/>
        <family val="1"/>
      </rPr>
      <t>Marram grass</t>
    </r>
  </si>
  <si>
    <r>
      <rPr>
        <sz val="11"/>
        <color rgb="FF010202"/>
        <rFont val="Times New Roman"/>
        <family val="1"/>
      </rPr>
      <t>Ash-leaved maple, Box elder</t>
    </r>
  </si>
  <si>
    <r>
      <rPr>
        <i/>
        <sz val="11"/>
        <color rgb="FF010202"/>
        <rFont val="Times New Roman"/>
        <family val="1"/>
      </rPr>
      <t>Alpinia zerumbet</t>
    </r>
    <r>
      <rPr>
        <sz val="11"/>
        <color rgb="FF010202"/>
        <rFont val="Times New Roman"/>
        <family val="1"/>
      </rPr>
      <t xml:space="preserve">
</t>
    </r>
  </si>
  <si>
    <r>
      <rPr>
        <sz val="11"/>
        <color rgb="FF010202"/>
        <rFont val="Times New Roman"/>
        <family val="1"/>
      </rPr>
      <t>Shell ginger, Pink porcelain lily</t>
    </r>
  </si>
  <si>
    <r>
      <rPr>
        <sz val="11"/>
        <color rgb="FF010202"/>
        <rFont val="Times New Roman"/>
        <family val="1"/>
      </rPr>
      <t>Spanish broom</t>
    </r>
  </si>
  <si>
    <r>
      <rPr>
        <i/>
        <sz val="11"/>
        <color rgb="FF010202"/>
        <rFont val="Times New Roman"/>
        <family val="1"/>
      </rPr>
      <t xml:space="preserve">Salsola tragus </t>
    </r>
    <r>
      <rPr>
        <sz val="11"/>
        <color rgb="FF010202"/>
        <rFont val="Times New Roman"/>
        <family val="1"/>
      </rPr>
      <t xml:space="preserve">
(= </t>
    </r>
    <r>
      <rPr>
        <i/>
        <sz val="11"/>
        <color rgb="FF010202"/>
        <rFont val="Times New Roman"/>
        <family val="1"/>
      </rPr>
      <t>S. australis</t>
    </r>
    <r>
      <rPr>
        <sz val="11"/>
        <color rgb="FF010202"/>
        <rFont val="Times New Roman"/>
        <family val="1"/>
      </rPr>
      <t>)</t>
    </r>
  </si>
  <si>
    <r>
      <rPr>
        <sz val="11"/>
        <color rgb="FF010202"/>
        <rFont val="Times New Roman"/>
        <family val="1"/>
      </rPr>
      <t>Brazilian pepper tree</t>
    </r>
  </si>
  <si>
    <r>
      <rPr>
        <sz val="11"/>
        <color rgb="FF010202"/>
        <rFont val="Times New Roman"/>
        <family val="1"/>
      </rPr>
      <t>Pink tamarisk</t>
    </r>
  </si>
  <si>
    <r>
      <rPr>
        <sz val="11"/>
        <color rgb="FF010202"/>
        <rFont val="Times New Roman"/>
        <family val="1"/>
      </rPr>
      <t>Yellow bunny-ears, Teddy-
bear cactus</t>
    </r>
  </si>
  <si>
    <r>
      <rPr>
        <sz val="11"/>
        <color rgb="FF010202"/>
        <rFont val="Times New Roman"/>
        <family val="1"/>
      </rPr>
      <t>European gorse</t>
    </r>
  </si>
  <si>
    <r>
      <rPr>
        <sz val="11"/>
        <color rgb="FF010202"/>
        <rFont val="Times New Roman"/>
        <family val="1"/>
      </rPr>
      <t>Horsetail tree</t>
    </r>
  </si>
  <si>
    <r>
      <rPr>
        <sz val="11"/>
        <color rgb="FF010202"/>
        <rFont val="Times New Roman"/>
        <family val="1"/>
      </rPr>
      <t>Beefwood</t>
    </r>
  </si>
  <si>
    <r>
      <rPr>
        <i/>
        <sz val="11"/>
        <color rgb="FF010202"/>
        <rFont val="Times New Roman"/>
        <family val="1"/>
      </rPr>
      <t xml:space="preserve">Nassella trichotoma </t>
    </r>
    <r>
      <rPr>
        <sz val="11"/>
        <color rgb="FF010202"/>
        <rFont val="Times New Roman"/>
        <family val="1"/>
      </rPr>
      <t xml:space="preserve">
(= </t>
    </r>
    <r>
      <rPr>
        <i/>
        <sz val="11"/>
        <color rgb="FF010202"/>
        <rFont val="Times New Roman"/>
        <family val="1"/>
      </rPr>
      <t>Stipa trichotoma</t>
    </r>
    <r>
      <rPr>
        <sz val="11"/>
        <color rgb="FF010202"/>
        <rFont val="Times New Roman"/>
        <family val="1"/>
      </rPr>
      <t>)</t>
    </r>
  </si>
  <si>
    <r>
      <rPr>
        <sz val="11"/>
        <color rgb="FF010202"/>
        <rFont val="Times New Roman"/>
        <family val="1"/>
      </rPr>
      <t>Nassella tussock</t>
    </r>
  </si>
  <si>
    <r>
      <rPr>
        <sz val="11"/>
        <color rgb="FF010202"/>
        <rFont val="Times New Roman"/>
        <family val="1"/>
      </rPr>
      <t>Indian shot</t>
    </r>
  </si>
  <si>
    <r>
      <rPr>
        <sz val="11"/>
        <color rgb="FF010202"/>
        <rFont val="Times New Roman"/>
        <family val="1"/>
      </rPr>
      <t>Large thorn apple</t>
    </r>
  </si>
  <si>
    <r>
      <rPr>
        <sz val="11"/>
        <color rgb="FF010202"/>
        <rFont val="Times New Roman"/>
        <family val="1"/>
      </rPr>
      <t>Red valerian, Devil’s beard</t>
    </r>
  </si>
  <si>
    <r>
      <rPr>
        <sz val="11"/>
        <color rgb="FF010202"/>
        <rFont val="Times New Roman"/>
        <family val="1"/>
      </rPr>
      <t>Downy thorn apple</t>
    </r>
  </si>
  <si>
    <r>
      <rPr>
        <sz val="11"/>
        <color rgb="FF010202"/>
        <rFont val="Times New Roman"/>
        <family val="1"/>
      </rPr>
      <t>Rivina, Bloodberry</t>
    </r>
  </si>
  <si>
    <r>
      <rPr>
        <sz val="11"/>
        <color rgb="FF010202"/>
        <rFont val="Times New Roman"/>
        <family val="1"/>
      </rPr>
      <t>Canadian water weed</t>
    </r>
  </si>
  <si>
    <r>
      <rPr>
        <i/>
        <sz val="11"/>
        <color rgb="FF010202"/>
        <rFont val="Times New Roman"/>
        <family val="1"/>
      </rPr>
      <t xml:space="preserve">Trichocereus spachianus
 </t>
    </r>
    <r>
      <rPr>
        <sz val="11"/>
        <color rgb="FF010202"/>
        <rFont val="Times New Roman"/>
        <family val="1"/>
      </rPr>
      <t xml:space="preserve">(= </t>
    </r>
    <r>
      <rPr>
        <i/>
        <sz val="11"/>
        <color rgb="FF010202"/>
        <rFont val="Times New Roman"/>
        <family val="1"/>
      </rPr>
      <t xml:space="preserve">Echinopsis schickendantzii, </t>
    </r>
    <r>
      <rPr>
        <sz val="11"/>
        <color rgb="FF010202"/>
        <rFont val="Times New Roman"/>
        <family val="1"/>
      </rPr>
      <t xml:space="preserve"> </t>
    </r>
    <r>
      <rPr>
        <i/>
        <sz val="11"/>
        <color rgb="FF010202"/>
        <rFont val="Times New Roman"/>
        <family val="1"/>
      </rPr>
      <t>E. spachiana)</t>
    </r>
    <r>
      <rPr>
        <sz val="11"/>
        <color rgb="FF010202"/>
        <rFont val="Times New Roman"/>
        <family val="1"/>
      </rPr>
      <t xml:space="preserve">
</t>
    </r>
  </si>
  <si>
    <r>
      <rPr>
        <sz val="11"/>
        <color rgb="FF010202"/>
        <rFont val="Times New Roman"/>
        <family val="1"/>
      </rPr>
      <t>Torch cactus</t>
    </r>
  </si>
  <si>
    <r>
      <rPr>
        <sz val="11"/>
        <color rgb="FF010202"/>
        <rFont val="Times New Roman"/>
        <family val="1"/>
      </rPr>
      <t>Watercress</t>
    </r>
  </si>
  <si>
    <r>
      <rPr>
        <sz val="11"/>
        <color rgb="FF010202"/>
        <rFont val="Times New Roman"/>
        <family val="1"/>
      </rPr>
      <t>Potato creeper</t>
    </r>
  </si>
  <si>
    <r>
      <rPr>
        <i/>
        <sz val="11"/>
        <color rgb="FF010202"/>
        <rFont val="Times New Roman"/>
        <family val="1"/>
      </rPr>
      <t xml:space="preserve">Euphorbia esula </t>
    </r>
    <r>
      <rPr>
        <sz val="11"/>
        <color rgb="FF010202"/>
        <rFont val="Times New Roman"/>
        <family val="1"/>
      </rPr>
      <t xml:space="preserve">
(= </t>
    </r>
    <r>
      <rPr>
        <i/>
        <sz val="11"/>
        <color rgb="FF010202"/>
        <rFont val="Times New Roman"/>
        <family val="1"/>
      </rPr>
      <t xml:space="preserve">E. </t>
    </r>
    <r>
      <rPr>
        <sz val="11"/>
        <color rgb="FF010202"/>
        <rFont val="Times New Roman"/>
        <family val="1"/>
      </rPr>
      <t>x</t>
    </r>
    <r>
      <rPr>
        <i/>
        <sz val="11"/>
        <color rgb="FF010202"/>
        <rFont val="Times New Roman"/>
        <family val="1"/>
      </rPr>
      <t>pseudovirgata,</t>
    </r>
    <r>
      <rPr>
        <sz val="11"/>
        <color rgb="FF010202"/>
        <rFont val="Times New Roman"/>
        <family val="1"/>
      </rPr>
      <t xml:space="preserve"> </t>
    </r>
    <r>
      <rPr>
        <i/>
        <sz val="11"/>
        <color rgb="FF010202"/>
        <rFont val="Times New Roman"/>
        <family val="1"/>
      </rPr>
      <t>E. tommasiniana</t>
    </r>
    <r>
      <rPr>
        <sz val="11"/>
        <color rgb="FF010202"/>
        <rFont val="Times New Roman"/>
        <family val="1"/>
      </rPr>
      <t xml:space="preserve">, </t>
    </r>
    <r>
      <rPr>
        <i/>
        <sz val="11"/>
        <color rgb="FF010202"/>
        <rFont val="Times New Roman"/>
        <family val="1"/>
      </rPr>
      <t>E. virgata</t>
    </r>
    <r>
      <rPr>
        <sz val="11"/>
        <color rgb="FF010202"/>
        <rFont val="Times New Roman"/>
        <family val="1"/>
      </rPr>
      <t>)</t>
    </r>
  </si>
  <si>
    <r>
      <rPr>
        <sz val="11"/>
        <color rgb="FF010202"/>
        <rFont val="Times New Roman"/>
        <family val="1"/>
      </rPr>
      <t>Leafy spurge</t>
    </r>
  </si>
  <si>
    <r>
      <rPr>
        <sz val="11"/>
        <color rgb="FF010202"/>
        <rFont val="Times New Roman"/>
        <family val="1"/>
      </rPr>
      <t>Blue passion flower</t>
    </r>
  </si>
  <si>
    <r>
      <rPr>
        <sz val="11"/>
        <color rgb="FF010202"/>
        <rFont val="Times New Roman"/>
        <family val="1"/>
      </rPr>
      <t>Four-o’clock, Marvel-of -Peru</t>
    </r>
  </si>
  <si>
    <r>
      <rPr>
        <i/>
        <sz val="11"/>
        <color rgb="FF010202"/>
        <rFont val="Times New Roman"/>
        <family val="1"/>
      </rPr>
      <t xml:space="preserve">Acacia elata </t>
    </r>
    <r>
      <rPr>
        <sz val="11"/>
        <color rgb="FF010202"/>
        <rFont val="Times New Roman"/>
        <family val="1"/>
      </rPr>
      <t xml:space="preserve">
</t>
    </r>
  </si>
  <si>
    <r>
      <rPr>
        <sz val="11"/>
        <color rgb="FF010202"/>
        <rFont val="Times New Roman"/>
        <family val="1"/>
      </rPr>
      <t>Pepper tree wattle</t>
    </r>
  </si>
  <si>
    <r>
      <rPr>
        <sz val="11"/>
        <color rgb="FF010202"/>
        <rFont val="Times New Roman"/>
        <family val="1"/>
      </rPr>
      <t>Oleander</t>
    </r>
  </si>
  <si>
    <r>
      <rPr>
        <sz val="11"/>
        <color rgb="FF010202"/>
        <rFont val="Times New Roman"/>
        <family val="1"/>
      </rPr>
      <t>Jacaranda</t>
    </r>
  </si>
  <si>
    <r>
      <rPr>
        <sz val="11"/>
        <color rgb="FF010202"/>
        <rFont val="Times New Roman"/>
        <family val="1"/>
      </rPr>
      <t>Chinese privet</t>
    </r>
  </si>
  <si>
    <r>
      <rPr>
        <sz val="11"/>
        <color rgb="FF010202"/>
        <rFont val="Times New Roman"/>
        <family val="1"/>
      </rPr>
      <t>Chinese wax-leaved privet</t>
    </r>
  </si>
  <si>
    <r>
      <rPr>
        <i/>
        <sz val="11"/>
        <color rgb="FF010202"/>
        <rFont val="Times New Roman"/>
        <family val="1"/>
      </rPr>
      <t xml:space="preserve">Alhagi maurorum </t>
    </r>
    <r>
      <rPr>
        <sz val="11"/>
        <color rgb="FF010202"/>
        <rFont val="Times New Roman"/>
        <family val="1"/>
      </rPr>
      <t xml:space="preserve">
</t>
    </r>
  </si>
  <si>
    <r>
      <rPr>
        <sz val="11"/>
        <color rgb="FF010202"/>
        <rFont val="Times New Roman"/>
        <family val="1"/>
      </rPr>
      <t>Camel thorn bush</t>
    </r>
  </si>
  <si>
    <r>
      <rPr>
        <i/>
        <sz val="11"/>
        <color rgb="FF010202"/>
        <rFont val="Times New Roman"/>
        <family val="1"/>
      </rPr>
      <t>Passiflora tripartita</t>
    </r>
    <r>
      <rPr>
        <sz val="11"/>
        <color rgb="FF010202"/>
        <rFont val="Times New Roman"/>
        <family val="1"/>
      </rPr>
      <t xml:space="preserve"> 
(= </t>
    </r>
    <r>
      <rPr>
        <i/>
        <sz val="11"/>
        <color rgb="FF010202"/>
        <rFont val="Times New Roman"/>
        <family val="1"/>
      </rPr>
      <t>P. mollissima)</t>
    </r>
  </si>
  <si>
    <r>
      <rPr>
        <sz val="11"/>
        <color rgb="FF010202"/>
        <rFont val="Times New Roman"/>
        <family val="1"/>
      </rPr>
      <t>Banana poka, Bananadilla</t>
    </r>
  </si>
  <si>
    <r>
      <rPr>
        <sz val="11"/>
        <color rgb="FF010202"/>
        <rFont val="Times New Roman"/>
        <family val="1"/>
      </rPr>
      <t>Bird-of-paradise flower</t>
    </r>
  </si>
  <si>
    <r>
      <rPr>
        <sz val="11"/>
        <color rgb="FF010202"/>
        <rFont val="Times New Roman"/>
        <family val="1"/>
      </rPr>
      <t>Coral creeper</t>
    </r>
  </si>
  <si>
    <r>
      <rPr>
        <sz val="11"/>
        <color rgb="FF010202"/>
        <rFont val="Times New Roman"/>
        <family val="1"/>
      </rPr>
      <t>Johnson grass, Aleppo grass</t>
    </r>
  </si>
  <si>
    <r>
      <rPr>
        <sz val="11"/>
        <color rgb="FF010202"/>
        <rFont val="Times New Roman"/>
        <family val="1"/>
      </rPr>
      <t>Mauritian hemp</t>
    </r>
  </si>
  <si>
    <r>
      <rPr>
        <sz val="11"/>
        <color rgb="FF010202"/>
        <rFont val="Times New Roman"/>
        <family val="1"/>
      </rPr>
      <t>Smelter's-bush</t>
    </r>
  </si>
  <si>
    <r>
      <rPr>
        <sz val="11"/>
        <color rgb="FF010202"/>
        <rFont val="Times New Roman"/>
        <family val="1"/>
      </rPr>
      <t>Yellow water lilies</t>
    </r>
  </si>
  <si>
    <r>
      <rPr>
        <sz val="11"/>
        <color rgb="FF010202"/>
        <rFont val="Times New Roman"/>
        <family val="1"/>
      </rPr>
      <t>Silver leaf cotoneaster</t>
    </r>
  </si>
  <si>
    <r>
      <rPr>
        <sz val="11"/>
        <color rgb="FF010202"/>
        <rFont val="Times New Roman"/>
        <family val="1"/>
      </rPr>
      <t>Tumbleweed</t>
    </r>
  </si>
  <si>
    <r>
      <rPr>
        <sz val="11"/>
        <color rgb="FF010202"/>
        <rFont val="Times New Roman"/>
        <family val="1"/>
      </rPr>
      <t>Grey poplar, Matchwood
poplar</t>
    </r>
  </si>
  <si>
    <r>
      <rPr>
        <sz val="11"/>
        <color rgb="FF010202"/>
        <rFont val="Times New Roman"/>
        <family val="1"/>
      </rPr>
      <t>Brazilian verbena</t>
    </r>
  </si>
  <si>
    <r>
      <rPr>
        <sz val="11"/>
        <color rgb="FF010202"/>
        <rFont val="Times New Roman"/>
        <family val="1"/>
      </rPr>
      <t>Knotweed</t>
    </r>
  </si>
  <si>
    <r>
      <rPr>
        <sz val="11"/>
        <color rgb="FF010202"/>
        <rFont val="Times New Roman"/>
        <family val="1"/>
      </rPr>
      <t>Granadina</t>
    </r>
  </si>
  <si>
    <r>
      <rPr>
        <sz val="11"/>
        <color rgb="FF010202"/>
        <rFont val="Times New Roman"/>
        <family val="1"/>
      </rPr>
      <t>Purple loosestrife</t>
    </r>
  </si>
  <si>
    <r>
      <rPr>
        <sz val="11"/>
        <color rgb="FF010202"/>
        <rFont val="Times New Roman"/>
        <family val="1"/>
      </rPr>
      <t>Willow hakea</t>
    </r>
  </si>
  <si>
    <r>
      <rPr>
        <sz val="11"/>
        <color rgb="FF010202"/>
        <rFont val="Times New Roman"/>
        <family val="1"/>
      </rPr>
      <t>River red gum</t>
    </r>
  </si>
  <si>
    <r>
      <rPr>
        <sz val="11"/>
        <color rgb="FF010202"/>
        <rFont val="Times New Roman"/>
        <family val="1"/>
      </rPr>
      <t>Australian silky oak</t>
    </r>
  </si>
  <si>
    <r>
      <rPr>
        <i/>
        <sz val="11"/>
        <color rgb="FF010202"/>
        <rFont val="Times New Roman"/>
        <family val="1"/>
      </rPr>
      <t xml:space="preserve">Sambucus canadensis </t>
    </r>
    <r>
      <rPr>
        <sz val="11"/>
        <color rgb="FF010202"/>
        <rFont val="Times New Roman"/>
        <family val="1"/>
      </rPr>
      <t xml:space="preserve">
(= </t>
    </r>
    <r>
      <rPr>
        <i/>
        <sz val="11"/>
        <color rgb="FF010202"/>
        <rFont val="Times New Roman"/>
        <family val="1"/>
      </rPr>
      <t xml:space="preserve">S. nigra </t>
    </r>
    <r>
      <rPr>
        <sz val="11"/>
        <color rgb="FF010202"/>
        <rFont val="Times New Roman"/>
        <family val="1"/>
      </rPr>
      <t xml:space="preserve">subsp. </t>
    </r>
    <r>
      <rPr>
        <i/>
        <sz val="11"/>
        <color rgb="FF010202"/>
        <rFont val="Times New Roman"/>
        <family val="1"/>
      </rPr>
      <t>Canadensis)</t>
    </r>
  </si>
  <si>
    <r>
      <rPr>
        <sz val="11"/>
        <color rgb="FF010202"/>
        <rFont val="Times New Roman"/>
        <family val="1"/>
      </rPr>
      <t>Canadian elder</t>
    </r>
  </si>
  <si>
    <r>
      <rPr>
        <sz val="11"/>
        <color rgb="FF010202"/>
        <rFont val="Times New Roman"/>
        <family val="1"/>
      </rPr>
      <t>Morning glory</t>
    </r>
  </si>
  <si>
    <r>
      <rPr>
        <sz val="11"/>
        <color rgb="FF010202"/>
        <rFont val="Times New Roman"/>
        <family val="1"/>
      </rPr>
      <t>Guava</t>
    </r>
  </si>
  <si>
    <r>
      <rPr>
        <sz val="11"/>
        <color rgb="FF010202"/>
        <rFont val="Times New Roman"/>
        <family val="1"/>
      </rPr>
      <t>Tree mallow</t>
    </r>
  </si>
  <si>
    <r>
      <rPr>
        <i/>
        <sz val="11"/>
        <color rgb="FF010202"/>
        <rFont val="Times New Roman"/>
        <family val="1"/>
      </rPr>
      <t xml:space="preserve">Senna bicapsularis </t>
    </r>
    <r>
      <rPr>
        <sz val="11"/>
        <color rgb="FF010202"/>
        <rFont val="Times New Roman"/>
        <family val="1"/>
      </rPr>
      <t xml:space="preserve">
(= </t>
    </r>
    <r>
      <rPr>
        <i/>
        <sz val="11"/>
        <color rgb="FF010202"/>
        <rFont val="Times New Roman"/>
        <family val="1"/>
      </rPr>
      <t>Cassia bicapsularis</t>
    </r>
    <r>
      <rPr>
        <sz val="11"/>
        <color rgb="FF010202"/>
        <rFont val="Times New Roman"/>
        <family val="1"/>
      </rPr>
      <t>)</t>
    </r>
  </si>
  <si>
    <r>
      <rPr>
        <sz val="11"/>
        <color rgb="FF010202"/>
        <rFont val="Times New Roman"/>
        <family val="1"/>
      </rPr>
      <t>Rambling cassia</t>
    </r>
  </si>
  <si>
    <r>
      <rPr>
        <sz val="11"/>
        <color rgb="FF010202"/>
        <rFont val="Times New Roman"/>
        <family val="1"/>
      </rPr>
      <t>Bleeding-heart tree</t>
    </r>
  </si>
  <si>
    <r>
      <rPr>
        <sz val="11"/>
        <color rgb="FF010202"/>
        <rFont val="Times New Roman"/>
        <family val="1"/>
      </rPr>
      <t>Creeping inch plant</t>
    </r>
  </si>
  <si>
    <r>
      <rPr>
        <i/>
        <sz val="11"/>
        <color rgb="FF010202"/>
        <rFont val="Times New Roman"/>
        <family val="1"/>
      </rPr>
      <t xml:space="preserve">Myoporum montanum </t>
    </r>
    <r>
      <rPr>
        <sz val="11"/>
        <color rgb="FF010202"/>
        <rFont val="Times New Roman"/>
        <family val="1"/>
      </rPr>
      <t xml:space="preserve">
(= </t>
    </r>
    <r>
      <rPr>
        <i/>
        <sz val="11"/>
        <color rgb="FF010202"/>
        <rFont val="Times New Roman"/>
        <family val="1"/>
      </rPr>
      <t>Myoporum tenuifolium</t>
    </r>
    <r>
      <rPr>
        <sz val="11"/>
        <color rgb="FF010202"/>
        <rFont val="Times New Roman"/>
        <family val="1"/>
      </rPr>
      <t>)</t>
    </r>
  </si>
  <si>
    <r>
      <rPr>
        <sz val="11"/>
        <color rgb="FF010202"/>
        <rFont val="Times New Roman"/>
        <family val="1"/>
      </rPr>
      <t>Manatoka</t>
    </r>
  </si>
  <si>
    <r>
      <rPr>
        <sz val="11"/>
        <color rgb="FF010202"/>
        <rFont val="Times New Roman"/>
        <family val="1"/>
      </rPr>
      <t>Pine cone cactus, Paper-</t>
    </r>
  </si>
  <si>
    <r>
      <rPr>
        <sz val="11"/>
        <color rgb="FF010202"/>
        <rFont val="Times New Roman"/>
        <family val="1"/>
      </rPr>
      <t>Purple granadilla, Passion fruit</t>
    </r>
  </si>
  <si>
    <r>
      <rPr>
        <sz val="11"/>
        <color rgb="FF010202"/>
        <rFont val="Times New Roman"/>
        <family val="1"/>
      </rPr>
      <t>Hop wattle</t>
    </r>
  </si>
  <si>
    <r>
      <rPr>
        <sz val="11"/>
        <color rgb="FF010202"/>
        <rFont val="Times New Roman"/>
        <family val="1"/>
      </rPr>
      <t>Aleppo pine</t>
    </r>
  </si>
  <si>
    <r>
      <rPr>
        <sz val="11"/>
        <color rgb="FF010202"/>
        <rFont val="Times New Roman"/>
        <family val="1"/>
      </rPr>
      <t>Calotropis, Giant- milkweed</t>
    </r>
  </si>
  <si>
    <r>
      <rPr>
        <i/>
        <sz val="11"/>
        <color rgb="FF010202"/>
        <rFont val="Times New Roman"/>
        <family val="1"/>
      </rPr>
      <t xml:space="preserve">Pyracantha angustifolia </t>
    </r>
    <r>
      <rPr>
        <sz val="11"/>
        <color rgb="FF010202"/>
        <rFont val="Times New Roman"/>
        <family val="1"/>
      </rPr>
      <t xml:space="preserve">
</t>
    </r>
  </si>
  <si>
    <r>
      <rPr>
        <sz val="11"/>
        <color rgb="FF010202"/>
        <rFont val="Times New Roman"/>
        <family val="1"/>
      </rPr>
      <t>Yellow firethorn</t>
    </r>
  </si>
  <si>
    <r>
      <rPr>
        <sz val="11"/>
        <color rgb="FF010202"/>
        <rFont val="Times New Roman"/>
        <family val="1"/>
      </rPr>
      <t>Mexican ageratum</t>
    </r>
  </si>
  <si>
    <r>
      <rPr>
        <i/>
        <sz val="11"/>
        <color rgb="FF010202"/>
        <rFont val="Times New Roman"/>
        <family val="1"/>
      </rPr>
      <t xml:space="preserve">Pyracantha crenulata 
</t>
    </r>
    <r>
      <rPr>
        <sz val="11"/>
        <color rgb="FF010202"/>
        <rFont val="Times New Roman"/>
        <family val="1"/>
      </rPr>
      <t xml:space="preserve">(= </t>
    </r>
    <r>
      <rPr>
        <i/>
        <sz val="11"/>
        <color rgb="FF010202"/>
        <rFont val="Times New Roman"/>
        <family val="1"/>
      </rPr>
      <t>P. rogersiana)</t>
    </r>
  </si>
  <si>
    <r>
      <rPr>
        <sz val="11"/>
        <color rgb="FF010202"/>
        <rFont val="Times New Roman"/>
        <family val="1"/>
      </rPr>
      <t>Himalayan firethorn</t>
    </r>
  </si>
  <si>
    <r>
      <rPr>
        <i/>
        <sz val="11"/>
        <color rgb="FF010202"/>
        <rFont val="Times New Roman"/>
        <family val="1"/>
      </rPr>
      <t xml:space="preserve">Litsea glutinosa </t>
    </r>
    <r>
      <rPr>
        <sz val="11"/>
        <color rgb="FF010202"/>
        <rFont val="Times New Roman"/>
        <family val="1"/>
      </rPr>
      <t xml:space="preserve">
(= </t>
    </r>
    <r>
      <rPr>
        <i/>
        <sz val="11"/>
        <color rgb="FF010202"/>
        <rFont val="Times New Roman"/>
        <family val="1"/>
      </rPr>
      <t>Litsea sebifera</t>
    </r>
    <r>
      <rPr>
        <sz val="11"/>
        <color rgb="FF010202"/>
        <rFont val="Times New Roman"/>
        <family val="1"/>
      </rPr>
      <t>)</t>
    </r>
  </si>
  <si>
    <r>
      <rPr>
        <sz val="11"/>
        <color rgb="FF010202"/>
        <rFont val="Times New Roman"/>
        <family val="1"/>
      </rPr>
      <t>Indian laurel</t>
    </r>
  </si>
  <si>
    <r>
      <rPr>
        <sz val="11"/>
        <color rgb="FF010202"/>
        <rFont val="Times New Roman"/>
        <family val="1"/>
      </rPr>
      <t>Common toadflax, Butter-
and-eggs</t>
    </r>
  </si>
  <si>
    <r>
      <rPr>
        <sz val="11"/>
        <color rgb="FF010202"/>
        <rFont val="Times New Roman"/>
        <family val="1"/>
      </rPr>
      <t>Jerusalem thorn</t>
    </r>
  </si>
  <si>
    <r>
      <rPr>
        <i/>
        <sz val="11"/>
        <color rgb="FF010202"/>
        <rFont val="Times New Roman"/>
        <family val="1"/>
      </rPr>
      <t>Solanum chrysotrichum</t>
    </r>
    <r>
      <rPr>
        <sz val="11"/>
        <color rgb="FF010202"/>
        <rFont val="Times New Roman"/>
        <family val="1"/>
      </rPr>
      <t xml:space="preserve">
(</t>
    </r>
    <r>
      <rPr>
        <i/>
        <sz val="11"/>
        <color rgb="FF010202"/>
        <rFont val="Times New Roman"/>
        <family val="1"/>
      </rPr>
      <t xml:space="preserve">S. hispidum </t>
    </r>
    <r>
      <rPr>
        <sz val="11"/>
        <color rgb="FF010202"/>
        <rFont val="Times New Roman"/>
        <family val="1"/>
      </rPr>
      <t>misapplied in South Africa</t>
    </r>
    <r>
      <rPr>
        <i/>
        <sz val="11"/>
        <color rgb="FF010202"/>
        <rFont val="Times New Roman"/>
        <family val="1"/>
      </rPr>
      <t>)</t>
    </r>
  </si>
  <si>
    <r>
      <rPr>
        <sz val="11"/>
        <color rgb="FF010202"/>
        <rFont val="Times New Roman"/>
        <family val="1"/>
      </rPr>
      <t>Giant devil’s fig</t>
    </r>
  </si>
  <si>
    <r>
      <rPr>
        <i/>
        <sz val="11"/>
        <color rgb="FF010202"/>
        <rFont val="Times New Roman"/>
        <family val="1"/>
      </rPr>
      <t xml:space="preserve">Hydrocleys nymphoides </t>
    </r>
    <r>
      <rPr>
        <sz val="11"/>
        <color rgb="FF010202"/>
        <rFont val="Times New Roman"/>
        <family val="1"/>
      </rPr>
      <t xml:space="preserve">
</t>
    </r>
  </si>
  <si>
    <r>
      <rPr>
        <sz val="11"/>
        <color rgb="FF010202"/>
        <rFont val="Times New Roman"/>
        <family val="1"/>
      </rPr>
      <t>Water poppy</t>
    </r>
  </si>
  <si>
    <r>
      <rPr>
        <sz val="11"/>
        <color rgb="FF010202"/>
        <rFont val="Times New Roman"/>
        <family val="1"/>
      </rPr>
      <t>Smooth cordgrass, Salt-water cordgrass</t>
    </r>
  </si>
  <si>
    <r>
      <rPr>
        <sz val="11"/>
        <color rgb="FF010202"/>
        <rFont val="Times New Roman"/>
        <family val="1"/>
      </rPr>
      <t>Moonflower</t>
    </r>
  </si>
  <si>
    <r>
      <rPr>
        <sz val="11"/>
        <color rgb="FF010202"/>
        <rFont val="Times New Roman"/>
        <family val="1"/>
      </rPr>
      <t>Australian cheesewood,
Sweet pittosporum</t>
    </r>
  </si>
  <si>
    <r>
      <rPr>
        <sz val="11"/>
        <color rgb="FF010202"/>
        <rFont val="Times New Roman"/>
        <family val="1"/>
      </rPr>
      <t>Red ginger lily</t>
    </r>
  </si>
  <si>
    <r>
      <rPr>
        <sz val="11"/>
        <color rgb="FF010202"/>
        <rFont val="Times New Roman"/>
        <family val="1"/>
      </rPr>
      <t>Blue-leaf cactus</t>
    </r>
  </si>
  <si>
    <r>
      <rPr>
        <sz val="11"/>
        <color rgb="FF010202"/>
        <rFont val="Times New Roman"/>
        <family val="1"/>
      </rPr>
      <t>Mud plantain, Water alisma</t>
    </r>
  </si>
  <si>
    <r>
      <rPr>
        <i/>
        <sz val="11"/>
        <color rgb="FF010202"/>
        <rFont val="Times New Roman"/>
        <family val="1"/>
      </rPr>
      <t xml:space="preserve">Lepidium draba </t>
    </r>
    <r>
      <rPr>
        <sz val="11"/>
        <color rgb="FF010202"/>
        <rFont val="Times New Roman"/>
        <family val="1"/>
      </rPr>
      <t xml:space="preserve">
(= </t>
    </r>
    <r>
      <rPr>
        <i/>
        <sz val="11"/>
        <color rgb="FF010202"/>
        <rFont val="Times New Roman"/>
        <family val="1"/>
      </rPr>
      <t>Cardaria draba</t>
    </r>
    <r>
      <rPr>
        <sz val="11"/>
        <color rgb="FF010202"/>
        <rFont val="Times New Roman"/>
        <family val="1"/>
      </rPr>
      <t>)</t>
    </r>
  </si>
  <si>
    <r>
      <rPr>
        <sz val="11"/>
        <color rgb="FF010202"/>
        <rFont val="Times New Roman"/>
        <family val="1"/>
      </rPr>
      <t>Hoary cardaria</t>
    </r>
  </si>
  <si>
    <r>
      <rPr>
        <sz val="11"/>
        <color rgb="FF010202"/>
        <rFont val="Times New Roman"/>
        <family val="1"/>
      </rPr>
      <t>Madagascar periwinkle</t>
    </r>
  </si>
  <si>
    <r>
      <rPr>
        <i/>
        <sz val="11"/>
        <color rgb="FF010202"/>
        <rFont val="Times New Roman"/>
        <family val="1"/>
      </rPr>
      <t xml:space="preserve">Pinus patula </t>
    </r>
    <r>
      <rPr>
        <sz val="11"/>
        <color rgb="FF010202"/>
        <rFont val="Times New Roman"/>
        <family val="1"/>
      </rPr>
      <t xml:space="preserve">
</t>
    </r>
  </si>
  <si>
    <r>
      <rPr>
        <sz val="11"/>
        <color rgb="FF010202"/>
        <rFont val="Times New Roman"/>
        <family val="1"/>
      </rPr>
      <t>Patula pine</t>
    </r>
  </si>
  <si>
    <r>
      <rPr>
        <sz val="11"/>
        <color rgb="FF010202"/>
        <rFont val="Times New Roman"/>
        <family val="1"/>
      </rPr>
      <t>Radiata pine, Monterey pine</t>
    </r>
  </si>
  <si>
    <r>
      <rPr>
        <i/>
        <sz val="11"/>
        <color rgb="FF010202"/>
        <rFont val="Times New Roman"/>
        <family val="1"/>
      </rPr>
      <t xml:space="preserve">Toona ciliata </t>
    </r>
    <r>
      <rPr>
        <sz val="11"/>
        <color rgb="FF010202"/>
        <rFont val="Times New Roman"/>
        <family val="1"/>
      </rPr>
      <t xml:space="preserve">
(= </t>
    </r>
    <r>
      <rPr>
        <i/>
        <sz val="11"/>
        <color rgb="FF010202"/>
        <rFont val="Times New Roman"/>
        <family val="1"/>
      </rPr>
      <t>Cedrela toona</t>
    </r>
    <r>
      <rPr>
        <sz val="11"/>
        <color rgb="FF010202"/>
        <rFont val="Times New Roman"/>
        <family val="1"/>
      </rPr>
      <t>)</t>
    </r>
  </si>
  <si>
    <r>
      <rPr>
        <sz val="11"/>
        <color rgb="FF010202"/>
        <rFont val="Times New Roman"/>
        <family val="1"/>
      </rPr>
      <t>Toon tree</t>
    </r>
  </si>
  <si>
    <r>
      <rPr>
        <i/>
        <sz val="11"/>
        <color rgb="FF010202"/>
        <rFont val="Times New Roman"/>
        <family val="1"/>
      </rPr>
      <t xml:space="preserve">Malvastrum coromandelianum </t>
    </r>
    <r>
      <rPr>
        <sz val="11"/>
        <color rgb="FF010202"/>
        <rFont val="Times New Roman"/>
        <family val="1"/>
      </rPr>
      <t xml:space="preserve">
</t>
    </r>
  </si>
  <si>
    <r>
      <rPr>
        <sz val="11"/>
        <color rgb="FF010202"/>
        <rFont val="Times New Roman"/>
        <family val="1"/>
      </rPr>
      <t>Prickly malvastrum</t>
    </r>
  </si>
  <si>
    <r>
      <rPr>
        <sz val="11"/>
        <color rgb="FF010202"/>
        <rFont val="Times New Roman"/>
        <family val="1"/>
      </rPr>
      <t>Tickseed</t>
    </r>
  </si>
  <si>
    <r>
      <rPr>
        <sz val="11"/>
        <color rgb="FF010202"/>
        <rFont val="Times New Roman"/>
        <family val="1"/>
      </rPr>
      <t>Apple-of-Peru</t>
    </r>
  </si>
  <si>
    <r>
      <rPr>
        <i/>
        <sz val="11"/>
        <color rgb="FF010202"/>
        <rFont val="Times New Roman"/>
        <family val="1"/>
      </rPr>
      <t xml:space="preserve">Wigandia urens </t>
    </r>
    <r>
      <rPr>
        <sz val="11"/>
        <color rgb="FF010202"/>
        <rFont val="Times New Roman"/>
        <family val="1"/>
      </rPr>
      <t xml:space="preserve">
(</t>
    </r>
    <r>
      <rPr>
        <i/>
        <sz val="11"/>
        <color rgb="FF010202"/>
        <rFont val="Times New Roman"/>
        <family val="1"/>
      </rPr>
      <t>= W. caracasana)</t>
    </r>
  </si>
  <si>
    <r>
      <rPr>
        <sz val="11"/>
        <color rgb="FF010202"/>
        <rFont val="Times New Roman"/>
        <family val="1"/>
      </rPr>
      <t>Wigandia</t>
    </r>
  </si>
  <si>
    <r>
      <rPr>
        <sz val="11"/>
        <color rgb="FF010202"/>
        <rFont val="Times New Roman"/>
        <family val="1"/>
      </rPr>
      <t>Goose foot, Arrow- head vine</t>
    </r>
  </si>
  <si>
    <r>
      <rPr>
        <sz val="11"/>
        <color rgb="FF010202"/>
        <rFont val="Times New Roman"/>
        <family val="1"/>
      </rPr>
      <t>Lemon bottlebrush</t>
    </r>
  </si>
  <si>
    <r>
      <rPr>
        <i/>
        <sz val="11"/>
        <color rgb="FF010202"/>
        <rFont val="Times New Roman"/>
        <family val="1"/>
      </rPr>
      <t xml:space="preserve">Tipuana tipu </t>
    </r>
    <r>
      <rPr>
        <sz val="11"/>
        <color rgb="FF010202"/>
        <rFont val="Times New Roman"/>
        <family val="1"/>
      </rPr>
      <t xml:space="preserve">
(= </t>
    </r>
    <r>
      <rPr>
        <i/>
        <sz val="11"/>
        <color rgb="FF010202"/>
        <rFont val="Times New Roman"/>
        <family val="1"/>
      </rPr>
      <t>T. speciosa</t>
    </r>
    <r>
      <rPr>
        <sz val="11"/>
        <color rgb="FF010202"/>
        <rFont val="Times New Roman"/>
        <family val="1"/>
      </rPr>
      <t>)</t>
    </r>
  </si>
  <si>
    <r>
      <rPr>
        <sz val="11"/>
        <color rgb="FF010202"/>
        <rFont val="Times New Roman"/>
        <family val="1"/>
      </rPr>
      <t>Tipu tree</t>
    </r>
  </si>
  <si>
    <r>
      <rPr>
        <i/>
        <sz val="11"/>
        <color rgb="FF010202"/>
        <rFont val="Times New Roman"/>
        <family val="1"/>
      </rPr>
      <t>Senna septemtrionalis</t>
    </r>
    <r>
      <rPr>
        <sz val="11"/>
        <color rgb="FF010202"/>
        <rFont val="Times New Roman"/>
        <family val="1"/>
      </rPr>
      <t xml:space="preserve">
(= </t>
    </r>
    <r>
      <rPr>
        <i/>
        <sz val="11"/>
        <color rgb="FF010202"/>
        <rFont val="Times New Roman"/>
        <family val="1"/>
      </rPr>
      <t>Cassia floribunda</t>
    </r>
    <r>
      <rPr>
        <sz val="11"/>
        <color rgb="FF010202"/>
        <rFont val="Times New Roman"/>
        <family val="1"/>
      </rPr>
      <t xml:space="preserve">, </t>
    </r>
    <r>
      <rPr>
        <i/>
        <sz val="11"/>
        <color rgb="FF010202"/>
        <rFont val="Times New Roman"/>
        <family val="1"/>
      </rPr>
      <t>C.
laevigata</t>
    </r>
    <r>
      <rPr>
        <sz val="11"/>
        <color rgb="FF010202"/>
        <rFont val="Times New Roman"/>
        <family val="1"/>
      </rPr>
      <t>)</t>
    </r>
  </si>
  <si>
    <r>
      <rPr>
        <sz val="11"/>
        <color rgb="FF010202"/>
        <rFont val="Times New Roman"/>
        <family val="1"/>
      </rPr>
      <t>Arsenic bush, Smooth senna</t>
    </r>
  </si>
  <si>
    <r>
      <rPr>
        <sz val="11"/>
        <color rgb="FF010202"/>
        <rFont val="Times New Roman"/>
        <family val="1"/>
      </rPr>
      <t>Jerusalem cherry</t>
    </r>
  </si>
  <si>
    <r>
      <rPr>
        <sz val="11"/>
        <color rgb="FF010202"/>
        <rFont val="Times New Roman"/>
        <family val="1"/>
      </rPr>
      <t>Cotoneaster</t>
    </r>
  </si>
  <si>
    <r>
      <rPr>
        <i/>
        <sz val="11"/>
        <color rgb="FF010202"/>
        <rFont val="Times New Roman"/>
        <family val="1"/>
      </rPr>
      <t xml:space="preserve">Psidium cattleianum </t>
    </r>
    <r>
      <rPr>
        <sz val="11"/>
        <color rgb="FF010202"/>
        <rFont val="Times New Roman"/>
        <family val="1"/>
      </rPr>
      <t xml:space="preserve">
(= </t>
    </r>
    <r>
      <rPr>
        <i/>
        <sz val="11"/>
        <color rgb="FF010202"/>
        <rFont val="Times New Roman"/>
        <family val="1"/>
      </rPr>
      <t xml:space="preserve">P. littorale)
</t>
    </r>
  </si>
  <si>
    <r>
      <rPr>
        <sz val="11"/>
        <color rgb="FF010202"/>
        <rFont val="Times New Roman"/>
        <family val="1"/>
      </rPr>
      <t>Strawberry guava</t>
    </r>
  </si>
  <si>
    <r>
      <rPr>
        <sz val="11"/>
        <color rgb="FF010202"/>
        <rFont val="Times New Roman"/>
        <family val="1"/>
      </rPr>
      <t>Tree daisy</t>
    </r>
  </si>
  <si>
    <r>
      <rPr>
        <sz val="11"/>
        <color rgb="FF010202"/>
        <rFont val="Times New Roman"/>
        <family val="1"/>
      </rPr>
      <t>White poplar</t>
    </r>
  </si>
  <si>
    <r>
      <rPr>
        <i/>
        <sz val="11"/>
        <color rgb="FF010202"/>
        <rFont val="Times New Roman"/>
        <family val="1"/>
      </rPr>
      <t xml:space="preserve">Rosa rubiginosa
</t>
    </r>
    <r>
      <rPr>
        <sz val="11"/>
        <color rgb="FF010202"/>
        <rFont val="Times New Roman"/>
        <family val="1"/>
      </rPr>
      <t xml:space="preserve">(= </t>
    </r>
    <r>
      <rPr>
        <i/>
        <sz val="11"/>
        <color rgb="FF010202"/>
        <rFont val="Times New Roman"/>
        <family val="1"/>
      </rPr>
      <t>R. eglanteria</t>
    </r>
    <r>
      <rPr>
        <sz val="11"/>
        <color rgb="FF010202"/>
        <rFont val="Times New Roman"/>
        <family val="1"/>
      </rPr>
      <t>)</t>
    </r>
  </si>
  <si>
    <r>
      <rPr>
        <sz val="11"/>
        <color rgb="FF010202"/>
        <rFont val="Times New Roman"/>
        <family val="1"/>
      </rPr>
      <t>Eglantine, Sweetbriar</t>
    </r>
  </si>
  <si>
    <r>
      <rPr>
        <sz val="11"/>
        <color rgb="FF010202"/>
        <rFont val="Times New Roman"/>
        <family val="1"/>
      </rPr>
      <t>Skeleton weed</t>
    </r>
  </si>
  <si>
    <r>
      <rPr>
        <sz val="11"/>
        <color rgb="FF010202"/>
        <rFont val="Times New Roman"/>
        <family val="1"/>
      </rPr>
      <t>Lucerne dodder</t>
    </r>
  </si>
  <si>
    <r>
      <rPr>
        <sz val="11"/>
        <color rgb="FF010202"/>
        <rFont val="Times New Roman"/>
        <family val="1"/>
      </rPr>
      <t>American bramble</t>
    </r>
  </si>
  <si>
    <r>
      <rPr>
        <sz val="11"/>
        <color rgb="FF010202"/>
        <rFont val="Times New Roman"/>
        <family val="1"/>
      </rPr>
      <t>Kikuyu grass</t>
    </r>
  </si>
  <si>
    <r>
      <rPr>
        <sz val="11"/>
        <color rgb="FF010202"/>
        <rFont val="Times New Roman"/>
        <family val="1"/>
      </rPr>
      <t>European blackberry</t>
    </r>
  </si>
  <si>
    <r>
      <rPr>
        <sz val="11"/>
        <color rgb="FF010202"/>
        <rFont val="Times New Roman"/>
        <family val="1"/>
      </rPr>
      <t>Sugar gum</t>
    </r>
  </si>
  <si>
    <r>
      <rPr>
        <sz val="11"/>
        <color rgb="FF010202"/>
        <rFont val="Times New Roman"/>
        <family val="1"/>
      </rPr>
      <t>Karri</t>
    </r>
  </si>
  <si>
    <r>
      <rPr>
        <sz val="11"/>
        <color rgb="FF010202"/>
        <rFont val="Times New Roman"/>
        <family val="1"/>
      </rPr>
      <t>Burgan, White teatree</t>
    </r>
  </si>
  <si>
    <r>
      <rPr>
        <sz val="11"/>
        <color rgb="FF010202"/>
        <rFont val="Times New Roman"/>
        <family val="1"/>
      </rPr>
      <t>European elder</t>
    </r>
  </si>
  <si>
    <r>
      <rPr>
        <sz val="11"/>
        <color rgb="FF010202"/>
        <rFont val="Times New Roman"/>
        <family val="1"/>
      </rPr>
      <t>New Zealand manatoka</t>
    </r>
  </si>
  <si>
    <r>
      <rPr>
        <sz val="11"/>
        <color rgb="FF010202"/>
        <rFont val="Times New Roman"/>
        <family val="1"/>
      </rPr>
      <t>Loquat</t>
    </r>
  </si>
  <si>
    <r>
      <rPr>
        <sz val="11"/>
        <color rgb="FF010202"/>
        <rFont val="Times New Roman"/>
        <family val="1"/>
      </rPr>
      <t>Sisal hemp, Sisal</t>
    </r>
  </si>
  <si>
    <t xml:space="preserve">Agave americana
</t>
  </si>
  <si>
    <r>
      <rPr>
        <sz val="11"/>
        <color rgb="FF010202"/>
        <rFont val="Times New Roman"/>
        <family val="1"/>
      </rPr>
      <t>Spreading century-plant</t>
    </r>
  </si>
  <si>
    <r>
      <rPr>
        <sz val="11"/>
        <color rgb="FF010202"/>
        <rFont val="Times New Roman"/>
        <family val="1"/>
      </rPr>
      <t>Lesser broomrape, Clover
broomrape</t>
    </r>
  </si>
  <si>
    <r>
      <rPr>
        <sz val="11"/>
        <color rgb="FF010202"/>
        <rFont val="Times New Roman"/>
        <family val="1"/>
      </rPr>
      <t>Manatoka, Boobyalla</t>
    </r>
  </si>
  <si>
    <r>
      <rPr>
        <i/>
        <sz val="11"/>
        <color rgb="FF010202"/>
        <rFont val="Times New Roman"/>
        <family val="1"/>
      </rPr>
      <t xml:space="preserve">Nymphoides peltata </t>
    </r>
    <r>
      <rPr>
        <sz val="11"/>
        <color rgb="FF010202"/>
        <rFont val="Times New Roman"/>
        <family val="1"/>
      </rPr>
      <t xml:space="preserve">
(= </t>
    </r>
    <r>
      <rPr>
        <i/>
        <sz val="11"/>
        <color rgb="FF010202"/>
        <rFont val="Times New Roman"/>
        <family val="1"/>
      </rPr>
      <t>Limnanthemum peltatum</t>
    </r>
    <r>
      <rPr>
        <sz val="11"/>
        <color rgb="FF010202"/>
        <rFont val="Times New Roman"/>
        <family val="1"/>
      </rPr>
      <t>)</t>
    </r>
  </si>
  <si>
    <r>
      <rPr>
        <sz val="11"/>
        <color rgb="FF010202"/>
        <rFont val="Times New Roman"/>
        <family val="1"/>
      </rPr>
      <t>Gringed waterlily, Yellow
floating-heart</t>
    </r>
  </si>
  <si>
    <r>
      <rPr>
        <sz val="11"/>
        <color rgb="FF010202"/>
        <rFont val="Times New Roman"/>
        <family val="1"/>
      </rPr>
      <t>Sponge-fruit saltbush</t>
    </r>
  </si>
  <si>
    <r>
      <rPr>
        <sz val="11"/>
        <color rgb="FF010202"/>
        <rFont val="Times New Roman"/>
        <family val="1"/>
      </rPr>
      <t>Saligna gum, Rose gum</t>
    </r>
  </si>
  <si>
    <r>
      <rPr>
        <sz val="11"/>
        <color rgb="FF010202"/>
        <rFont val="Times New Roman"/>
        <family val="1"/>
      </rPr>
      <t>Canary pine</t>
    </r>
  </si>
  <si>
    <r>
      <rPr>
        <i/>
        <sz val="11"/>
        <color rgb="FF010202"/>
        <rFont val="Times New Roman"/>
        <family val="1"/>
      </rPr>
      <t xml:space="preserve">Senna hirsuta 
</t>
    </r>
    <r>
      <rPr>
        <sz val="11"/>
        <color rgb="FF010202"/>
        <rFont val="Times New Roman"/>
        <family val="1"/>
      </rPr>
      <t xml:space="preserve">(= </t>
    </r>
    <r>
      <rPr>
        <i/>
        <sz val="11"/>
        <color rgb="FF010202"/>
        <rFont val="Times New Roman"/>
        <family val="1"/>
      </rPr>
      <t>Cassia hirsuta</t>
    </r>
    <r>
      <rPr>
        <sz val="11"/>
        <color rgb="FF010202"/>
        <rFont val="Times New Roman"/>
        <family val="1"/>
      </rPr>
      <t>.)</t>
    </r>
  </si>
  <si>
    <r>
      <rPr>
        <sz val="11"/>
        <color rgb="FF010202"/>
        <rFont val="Times New Roman"/>
        <family val="1"/>
      </rPr>
      <t>Hairy senna, Woolly senna</t>
    </r>
  </si>
  <si>
    <r>
      <rPr>
        <sz val="11"/>
        <color rgb="FF010202"/>
        <rFont val="Times New Roman"/>
        <family val="1"/>
      </rPr>
      <t>Cotton-leaf physic nut</t>
    </r>
  </si>
  <si>
    <r>
      <rPr>
        <sz val="11"/>
        <color rgb="FF010202"/>
        <rFont val="Times New Roman"/>
        <family val="1"/>
      </rPr>
      <t>American ash</t>
    </r>
  </si>
  <si>
    <r>
      <rPr>
        <sz val="11"/>
        <color rgb="FF010202"/>
        <rFont val="Times New Roman"/>
        <family val="1"/>
      </rPr>
      <t>Red cedar</t>
    </r>
  </si>
  <si>
    <r>
      <rPr>
        <sz val="11"/>
        <color rgb="FF010202"/>
        <rFont val="Times New Roman"/>
        <family val="1"/>
      </rPr>
      <t>Devil’s pumpkin, Indigo berry</t>
    </r>
  </si>
  <si>
    <r>
      <rPr>
        <i/>
        <sz val="11"/>
        <color rgb="FF010202"/>
        <rFont val="Times New Roman"/>
        <family val="1"/>
      </rPr>
      <t xml:space="preserve">Toxicodendron succedaneum </t>
    </r>
    <r>
      <rPr>
        <sz val="11"/>
        <color rgb="FF010202"/>
        <rFont val="Times New Roman"/>
        <family val="1"/>
      </rPr>
      <t xml:space="preserve">
(= </t>
    </r>
    <r>
      <rPr>
        <i/>
        <sz val="11"/>
        <color rgb="FF010202"/>
        <rFont val="Times New Roman"/>
        <family val="1"/>
      </rPr>
      <t>Rhus succedanea</t>
    </r>
    <r>
      <rPr>
        <sz val="11"/>
        <color rgb="FF010202"/>
        <rFont val="Times New Roman"/>
        <family val="1"/>
      </rPr>
      <t>)</t>
    </r>
  </si>
  <si>
    <r>
      <rPr>
        <sz val="11"/>
        <color rgb="FF010202"/>
        <rFont val="Times New Roman"/>
        <family val="1"/>
      </rPr>
      <t>Wax tree</t>
    </r>
  </si>
  <si>
    <r>
      <rPr>
        <i/>
        <sz val="11"/>
        <color rgb="FF010202"/>
        <rFont val="Times New Roman"/>
        <family val="1"/>
      </rPr>
      <t xml:space="preserve">Senna occidentalis </t>
    </r>
    <r>
      <rPr>
        <sz val="11"/>
        <color rgb="FF010202"/>
        <rFont val="Times New Roman"/>
        <family val="1"/>
      </rPr>
      <t xml:space="preserve">
(= </t>
    </r>
    <r>
      <rPr>
        <i/>
        <sz val="11"/>
        <color rgb="FF010202"/>
        <rFont val="Times New Roman"/>
        <family val="1"/>
      </rPr>
      <t xml:space="preserve">Cassia occidentalis </t>
    </r>
    <r>
      <rPr>
        <sz val="11"/>
        <color rgb="FF010202"/>
        <rFont val="Times New Roman"/>
        <family val="1"/>
      </rPr>
      <t>L.)</t>
    </r>
  </si>
  <si>
    <r>
      <rPr>
        <sz val="11"/>
        <color rgb="FF010202"/>
        <rFont val="Times New Roman"/>
        <family val="1"/>
      </rPr>
      <t>Stinking weed, Wild coffee</t>
    </r>
  </si>
  <si>
    <r>
      <rPr>
        <i/>
        <sz val="11"/>
        <color rgb="FF010202"/>
        <rFont val="Times New Roman"/>
        <family val="1"/>
      </rPr>
      <t xml:space="preserve">Plectranthus barbatus 
</t>
    </r>
    <r>
      <rPr>
        <sz val="11"/>
        <color rgb="FF010202"/>
        <rFont val="Times New Roman"/>
        <family val="1"/>
      </rPr>
      <t xml:space="preserve">(= </t>
    </r>
    <r>
      <rPr>
        <i/>
        <sz val="11"/>
        <color rgb="FF010202"/>
        <rFont val="Times New Roman"/>
        <family val="1"/>
      </rPr>
      <t>P. comosus</t>
    </r>
    <r>
      <rPr>
        <sz val="11"/>
        <color rgb="FF010202"/>
        <rFont val="Times New Roman"/>
        <family val="1"/>
      </rPr>
      <t>)</t>
    </r>
  </si>
  <si>
    <r>
      <rPr>
        <sz val="11"/>
        <color rgb="FF010202"/>
        <rFont val="Times New Roman"/>
        <family val="1"/>
      </rPr>
      <t>‘Abyssinian’ coleus, Woolly
plectranthus</t>
    </r>
  </si>
  <si>
    <r>
      <rPr>
        <sz val="11"/>
        <color rgb="FF010202"/>
        <rFont val="Times New Roman"/>
        <family val="1"/>
      </rPr>
      <t>Castor-oil plant</t>
    </r>
  </si>
  <si>
    <r>
      <rPr>
        <i/>
        <sz val="11"/>
        <color rgb="FF010202"/>
        <rFont val="Times New Roman"/>
        <family val="1"/>
      </rPr>
      <t xml:space="preserve">Tamarix chinensis </t>
    </r>
    <r>
      <rPr>
        <sz val="11"/>
        <color rgb="FF010202"/>
        <rFont val="Times New Roman"/>
        <family val="1"/>
      </rPr>
      <t xml:space="preserve">
</t>
    </r>
  </si>
  <si>
    <r>
      <rPr>
        <sz val="11"/>
        <color rgb="FF010202"/>
        <rFont val="Times New Roman"/>
        <family val="1"/>
      </rPr>
      <t>Chinese tamarisk</t>
    </r>
  </si>
  <si>
    <r>
      <rPr>
        <sz val="11"/>
        <color rgb="FF010202"/>
        <rFont val="Times New Roman"/>
        <family val="1"/>
      </rPr>
      <t>Lesser balloon vine</t>
    </r>
  </si>
  <si>
    <r>
      <rPr>
        <sz val="11"/>
        <color rgb="FF010202"/>
        <rFont val="Times New Roman"/>
        <family val="1"/>
      </rPr>
      <t>Common privet</t>
    </r>
  </si>
  <si>
    <r>
      <rPr>
        <i/>
        <sz val="11"/>
        <color rgb="FF010202"/>
        <rFont val="Times New Roman"/>
        <family val="1"/>
      </rPr>
      <t xml:space="preserve">Nassella tenuissima </t>
    </r>
    <r>
      <rPr>
        <sz val="11"/>
        <color rgb="FF010202"/>
        <rFont val="Times New Roman"/>
        <family val="1"/>
      </rPr>
      <t xml:space="preserve">
(= </t>
    </r>
    <r>
      <rPr>
        <i/>
        <sz val="11"/>
        <color rgb="FF010202"/>
        <rFont val="Times New Roman"/>
        <family val="1"/>
      </rPr>
      <t>Stipa tenuissima)</t>
    </r>
  </si>
  <si>
    <r>
      <rPr>
        <i/>
        <sz val="11"/>
        <color rgb="FF010202"/>
        <rFont val="Times New Roman"/>
        <family val="1"/>
      </rPr>
      <t>Duranta erecta</t>
    </r>
    <r>
      <rPr>
        <sz val="11"/>
        <color rgb="FF010202"/>
        <rFont val="Times New Roman"/>
        <family val="1"/>
      </rPr>
      <t xml:space="preserve">
(= </t>
    </r>
    <r>
      <rPr>
        <i/>
        <sz val="11"/>
        <color rgb="FF010202"/>
        <rFont val="Times New Roman"/>
        <family val="1"/>
      </rPr>
      <t>D. repens, D. plumieri</t>
    </r>
    <r>
      <rPr>
        <sz val="11"/>
        <color rgb="FF010202"/>
        <rFont val="Times New Roman"/>
        <family val="1"/>
      </rPr>
      <t>)</t>
    </r>
  </si>
  <si>
    <r>
      <rPr>
        <sz val="11"/>
        <color rgb="FF010202"/>
        <rFont val="Times New Roman"/>
        <family val="1"/>
      </rPr>
      <t>Dalmatian toadflax, Broadleaf</t>
    </r>
  </si>
  <si>
    <r>
      <rPr>
        <sz val="11"/>
        <color rgb="FF010202"/>
        <rFont val="Times New Roman"/>
        <family val="1"/>
      </rPr>
      <t>Canarybird bush, Bird flower</t>
    </r>
  </si>
  <si>
    <r>
      <rPr>
        <i/>
        <sz val="11"/>
        <color rgb="FF010202"/>
        <rFont val="Times New Roman"/>
        <family val="1"/>
      </rPr>
      <t>Eucalyptus conferruminata 
(E. lehmannii misapplied in South Africa)</t>
    </r>
    <r>
      <rPr>
        <sz val="11"/>
        <color rgb="FF010202"/>
        <rFont val="Times New Roman"/>
        <family val="1"/>
      </rPr>
      <t xml:space="preserve">
</t>
    </r>
  </si>
  <si>
    <r>
      <rPr>
        <sz val="11"/>
        <color rgb="FF010202"/>
        <rFont val="Times New Roman"/>
        <family val="1"/>
      </rPr>
      <t>Spider gum</t>
    </r>
  </si>
  <si>
    <r>
      <rPr>
        <sz val="11"/>
        <color rgb="FF010202"/>
        <rFont val="Times New Roman"/>
        <family val="1"/>
      </rPr>
      <t>African flame tree</t>
    </r>
  </si>
  <si>
    <r>
      <rPr>
        <sz val="11"/>
        <color rgb="FF010202"/>
        <rFont val="Times New Roman"/>
        <family val="1"/>
      </rPr>
      <t>Screw pod wattle</t>
    </r>
  </si>
  <si>
    <r>
      <rPr>
        <sz val="11"/>
        <color rgb="FF010202"/>
        <rFont val="Times New Roman"/>
        <family val="1"/>
      </rPr>
      <t>Kangaroo thorn, Kangaroo wattle</t>
    </r>
  </si>
  <si>
    <r>
      <rPr>
        <sz val="11"/>
        <color rgb="FF010202"/>
        <rFont val="Times New Roman"/>
        <family val="1"/>
      </rPr>
      <t>Elephant grass, Napier grass</t>
    </r>
  </si>
  <si>
    <r>
      <rPr>
        <i/>
        <sz val="11"/>
        <color rgb="FF010202"/>
        <rFont val="Times New Roman"/>
        <family val="1"/>
      </rPr>
      <t xml:space="preserve">Senna pendula </t>
    </r>
    <r>
      <rPr>
        <sz val="11"/>
        <color rgb="FF010202"/>
        <rFont val="Times New Roman"/>
        <family val="1"/>
      </rPr>
      <t xml:space="preserve"> 
(= </t>
    </r>
    <r>
      <rPr>
        <i/>
        <sz val="11"/>
        <color rgb="FF010202"/>
        <rFont val="Times New Roman"/>
        <family val="1"/>
      </rPr>
      <t xml:space="preserve">Cassia coluteoides </t>
    </r>
    <r>
      <rPr>
        <sz val="11"/>
        <color rgb="FF010202"/>
        <rFont val="Times New Roman"/>
        <family val="1"/>
      </rPr>
      <t>)</t>
    </r>
  </si>
  <si>
    <r>
      <rPr>
        <sz val="11"/>
        <color rgb="FF010202"/>
        <rFont val="Times New Roman"/>
        <family val="1"/>
      </rPr>
      <t>Climbing cassia, Easter cassia</t>
    </r>
  </si>
  <si>
    <r>
      <rPr>
        <sz val="11"/>
        <color rgb="FF010202"/>
        <rFont val="Times New Roman"/>
        <family val="1"/>
      </rPr>
      <t>Red-flowering tea tree</t>
    </r>
  </si>
  <si>
    <r>
      <rPr>
        <sz val="11"/>
        <color rgb="FF010202"/>
        <rFont val="Times New Roman"/>
        <family val="1"/>
      </rPr>
      <t>Fountain grass</t>
    </r>
  </si>
  <si>
    <r>
      <rPr>
        <i/>
        <sz val="11"/>
        <color rgb="FF010202"/>
        <rFont val="Times New Roman"/>
        <family val="1"/>
      </rPr>
      <t xml:space="preserve">Pinus elliotti </t>
    </r>
    <r>
      <rPr>
        <sz val="11"/>
        <color rgb="FF010202"/>
        <rFont val="Times New Roman"/>
        <family val="1"/>
      </rPr>
      <t xml:space="preserve">
</t>
    </r>
  </si>
  <si>
    <r>
      <rPr>
        <sz val="11"/>
        <color rgb="FF010202"/>
        <rFont val="Times New Roman"/>
        <family val="1"/>
      </rPr>
      <t>Slash pine</t>
    </r>
  </si>
  <si>
    <r>
      <rPr>
        <sz val="11"/>
        <color rgb="FF010202"/>
        <rFont val="Times New Roman"/>
        <family val="1"/>
      </rPr>
      <t>Forest inkberry</t>
    </r>
  </si>
  <si>
    <r>
      <rPr>
        <sz val="11"/>
        <color rgb="FF010202"/>
        <rFont val="Times New Roman"/>
        <family val="1"/>
      </rPr>
      <t>Statice, Sea lavender</t>
    </r>
  </si>
  <si>
    <r>
      <rPr>
        <sz val="11"/>
        <color rgb="FF010202"/>
        <rFont val="Times New Roman"/>
        <family val="1"/>
      </rPr>
      <t>Orchid tree</t>
    </r>
  </si>
  <si>
    <r>
      <rPr>
        <i/>
        <sz val="11"/>
        <color rgb="FF010202"/>
        <rFont val="Times New Roman"/>
        <family val="1"/>
      </rPr>
      <t xml:space="preserve">Phytolacca americana </t>
    </r>
    <r>
      <rPr>
        <sz val="11"/>
        <color rgb="FF010202"/>
        <rFont val="Times New Roman"/>
        <family val="1"/>
      </rPr>
      <t xml:space="preserve">
(= </t>
    </r>
    <r>
      <rPr>
        <i/>
        <sz val="11"/>
        <color rgb="FF010202"/>
        <rFont val="Times New Roman"/>
        <family val="1"/>
      </rPr>
      <t>P. decandra</t>
    </r>
    <r>
      <rPr>
        <sz val="11"/>
        <color rgb="FF010202"/>
        <rFont val="Times New Roman"/>
        <family val="1"/>
      </rPr>
      <t>)</t>
    </r>
  </si>
  <si>
    <r>
      <rPr>
        <sz val="11"/>
        <color rgb="FF010202"/>
        <rFont val="Times New Roman"/>
        <family val="1"/>
      </rPr>
      <t>American pokeweed</t>
    </r>
  </si>
  <si>
    <r>
      <rPr>
        <sz val="11"/>
        <color rgb="FF010202"/>
        <rFont val="Times New Roman"/>
        <family val="1"/>
      </rPr>
      <t>Pitanga, Surinam cherry</t>
    </r>
  </si>
  <si>
    <r>
      <rPr>
        <i/>
        <sz val="11"/>
        <color rgb="FF010202"/>
        <rFont val="Times New Roman"/>
        <family val="1"/>
      </rPr>
      <t xml:space="preserve">Pinus roxburghii </t>
    </r>
    <r>
      <rPr>
        <sz val="11"/>
        <color rgb="FF010202"/>
        <rFont val="Times New Roman"/>
        <family val="1"/>
      </rPr>
      <t xml:space="preserve">
(= </t>
    </r>
    <r>
      <rPr>
        <i/>
        <sz val="11"/>
        <color rgb="FF010202"/>
        <rFont val="Times New Roman"/>
        <family val="1"/>
      </rPr>
      <t xml:space="preserve">P. longifolia </t>
    </r>
    <r>
      <rPr>
        <sz val="11"/>
        <color rgb="FF010202"/>
        <rFont val="Times New Roman"/>
        <family val="1"/>
      </rPr>
      <t>)</t>
    </r>
  </si>
  <si>
    <r>
      <rPr>
        <sz val="11"/>
        <color rgb="FF010202"/>
        <rFont val="Times New Roman"/>
        <family val="1"/>
      </rPr>
      <t>Chir pine, Longifolia pine</t>
    </r>
  </si>
  <si>
    <r>
      <rPr>
        <i/>
        <sz val="11"/>
        <color rgb="FF010202"/>
        <rFont val="Times New Roman"/>
        <family val="1"/>
      </rPr>
      <t xml:space="preserve">Thevetia peruviana </t>
    </r>
    <r>
      <rPr>
        <sz val="11"/>
        <color rgb="FF010202"/>
        <rFont val="Times New Roman"/>
        <family val="1"/>
      </rPr>
      <t xml:space="preserve">
(= </t>
    </r>
    <r>
      <rPr>
        <i/>
        <sz val="11"/>
        <color rgb="FF010202"/>
        <rFont val="Times New Roman"/>
        <family val="1"/>
      </rPr>
      <t>T. neriifolia</t>
    </r>
    <r>
      <rPr>
        <sz val="11"/>
        <color rgb="FF010202"/>
        <rFont val="Times New Roman"/>
        <family val="1"/>
      </rPr>
      <t>)</t>
    </r>
  </si>
  <si>
    <r>
      <rPr>
        <sz val="11"/>
        <color rgb="FF010202"/>
        <rFont val="Times New Roman"/>
        <family val="1"/>
      </rPr>
      <t>Yellow oleander</t>
    </r>
  </si>
  <si>
    <r>
      <rPr>
        <sz val="11"/>
        <color rgb="FF010202"/>
        <rFont val="Times New Roman"/>
        <family val="1"/>
      </rPr>
      <t>Chinese maple</t>
    </r>
  </si>
  <si>
    <r>
      <rPr>
        <sz val="11"/>
        <color rgb="FF010202"/>
        <rFont val="Times New Roman"/>
        <family val="1"/>
      </rPr>
      <t>Tutsan</t>
    </r>
  </si>
  <si>
    <r>
      <rPr>
        <sz val="11"/>
        <color rgb="FF010202"/>
        <rFont val="Times New Roman"/>
        <family val="1"/>
      </rPr>
      <t>Queen of the night</t>
    </r>
  </si>
  <si>
    <r>
      <rPr>
        <i/>
        <sz val="11"/>
        <color rgb="FF010202"/>
        <rFont val="Times New Roman"/>
        <family val="1"/>
      </rPr>
      <t>Pinus taeda</t>
    </r>
    <r>
      <rPr>
        <sz val="11"/>
        <color rgb="FF010202"/>
        <rFont val="Times New Roman"/>
        <family val="1"/>
      </rPr>
      <t xml:space="preserve">
</t>
    </r>
  </si>
  <si>
    <r>
      <rPr>
        <sz val="11"/>
        <color rgb="FF010202"/>
        <rFont val="Times New Roman"/>
        <family val="1"/>
      </rPr>
      <t>Loblolly pine</t>
    </r>
  </si>
  <si>
    <r>
      <rPr>
        <sz val="11"/>
        <color rgb="FF010202"/>
        <rFont val="Times New Roman"/>
        <family val="1"/>
      </rPr>
      <t>Camphor tree</t>
    </r>
  </si>
  <si>
    <r>
      <rPr>
        <i/>
        <sz val="11"/>
        <color rgb="FF010202"/>
        <rFont val="Times New Roman"/>
        <family val="1"/>
      </rPr>
      <t>Fallopia sachalinensis</t>
    </r>
    <r>
      <rPr>
        <sz val="11"/>
        <color rgb="FF010202"/>
        <rFont val="Times New Roman"/>
        <family val="1"/>
      </rPr>
      <t xml:space="preserve">
(= </t>
    </r>
    <r>
      <rPr>
        <i/>
        <sz val="11"/>
        <color rgb="FF010202"/>
        <rFont val="Times New Roman"/>
        <family val="1"/>
      </rPr>
      <t>Polygonum sachalinense, Reynoutria sachalinensis)</t>
    </r>
    <r>
      <rPr>
        <sz val="11"/>
        <color rgb="FF010202"/>
        <rFont val="Times New Roman"/>
        <family val="1"/>
      </rPr>
      <t xml:space="preserve">
</t>
    </r>
  </si>
  <si>
    <r>
      <rPr>
        <sz val="11"/>
        <color rgb="FF010202"/>
        <rFont val="Times New Roman"/>
        <family val="1"/>
      </rPr>
      <t>Giant knotweed</t>
    </r>
  </si>
  <si>
    <r>
      <rPr>
        <sz val="11"/>
        <color rgb="FF010202"/>
        <rFont val="Times New Roman"/>
        <family val="1"/>
      </rPr>
      <t>Feathertop</t>
    </r>
  </si>
  <si>
    <r>
      <rPr>
        <i/>
        <sz val="11"/>
        <color rgb="FF010202"/>
        <rFont val="Times New Roman"/>
        <family val="1"/>
      </rPr>
      <t xml:space="preserve">Nuphar lutea
</t>
    </r>
    <r>
      <rPr>
        <sz val="11"/>
        <color rgb="FF010202"/>
        <rFont val="Times New Roman"/>
        <family val="1"/>
      </rPr>
      <t xml:space="preserve"> (= </t>
    </r>
    <r>
      <rPr>
        <i/>
        <sz val="11"/>
        <color rgb="FF010202"/>
        <rFont val="Times New Roman"/>
        <family val="1"/>
      </rPr>
      <t>N. minor</t>
    </r>
    <r>
      <rPr>
        <sz val="11"/>
        <color rgb="FF010202"/>
        <rFont val="Times New Roman"/>
        <family val="1"/>
      </rPr>
      <t xml:space="preserve">, </t>
    </r>
    <r>
      <rPr>
        <i/>
        <sz val="11"/>
        <color rgb="FF010202"/>
        <rFont val="Times New Roman"/>
        <family val="1"/>
      </rPr>
      <t>N. sericea</t>
    </r>
    <r>
      <rPr>
        <sz val="11"/>
        <color rgb="FF010202"/>
        <rFont val="Times New Roman"/>
        <family val="1"/>
      </rPr>
      <t xml:space="preserve">, </t>
    </r>
    <r>
      <rPr>
        <i/>
        <sz val="11"/>
        <color rgb="FF010202"/>
        <rFont val="Times New Roman"/>
        <family val="1"/>
      </rPr>
      <t>N. spathulifera</t>
    </r>
    <r>
      <rPr>
        <sz val="11"/>
        <color rgb="FF010202"/>
        <rFont val="Times New Roman"/>
        <family val="1"/>
      </rPr>
      <t xml:space="preserve">, </t>
    </r>
    <r>
      <rPr>
        <i/>
        <sz val="11"/>
        <color rgb="FF010202"/>
        <rFont val="Times New Roman"/>
        <family val="1"/>
      </rPr>
      <t>N. tenella</t>
    </r>
    <r>
      <rPr>
        <sz val="11"/>
        <color rgb="FF010202"/>
        <rFont val="Times New Roman"/>
        <family val="1"/>
      </rPr>
      <t xml:space="preserve">, </t>
    </r>
    <r>
      <rPr>
        <i/>
        <sz val="11"/>
        <color rgb="FF010202"/>
        <rFont val="Times New Roman"/>
        <family val="1"/>
      </rPr>
      <t xml:space="preserve">Nymphaea lutea </t>
    </r>
    <r>
      <rPr>
        <sz val="11"/>
        <color rgb="FF010202"/>
        <rFont val="Times New Roman"/>
        <family val="1"/>
      </rPr>
      <t xml:space="preserve">L., </t>
    </r>
    <r>
      <rPr>
        <i/>
        <sz val="11"/>
        <color rgb="FF010202"/>
        <rFont val="Times New Roman"/>
        <family val="1"/>
      </rPr>
      <t>N. umbilicalis</t>
    </r>
    <r>
      <rPr>
        <sz val="11"/>
        <color rgb="FF010202"/>
        <rFont val="Times New Roman"/>
        <family val="1"/>
      </rPr>
      <t xml:space="preserve">., </t>
    </r>
    <r>
      <rPr>
        <i/>
        <sz val="11"/>
        <color rgb="FF010202"/>
        <rFont val="Times New Roman"/>
        <family val="1"/>
      </rPr>
      <t xml:space="preserve">Nymphozanthus luteus </t>
    </r>
    <r>
      <rPr>
        <sz val="11"/>
        <color rgb="FF010202"/>
        <rFont val="Times New Roman"/>
        <family val="1"/>
      </rPr>
      <t xml:space="preserve">, </t>
    </r>
    <r>
      <rPr>
        <i/>
        <sz val="11"/>
        <color rgb="FF010202"/>
        <rFont val="Times New Roman"/>
        <family val="1"/>
      </rPr>
      <t>N. sericeus</t>
    </r>
    <r>
      <rPr>
        <sz val="11"/>
        <color rgb="FF010202"/>
        <rFont val="Times New Roman"/>
        <family val="1"/>
      </rPr>
      <t xml:space="preserve">)
</t>
    </r>
  </si>
  <si>
    <r>
      <rPr>
        <sz val="11"/>
        <color rgb="FF010202"/>
        <rFont val="Times New Roman"/>
        <family val="1"/>
      </rPr>
      <t>Yellow water-lily</t>
    </r>
  </si>
  <si>
    <r>
      <t>Opuntia leucotricha 
(=O. leucotrichia</t>
    </r>
    <r>
      <rPr>
        <sz val="11"/>
        <color rgb="FF010202"/>
        <rFont val="Times New Roman"/>
        <family val="1"/>
      </rPr>
      <t xml:space="preserve">) </t>
    </r>
  </si>
  <si>
    <r>
      <rPr>
        <sz val="11"/>
        <color rgb="FF010202"/>
        <rFont val="Times New Roman"/>
        <family val="1"/>
      </rPr>
      <t>Aaron's-beard prickly-pear</t>
    </r>
  </si>
  <si>
    <r>
      <rPr>
        <sz val="11"/>
        <color rgb="FF010202"/>
        <rFont val="Times New Roman"/>
        <family val="1"/>
      </rPr>
      <t>Velvet bur cactus</t>
    </r>
  </si>
  <si>
    <r>
      <rPr>
        <sz val="11"/>
        <color rgb="FF010202"/>
        <rFont val="Times New Roman"/>
        <family val="1"/>
      </rPr>
      <t>Lindenleaf sage</t>
    </r>
  </si>
  <si>
    <r>
      <rPr>
        <sz val="11"/>
        <color rgb="FF010202"/>
        <rFont val="Times New Roman"/>
        <family val="1"/>
      </rPr>
      <t>White mulberry, Common mulberry</t>
    </r>
  </si>
  <si>
    <r>
      <rPr>
        <sz val="11"/>
        <color rgb="FF010202"/>
        <rFont val="Times New Roman"/>
        <family val="1"/>
      </rPr>
      <t>Pink snakeweed</t>
    </r>
  </si>
  <si>
    <r>
      <rPr>
        <sz val="11"/>
        <color rgb="FF010202"/>
        <rFont val="Times New Roman"/>
        <family val="1"/>
      </rPr>
      <t>False lebbeck</t>
    </r>
  </si>
  <si>
    <r>
      <rPr>
        <sz val="11"/>
        <color rgb="FF010202"/>
        <rFont val="Times New Roman"/>
        <family val="1"/>
      </rPr>
      <t>Cane cholla, Spiny cholla</t>
    </r>
  </si>
  <si>
    <r>
      <rPr>
        <i/>
        <sz val="11"/>
        <color rgb="FF010202"/>
        <rFont val="Times New Roman"/>
        <family val="1"/>
      </rPr>
      <t xml:space="preserve">Peniocereus serpentinus </t>
    </r>
    <r>
      <rPr>
        <sz val="11"/>
        <color rgb="FF010202"/>
        <rFont val="Times New Roman"/>
        <family val="1"/>
      </rPr>
      <t xml:space="preserve">
</t>
    </r>
  </si>
  <si>
    <r>
      <rPr>
        <sz val="11"/>
        <color rgb="FF010202"/>
        <rFont val="Times New Roman"/>
        <family val="1"/>
      </rPr>
      <t>Serpent cactus, Snake cactus</t>
    </r>
  </si>
  <si>
    <r>
      <rPr>
        <sz val="11"/>
        <color rgb="FF010202"/>
        <rFont val="Times New Roman"/>
        <family val="1"/>
      </rPr>
      <t>Peanut butter cassia</t>
    </r>
  </si>
  <si>
    <r>
      <rPr>
        <i/>
        <sz val="11"/>
        <color rgb="FF010202"/>
        <rFont val="Times New Roman"/>
        <family val="1"/>
      </rPr>
      <t xml:space="preserve">Rumex usambarensis 
</t>
    </r>
    <r>
      <rPr>
        <sz val="11"/>
        <color rgb="FF010202"/>
        <rFont val="Times New Roman"/>
        <family val="1"/>
      </rPr>
      <t xml:space="preserve">(= </t>
    </r>
    <r>
      <rPr>
        <i/>
        <sz val="11"/>
        <color rgb="FF010202"/>
        <rFont val="Times New Roman"/>
        <family val="1"/>
      </rPr>
      <t xml:space="preserve">R. nervosus)
</t>
    </r>
  </si>
  <si>
    <r>
      <rPr>
        <sz val="11"/>
        <color rgb="FF010202"/>
        <rFont val="Times New Roman"/>
        <family val="1"/>
      </rPr>
      <t>East African dock</t>
    </r>
  </si>
  <si>
    <r>
      <rPr>
        <sz val="11"/>
        <color rgb="FF010202"/>
        <rFont val="Times New Roman"/>
        <family val="1"/>
      </rPr>
      <t>Asian wild raspberry, Yellow
Himalayan raspberry</t>
    </r>
  </si>
  <si>
    <r>
      <rPr>
        <i/>
        <sz val="11"/>
        <color rgb="FF010202"/>
        <rFont val="Times New Roman"/>
        <family val="1"/>
      </rPr>
      <t xml:space="preserve">Ardisia elliptica </t>
    </r>
    <r>
      <rPr>
        <sz val="11"/>
        <color rgb="FF010202"/>
        <rFont val="Times New Roman"/>
        <family val="1"/>
      </rPr>
      <t xml:space="preserve">
</t>
    </r>
  </si>
  <si>
    <r>
      <rPr>
        <sz val="11"/>
        <color rgb="FF010202"/>
        <rFont val="Times New Roman"/>
        <family val="1"/>
      </rPr>
      <t>Shoebutton ardisia</t>
    </r>
  </si>
  <si>
    <r>
      <rPr>
        <i/>
        <sz val="11"/>
        <color rgb="FF010202"/>
        <rFont val="Times New Roman"/>
        <family val="1"/>
      </rPr>
      <t xml:space="preserve">Hedera helix </t>
    </r>
    <r>
      <rPr>
        <sz val="11"/>
        <color rgb="FF010202"/>
        <rFont val="Times New Roman"/>
        <family val="1"/>
      </rPr>
      <t xml:space="preserve">
</t>
    </r>
  </si>
  <si>
    <r>
      <rPr>
        <sz val="11"/>
        <color rgb="FF010202"/>
        <rFont val="Times New Roman"/>
        <family val="1"/>
      </rPr>
      <t>English ivy</t>
    </r>
  </si>
  <si>
    <r>
      <rPr>
        <sz val="11"/>
        <color rgb="FF010202"/>
        <rFont val="Times New Roman"/>
        <family val="1"/>
      </rPr>
      <t>Bluebell creeper</t>
    </r>
  </si>
  <si>
    <r>
      <rPr>
        <i/>
        <sz val="11"/>
        <color rgb="FF010202"/>
        <rFont val="Times New Roman"/>
        <family val="1"/>
      </rPr>
      <t xml:space="preserve">Paulownia tomentosa 
</t>
    </r>
    <r>
      <rPr>
        <sz val="11"/>
        <color rgb="FF010202"/>
        <rFont val="Times New Roman"/>
        <family val="1"/>
      </rPr>
      <t xml:space="preserve">(= </t>
    </r>
    <r>
      <rPr>
        <i/>
        <sz val="11"/>
        <color rgb="FF010202"/>
        <rFont val="Times New Roman"/>
        <family val="1"/>
      </rPr>
      <t>Paulownia imperialis</t>
    </r>
    <r>
      <rPr>
        <sz val="11"/>
        <color rgb="FF010202"/>
        <rFont val="Times New Roman"/>
        <family val="1"/>
      </rPr>
      <t>)</t>
    </r>
  </si>
  <si>
    <r>
      <rPr>
        <sz val="11"/>
        <color rgb="FF010202"/>
        <rFont val="Times New Roman"/>
        <family val="1"/>
      </rPr>
      <t>Empress tree, Princess tree, Royal Paulownia</t>
    </r>
  </si>
  <si>
    <r>
      <rPr>
        <sz val="11"/>
        <color rgb="FF010202"/>
        <rFont val="Times New Roman"/>
        <family val="1"/>
      </rPr>
      <t>Japanese wax-leaved privet</t>
    </r>
  </si>
  <si>
    <r>
      <rPr>
        <sz val="11"/>
        <color rgb="FF010202"/>
        <rFont val="Times New Roman"/>
        <family val="1"/>
      </rPr>
      <t>Water-primrose, Peruvian
primrosebush</t>
    </r>
  </si>
  <si>
    <r>
      <rPr>
        <sz val="11"/>
        <color rgb="FF010202"/>
        <rFont val="Times New Roman"/>
        <family val="1"/>
      </rPr>
      <t>Bilberry cactus</t>
    </r>
  </si>
  <si>
    <r>
      <rPr>
        <i/>
        <sz val="11"/>
        <color rgb="FF010202"/>
        <rFont val="Times New Roman"/>
        <family val="1"/>
      </rPr>
      <t>Nephrolepis exaltata</t>
    </r>
    <r>
      <rPr>
        <sz val="11"/>
        <color rgb="FF010202"/>
        <rFont val="Times New Roman"/>
        <family val="1"/>
      </rPr>
      <t> 
(= </t>
    </r>
    <r>
      <rPr>
        <i/>
        <sz val="11"/>
        <color rgb="FF010202"/>
        <rFont val="Times New Roman"/>
        <family val="1"/>
      </rPr>
      <t>Polypodium exaltatum</t>
    </r>
    <r>
      <rPr>
        <sz val="11"/>
        <color rgb="FF010202"/>
        <rFont val="Times New Roman"/>
        <family val="1"/>
      </rPr>
      <t>)</t>
    </r>
  </si>
  <si>
    <r>
      <rPr>
        <sz val="11"/>
        <color rgb="FF010202"/>
        <rFont val="Times New Roman"/>
        <family val="1"/>
      </rPr>
      <t>Sword fern, Boston sword fern</t>
    </r>
  </si>
  <si>
    <r>
      <rPr>
        <i/>
        <sz val="11"/>
        <color rgb="FF010202"/>
        <rFont val="Times New Roman"/>
        <family val="1"/>
      </rPr>
      <t>Austrocylindropuntia cylindrica (=Opuntia cylindrica)</t>
    </r>
    <r>
      <rPr>
        <sz val="11"/>
        <color rgb="FF010202"/>
        <rFont val="Times New Roman"/>
        <family val="1"/>
      </rPr>
      <t xml:space="preserve">
</t>
    </r>
  </si>
  <si>
    <r>
      <rPr>
        <sz val="11"/>
        <color rgb="FF010202"/>
        <rFont val="Times New Roman"/>
        <family val="1"/>
      </rPr>
      <t>Cane cactus</t>
    </r>
  </si>
  <si>
    <r>
      <rPr>
        <sz val="11"/>
        <color rgb="FF010202"/>
        <rFont val="Times New Roman"/>
        <family val="1"/>
      </rPr>
      <t>Weeping bottlebrush</t>
    </r>
  </si>
  <si>
    <r>
      <rPr>
        <sz val="11"/>
        <color rgb="FF010202"/>
        <rFont val="Times New Roman"/>
        <family val="1"/>
      </rPr>
      <t>Belhambra</t>
    </r>
  </si>
  <si>
    <r>
      <rPr>
        <i/>
        <sz val="11"/>
        <color rgb="FF010202"/>
        <rFont val="Times New Roman"/>
        <family val="1"/>
      </rPr>
      <t xml:space="preserve">Ardisia crenata </t>
    </r>
    <r>
      <rPr>
        <sz val="11"/>
        <color rgb="FF010202"/>
        <rFont val="Times New Roman"/>
        <family val="1"/>
      </rPr>
      <t xml:space="preserve">
</t>
    </r>
  </si>
  <si>
    <r>
      <rPr>
        <sz val="11"/>
        <color rgb="FF010202"/>
        <rFont val="Times New Roman"/>
        <family val="1"/>
      </rPr>
      <t>Coralberry tree, Coral Bush</t>
    </r>
  </si>
  <si>
    <r>
      <rPr>
        <sz val="11"/>
        <color rgb="FF010202"/>
        <rFont val="Times New Roman"/>
        <family val="1"/>
      </rPr>
      <t>Stiff-leaved bottlebrush</t>
    </r>
  </si>
  <si>
    <r>
      <rPr>
        <sz val="11"/>
        <color rgb="FF010202"/>
        <rFont val="Times New Roman"/>
        <family val="1"/>
      </rPr>
      <t>Scented agrimony</t>
    </r>
  </si>
  <si>
    <r>
      <rPr>
        <sz val="11"/>
        <color rgb="FF010202"/>
        <rFont val="Times New Roman"/>
        <family val="1"/>
      </rPr>
      <t>Canary ivy, Madeira ivy, Algerian ivy</t>
    </r>
  </si>
  <si>
    <r>
      <rPr>
        <sz val="11"/>
        <color rgb="FF010202"/>
        <rFont val="Times New Roman"/>
        <family val="1"/>
      </rPr>
      <t>Physic nut</t>
    </r>
  </si>
  <si>
    <r>
      <rPr>
        <sz val="11"/>
        <color rgb="FF010202"/>
        <rFont val="Times New Roman"/>
        <family val="1"/>
      </rPr>
      <t>Lebbeck tree</t>
    </r>
  </si>
  <si>
    <r>
      <rPr>
        <i/>
        <sz val="11"/>
        <color rgb="FF010202"/>
        <rFont val="Times New Roman"/>
        <family val="1"/>
      </rPr>
      <t xml:space="preserve">Oenothera sinuosa 
</t>
    </r>
    <r>
      <rPr>
        <sz val="11"/>
        <color rgb="FF010202"/>
        <rFont val="Times New Roman"/>
        <family val="1"/>
      </rPr>
      <t xml:space="preserve">(= </t>
    </r>
    <r>
      <rPr>
        <i/>
        <sz val="11"/>
        <color rgb="FF010202"/>
        <rFont val="Times New Roman"/>
        <family val="1"/>
      </rPr>
      <t>Gaura sinuata</t>
    </r>
    <r>
      <rPr>
        <sz val="11"/>
        <color rgb="FF010202"/>
        <rFont val="Times New Roman"/>
        <family val="1"/>
      </rPr>
      <t>)</t>
    </r>
  </si>
  <si>
    <r>
      <rPr>
        <sz val="11"/>
        <color rgb="FF010202"/>
        <rFont val="Times New Roman"/>
        <family val="1"/>
      </rPr>
      <t>Wavy-leaf gaura</t>
    </r>
  </si>
  <si>
    <r>
      <rPr>
        <sz val="11"/>
        <color rgb="FF010202"/>
        <rFont val="Times New Roman"/>
        <family val="1"/>
      </rPr>
      <t>Black cherry</t>
    </r>
  </si>
  <si>
    <r>
      <rPr>
        <sz val="11"/>
        <color rgb="FF010202"/>
        <rFont val="Times New Roman"/>
        <family val="1"/>
      </rPr>
      <t>Late cotoneaster</t>
    </r>
  </si>
  <si>
    <r>
      <rPr>
        <sz val="11"/>
        <color rgb="FF010202"/>
        <rFont val="Times New Roman"/>
        <family val="1"/>
      </rPr>
      <t>Cathedral bells</t>
    </r>
  </si>
  <si>
    <r>
      <rPr>
        <i/>
        <sz val="11"/>
        <color rgb="FF010202"/>
        <rFont val="Times New Roman"/>
        <family val="1"/>
      </rPr>
      <t xml:space="preserve">Bryophyllum proliferum 
</t>
    </r>
    <r>
      <rPr>
        <sz val="11"/>
        <color rgb="FF010202"/>
        <rFont val="Times New Roman"/>
        <family val="1"/>
      </rPr>
      <t xml:space="preserve">(= </t>
    </r>
    <r>
      <rPr>
        <i/>
        <sz val="11"/>
        <color rgb="FF010202"/>
        <rFont val="Times New Roman"/>
        <family val="1"/>
      </rPr>
      <t>Kalanchoe prolifera)</t>
    </r>
    <r>
      <rPr>
        <sz val="11"/>
        <color rgb="FF010202"/>
        <rFont val="Times New Roman"/>
        <family val="1"/>
      </rPr>
      <t xml:space="preserve">
</t>
    </r>
  </si>
  <si>
    <r>
      <rPr>
        <sz val="11"/>
        <color rgb="FF010202"/>
        <rFont val="Times New Roman"/>
        <family val="1"/>
      </rPr>
      <t>Green mother of millions</t>
    </r>
  </si>
  <si>
    <r>
      <rPr>
        <sz val="11"/>
        <color rgb="FF010202"/>
        <rFont val="Times New Roman"/>
        <family val="1"/>
      </rPr>
      <t>Brazilian guava</t>
    </r>
  </si>
  <si>
    <r>
      <rPr>
        <sz val="11"/>
        <color rgb="FF010202"/>
        <rFont val="Times New Roman"/>
        <family val="1"/>
      </rPr>
      <t>Bottle brush tree, Broadleaf paperbark tree</t>
    </r>
  </si>
  <si>
    <r>
      <rPr>
        <i/>
        <sz val="11"/>
        <color rgb="FF010202"/>
        <rFont val="Times New Roman"/>
        <family val="1"/>
      </rPr>
      <t xml:space="preserve">Stachytarpheta cayennensis </t>
    </r>
    <r>
      <rPr>
        <sz val="11"/>
        <color rgb="FF010202"/>
        <rFont val="Times New Roman"/>
        <family val="1"/>
      </rPr>
      <t xml:space="preserve">
(= </t>
    </r>
    <r>
      <rPr>
        <i/>
        <sz val="11"/>
        <color rgb="FF010202"/>
        <rFont val="Times New Roman"/>
        <family val="1"/>
      </rPr>
      <t>S. urticifolia</t>
    </r>
    <r>
      <rPr>
        <sz val="11"/>
        <color rgb="FF010202"/>
        <rFont val="Times New Roman"/>
        <family val="1"/>
      </rPr>
      <t>)</t>
    </r>
  </si>
  <si>
    <r>
      <rPr>
        <sz val="11"/>
        <color rgb="FF010202"/>
        <rFont val="Times New Roman"/>
        <family val="1"/>
      </rPr>
      <t>Blue snakeweed, Cayenne
snakeweed</t>
    </r>
  </si>
  <si>
    <r>
      <rPr>
        <sz val="11"/>
        <color rgb="FF010202"/>
        <rFont val="Times New Roman"/>
        <family val="1"/>
      </rPr>
      <t>Ant tree, Triplaris</t>
    </r>
  </si>
  <si>
    <r>
      <rPr>
        <sz val="11"/>
        <color rgb="FF010202"/>
        <rFont val="Times New Roman"/>
        <family val="1"/>
      </rPr>
      <t>Dutchman's pipe</t>
    </r>
  </si>
  <si>
    <r>
      <rPr>
        <sz val="11"/>
        <color rgb="FF010202"/>
        <rFont val="Times New Roman"/>
        <family val="1"/>
      </rPr>
      <t>Australian cabbage tree, Queensland umbrella tree</t>
    </r>
  </si>
  <si>
    <r>
      <rPr>
        <sz val="11"/>
        <color rgb="FF010202"/>
        <rFont val="Times New Roman"/>
        <family val="1"/>
      </rPr>
      <t>Amazon sword plant</t>
    </r>
  </si>
  <si>
    <r>
      <rPr>
        <i/>
        <sz val="11"/>
        <color rgb="FF010202"/>
        <rFont val="Times New Roman"/>
        <family val="1"/>
      </rPr>
      <t xml:space="preserve">Sasa ramosa </t>
    </r>
    <r>
      <rPr>
        <sz val="11"/>
        <color rgb="FF010202"/>
        <rFont val="Times New Roman"/>
        <family val="1"/>
      </rPr>
      <t xml:space="preserve"> 
(</t>
    </r>
    <r>
      <rPr>
        <i/>
        <sz val="11"/>
        <color rgb="FF010202"/>
        <rFont val="Times New Roman"/>
        <family val="1"/>
      </rPr>
      <t>= Arundinaria vagans)</t>
    </r>
  </si>
  <si>
    <r>
      <rPr>
        <sz val="11"/>
        <color rgb="FF010202"/>
        <rFont val="Times New Roman"/>
        <family val="1"/>
      </rPr>
      <t>Dwarf yellow-striped bamboo</t>
    </r>
  </si>
  <si>
    <r>
      <rPr>
        <sz val="11"/>
        <color rgb="FF010202"/>
        <rFont val="Times New Roman"/>
        <family val="1"/>
      </rPr>
      <t>Old man saltbush</t>
    </r>
  </si>
  <si>
    <r>
      <rPr>
        <i/>
        <sz val="11"/>
        <color rgb="FF010202"/>
        <rFont val="Times New Roman"/>
        <family val="1"/>
      </rPr>
      <t xml:space="preserve">Nephrolepis cordifolia 
</t>
    </r>
    <r>
      <rPr>
        <sz val="11"/>
        <color rgb="FF010202"/>
        <rFont val="Times New Roman"/>
        <family val="1"/>
      </rPr>
      <t xml:space="preserve">(= </t>
    </r>
    <r>
      <rPr>
        <i/>
        <sz val="11"/>
        <color rgb="FF010202"/>
        <rFont val="Times New Roman"/>
        <family val="1"/>
      </rPr>
      <t>Polypodium cordifolium</t>
    </r>
    <r>
      <rPr>
        <sz val="11"/>
        <color rgb="FF010202"/>
        <rFont val="Times New Roman"/>
        <family val="1"/>
      </rPr>
      <t>)</t>
    </r>
  </si>
  <si>
    <r>
      <rPr>
        <sz val="11"/>
        <color rgb="FF010202"/>
        <rFont val="Times New Roman"/>
        <family val="1"/>
      </rPr>
      <t>Erect sword fern, Ladder sword fern</t>
    </r>
  </si>
  <si>
    <r>
      <rPr>
        <sz val="11"/>
        <color rgb="FF010202"/>
        <rFont val="Times New Roman"/>
        <family val="1"/>
      </rPr>
      <t>Blue broomrape, Branched
broomrape</t>
    </r>
  </si>
  <si>
    <r>
      <rPr>
        <sz val="11"/>
        <color rgb="FF010202"/>
        <rFont val="Times New Roman"/>
        <family val="1"/>
      </rPr>
      <t>Ceylon raspberry, Mysore
raspberry</t>
    </r>
  </si>
  <si>
    <r>
      <rPr>
        <sz val="11"/>
        <color rgb="FF010202"/>
        <rFont val="Times New Roman"/>
        <family val="1"/>
      </rPr>
      <t>Algerian ash</t>
    </r>
  </si>
  <si>
    <r>
      <rPr>
        <sz val="11"/>
        <color rgb="FF010202"/>
        <rFont val="Times New Roman"/>
        <family val="1"/>
      </rPr>
      <t>Californian privet</t>
    </r>
  </si>
  <si>
    <r>
      <rPr>
        <sz val="11"/>
        <color rgb="FF010202"/>
        <rFont val="Times New Roman"/>
        <family val="1"/>
      </rPr>
      <t>Mallow</t>
    </r>
  </si>
  <si>
    <r>
      <rPr>
        <sz val="11"/>
        <color rgb="FF010202"/>
        <rFont val="Times New Roman"/>
        <family val="1"/>
      </rPr>
      <t>Rosemary grevillea</t>
    </r>
  </si>
  <si>
    <r>
      <rPr>
        <sz val="11"/>
        <color rgb="FF010202"/>
        <rFont val="Times New Roman"/>
        <family val="1"/>
      </rPr>
      <t>Australian crimson oak, Red
flowering silky oak</t>
    </r>
  </si>
  <si>
    <r>
      <rPr>
        <sz val="11"/>
        <color rgb="FF010202"/>
        <rFont val="Times New Roman"/>
        <family val="1"/>
      </rPr>
      <t>White poinsettia</t>
    </r>
  </si>
  <si>
    <r>
      <rPr>
        <sz val="11"/>
        <color rgb="FF010202"/>
        <rFont val="Times New Roman"/>
        <family val="1"/>
      </rPr>
      <t>Wild strawberry</t>
    </r>
  </si>
  <si>
    <r>
      <rPr>
        <sz val="11"/>
        <color rgb="FF010202"/>
        <rFont val="Times New Roman"/>
        <family val="1"/>
      </rPr>
      <t>French tamarisk</t>
    </r>
  </si>
  <si>
    <r>
      <rPr>
        <sz val="11"/>
        <color rgb="FF010202"/>
        <rFont val="Times New Roman"/>
        <family val="1"/>
      </rPr>
      <t>Tussock paspalum</t>
    </r>
  </si>
  <si>
    <r>
      <rPr>
        <sz val="11"/>
        <color rgb="FF010202"/>
        <rFont val="Times New Roman"/>
        <family val="1"/>
      </rPr>
      <t>Indian three-leaf vitex</t>
    </r>
  </si>
  <si>
    <r>
      <rPr>
        <i/>
        <sz val="11"/>
        <color rgb="FF010202"/>
        <rFont val="Times New Roman"/>
        <family val="1"/>
      </rPr>
      <t xml:space="preserve">Solanum betaceum </t>
    </r>
    <r>
      <rPr>
        <sz val="11"/>
        <color rgb="FF010202"/>
        <rFont val="Times New Roman"/>
        <family val="1"/>
      </rPr>
      <t xml:space="preserve">
(= </t>
    </r>
    <r>
      <rPr>
        <i/>
        <sz val="11"/>
        <color rgb="FF010202"/>
        <rFont val="Times New Roman"/>
        <family val="1"/>
      </rPr>
      <t>Cyphomandra betacea</t>
    </r>
    <r>
      <rPr>
        <sz val="11"/>
        <color rgb="FF010202"/>
        <rFont val="Times New Roman"/>
        <family val="1"/>
      </rPr>
      <t>)</t>
    </r>
  </si>
  <si>
    <r>
      <rPr>
        <sz val="11"/>
        <color rgb="FF010202"/>
        <rFont val="Times New Roman"/>
        <family val="1"/>
      </rPr>
      <t>Tree tomato</t>
    </r>
  </si>
  <si>
    <r>
      <rPr>
        <sz val="11"/>
        <color rgb="FF010202"/>
        <rFont val="Times New Roman"/>
        <family val="1"/>
      </rPr>
      <t>Red firethorn</t>
    </r>
  </si>
  <si>
    <r>
      <rPr>
        <sz val="11"/>
        <color rgb="FF010202"/>
        <rFont val="Times New Roman"/>
        <family val="1"/>
      </rPr>
      <t>Chilean flame creeper, Flame nasturtium</t>
    </r>
  </si>
  <si>
    <r>
      <rPr>
        <sz val="11"/>
        <color rgb="FF010202"/>
        <rFont val="Times New Roman"/>
        <family val="1"/>
      </rPr>
      <t>Himalayan cotoneaster, Simon's cotoneaster</t>
    </r>
  </si>
  <si>
    <r>
      <rPr>
        <sz val="11"/>
        <color rgb="FF010202"/>
        <rFont val="Times New Roman"/>
        <family val="1"/>
      </rPr>
      <t>Common hackberry</t>
    </r>
  </si>
  <si>
    <r>
      <rPr>
        <sz val="11"/>
        <color rgb="FF010202"/>
        <rFont val="Times New Roman"/>
        <family val="1"/>
      </rPr>
      <t>Nardoo, Australian water-
clover</t>
    </r>
  </si>
  <si>
    <r>
      <rPr>
        <i/>
        <sz val="11"/>
        <color rgb="FF010202"/>
        <rFont val="Times New Roman"/>
        <family val="1"/>
      </rPr>
      <t xml:space="preserve">Pittosporum crassifolium </t>
    </r>
    <r>
      <rPr>
        <sz val="11"/>
        <color rgb="FF010202"/>
        <rFont val="Times New Roman"/>
        <family val="1"/>
      </rPr>
      <t xml:space="preserve">
</t>
    </r>
  </si>
  <si>
    <r>
      <rPr>
        <sz val="11"/>
        <color rgb="FF010202"/>
        <rFont val="Times New Roman"/>
        <family val="1"/>
      </rPr>
      <t>Karo, Stiff-leaved
cheesewood</t>
    </r>
  </si>
  <si>
    <r>
      <rPr>
        <sz val="11"/>
        <color rgb="FF010202"/>
        <rFont val="Times New Roman"/>
        <family val="1"/>
      </rPr>
      <t>Rough horsetail, Common
scouring-rush</t>
    </r>
  </si>
  <si>
    <r>
      <rPr>
        <sz val="11"/>
        <color rgb="FF010202"/>
        <rFont val="Times New Roman"/>
        <family val="1"/>
      </rPr>
      <t>Dwarf umbrella tree</t>
    </r>
  </si>
  <si>
    <r>
      <rPr>
        <i/>
        <sz val="11"/>
        <color rgb="FF010202"/>
        <rFont val="Times New Roman"/>
        <family val="1"/>
      </rPr>
      <t xml:space="preserve">Plerandra elegantissima </t>
    </r>
    <r>
      <rPr>
        <sz val="11"/>
        <color rgb="FF010202"/>
        <rFont val="Times New Roman"/>
        <family val="1"/>
      </rPr>
      <t xml:space="preserve">
(</t>
    </r>
    <r>
      <rPr>
        <i/>
        <sz val="11"/>
        <color rgb="FF010202"/>
        <rFont val="Times New Roman"/>
        <family val="1"/>
      </rPr>
      <t>= Schefflera elegantissima, Dizygotheca elegantissima)</t>
    </r>
    <r>
      <rPr>
        <sz val="11"/>
        <color rgb="FF010202"/>
        <rFont val="Times New Roman"/>
        <family val="1"/>
      </rPr>
      <t xml:space="preserve">
</t>
    </r>
  </si>
  <si>
    <r>
      <rPr>
        <sz val="11"/>
        <color rgb="FF010202"/>
        <rFont val="Times New Roman"/>
        <family val="1"/>
      </rPr>
      <t>False aralia</t>
    </r>
  </si>
  <si>
    <r>
      <rPr>
        <sz val="11"/>
        <color rgb="FF010202"/>
        <rFont val="Times New Roman"/>
        <family val="1"/>
      </rPr>
      <t>Butterfly orchid tree</t>
    </r>
  </si>
  <si>
    <r>
      <rPr>
        <sz val="11"/>
        <color rgb="FF010202"/>
        <rFont val="Times New Roman"/>
        <family val="1"/>
      </rPr>
      <t>Bramble</t>
    </r>
  </si>
  <si>
    <r>
      <rPr>
        <sz val="11"/>
        <color rgb="FF010202"/>
        <rFont val="Times New Roman"/>
        <family val="1"/>
      </rPr>
      <t>Forest red gum</t>
    </r>
  </si>
  <si>
    <r>
      <rPr>
        <sz val="11"/>
        <color rgb="FF010202"/>
        <rFont val="Times New Roman"/>
        <family val="1"/>
      </rPr>
      <t>Chinese sagewood, Summer
lilac</t>
    </r>
  </si>
  <si>
    <r>
      <rPr>
        <sz val="11"/>
        <color rgb="FF010202"/>
        <rFont val="Times New Roman"/>
        <family val="1"/>
      </rPr>
      <t>Madagascar sagewood</t>
    </r>
  </si>
  <si>
    <r>
      <rPr>
        <sz val="11"/>
        <color rgb="FF010202"/>
        <rFont val="Times New Roman"/>
        <family val="1"/>
      </rPr>
      <t>Jambolan</t>
    </r>
  </si>
  <si>
    <r>
      <rPr>
        <sz val="11"/>
        <color rgb="FF010202"/>
        <rFont val="Times New Roman"/>
        <family val="1"/>
      </rPr>
      <t>Rabbits-foot fern</t>
    </r>
  </si>
  <si>
    <r>
      <rPr>
        <i/>
        <sz val="11"/>
        <color rgb="FF010202"/>
        <rFont val="Times New Roman"/>
        <family val="1"/>
      </rPr>
      <t xml:space="preserve">Metrosideros excelsa </t>
    </r>
    <r>
      <rPr>
        <sz val="11"/>
        <color rgb="FF010202"/>
        <rFont val="Times New Roman"/>
        <family val="1"/>
      </rPr>
      <t xml:space="preserve"> 
(= </t>
    </r>
    <r>
      <rPr>
        <i/>
        <sz val="11"/>
        <color rgb="FF010202"/>
        <rFont val="Times New Roman"/>
        <family val="1"/>
      </rPr>
      <t>M. tomentosa</t>
    </r>
    <r>
      <rPr>
        <sz val="11"/>
        <color rgb="FF010202"/>
        <rFont val="Times New Roman"/>
        <family val="1"/>
      </rPr>
      <t>)</t>
    </r>
  </si>
  <si>
    <r>
      <rPr>
        <sz val="11"/>
        <color rgb="FF010202"/>
        <rFont val="Times New Roman"/>
        <family val="1"/>
      </rPr>
      <t>New Zealand Christmas tree</t>
    </r>
  </si>
  <si>
    <r>
      <rPr>
        <sz val="11"/>
        <color rgb="FF010202"/>
        <rFont val="Times New Roman"/>
        <family val="1"/>
      </rPr>
      <t>Nettle tree, European
hackberry</t>
    </r>
  </si>
  <si>
    <r>
      <rPr>
        <i/>
        <sz val="11"/>
        <color rgb="FF010202"/>
        <rFont val="Times New Roman"/>
        <family val="1"/>
      </rPr>
      <t xml:space="preserve">Murraya paniculata
</t>
    </r>
    <r>
      <rPr>
        <sz val="11"/>
        <color rgb="FF010202"/>
        <rFont val="Times New Roman"/>
        <family val="1"/>
      </rPr>
      <t xml:space="preserve"> (</t>
    </r>
    <r>
      <rPr>
        <i/>
        <sz val="11"/>
        <color rgb="FF010202"/>
        <rFont val="Times New Roman"/>
        <family val="1"/>
      </rPr>
      <t>= M. exotica</t>
    </r>
    <r>
      <rPr>
        <sz val="11"/>
        <color rgb="FF010202"/>
        <rFont val="Times New Roman"/>
        <family val="1"/>
      </rPr>
      <t>)</t>
    </r>
  </si>
  <si>
    <r>
      <rPr>
        <sz val="11"/>
        <color rgb="FF010202"/>
        <rFont val="Times New Roman"/>
        <family val="1"/>
      </rPr>
      <t>Orange Jessamine</t>
    </r>
  </si>
  <si>
    <r>
      <rPr>
        <sz val="11"/>
        <color rgb="FF010202"/>
        <rFont val="Times New Roman"/>
        <family val="1"/>
      </rPr>
      <t>Japanese barberry</t>
    </r>
  </si>
  <si>
    <r>
      <rPr>
        <sz val="11"/>
        <color rgb="FF010202"/>
        <rFont val="Times New Roman"/>
        <family val="1"/>
      </rPr>
      <t>Formosa firethorn</t>
    </r>
  </si>
  <si>
    <r>
      <rPr>
        <sz val="11"/>
        <color rgb="FF010202"/>
        <rFont val="Times New Roman"/>
        <family val="1"/>
      </rPr>
      <t>Willow-leaved showberry</t>
    </r>
  </si>
  <si>
    <r>
      <rPr>
        <sz val="11"/>
        <color rgb="FF010202"/>
        <rFont val="Times New Roman"/>
        <family val="1"/>
      </rPr>
      <t>Chameleon plant</t>
    </r>
  </si>
  <si>
    <r>
      <rPr>
        <i/>
        <sz val="11"/>
        <color rgb="FF010202"/>
        <rFont val="Times New Roman"/>
        <family val="1"/>
      </rPr>
      <t>Tamarix aphylla</t>
    </r>
    <r>
      <rPr>
        <sz val="11"/>
        <color rgb="FF010202"/>
        <rFont val="Times New Roman"/>
        <family val="1"/>
      </rPr>
      <t xml:space="preserve">
</t>
    </r>
  </si>
  <si>
    <r>
      <rPr>
        <sz val="11"/>
        <color rgb="FF010202"/>
        <rFont val="Times New Roman"/>
        <family val="1"/>
      </rPr>
      <t>Athel tree, Desert tamarisk</t>
    </r>
  </si>
  <si>
    <r>
      <rPr>
        <sz val="11"/>
        <color rgb="FF010202"/>
        <rFont val="Times New Roman"/>
        <family val="1"/>
      </rPr>
      <t>Lesser periwinkle</t>
    </r>
  </si>
  <si>
    <r>
      <rPr>
        <sz val="11"/>
        <color rgb="FF010202"/>
        <rFont val="Times New Roman"/>
        <family val="1"/>
      </rPr>
      <t>Chinese firethorn, Broad leaf firethorn</t>
    </r>
  </si>
  <si>
    <r>
      <rPr>
        <sz val="11"/>
        <color rgb="FF010202"/>
        <rFont val="Times New Roman"/>
        <family val="1"/>
      </rPr>
      <t>Hogsback raspberry</t>
    </r>
  </si>
  <si>
    <r>
      <rPr>
        <sz val="11"/>
        <color rgb="FF010202"/>
        <rFont val="Times New Roman"/>
        <family val="1"/>
      </rPr>
      <t>Rose apple</t>
    </r>
  </si>
  <si>
    <r>
      <rPr>
        <sz val="11"/>
        <color rgb="FF010202"/>
        <rFont val="Times New Roman"/>
        <family val="1"/>
      </rPr>
      <t>Durban guava</t>
    </r>
  </si>
  <si>
    <t>Csurhes, S. (2016). Invasive plant risk assessment: Blue miss plant (Bartlettina sordida). Queensland Government. https://www.daf.qld.gov.au/__data/assets/pdf_file/0005/59738/IPA-Blue-Mist-Risk-Assessment.pdf</t>
  </si>
  <si>
    <t>Dave’s Garden. (n.d.). Euphorbia Species, Snow Flake, Snows of Kilimanjaro, Pasquita, White-Laced Euphorbia. Retrieved March 9, 2020, from https://davesgarden.com/guides/pf/go/86745/#b</t>
  </si>
  <si>
    <t>Klein, H. (2014). Queen of the night cactus (Cereus jamacaru, C. hildmannianus, C. hexagonus) (Cactaceae). https://www.arc.agric.za/arc-ppri/Pages/Queen-of-the-night.aspx</t>
  </si>
  <si>
    <t>Starr, F., Starr, K., &amp; Loope, L. (2003c). Passiflora mollissima [United States Geological Survey]. Biological Resources Division, Haleakala Field Station. http://www.starrenvironmental.com/publications/species_reports/pdf/passiflora_mollissima.pdf</t>
  </si>
  <si>
    <t>WFO. (n.d.). Rubus L. Retrieved March 9, 2020, from http://www.worldfloraonline.org/taxon/wfo-4000033581</t>
  </si>
  <si>
    <t xml:space="preserve">Aphids (Halperin et al. 1988) brown spot disease (Berlocher and Enquist 1993) Tortricidae in Korea (Nakashima and Kobayashi 1997) apply maggot fly (Byun 2011), numerous specialist are known from  the native range that may be potential biocontrol agents  (Chari et al., 2020) 
Biocontrol is being considered in South Africa at the CBC (Chari et al., 2020) </t>
  </si>
  <si>
    <t>Cenchrus longisetus 
(=Pennisetum villosum)</t>
  </si>
  <si>
    <t>Total of 1029 localities across more than one province (934 records from the SAPIA database, March 2020; 95 new records from the iNaturalist database, July 2020); increased by 22.7% in QDGCs from 2000-2016 (O'Connor &amp; van Wilgen, 2020)</t>
  </si>
  <si>
    <t>Special effect weed (Henderson 2001), potential to spread (Rouget et al. 2004), Negligible (van Wilgen et al. 2017); identified as beinng of especial importance for rangelands (O'Connor &amp; van Wilgen, 2020)</t>
  </si>
  <si>
    <t>Total of 71 localities across more than one province (51 records from the SAPIA database, March 2020; 20 new records from the iNaturalist database, July 2020);  increased by 18.9% in QDGCs from 2000-2016 (O'Connor &amp; van Wilgen, 2020)</t>
  </si>
  <si>
    <t>Some impacts (van Wilgen et al. 2018); identified as being of especial importance for rangelands, particularly impacting riparian areas (O'Connor &amp; van Wilgen, 2020)</t>
  </si>
  <si>
    <t>Total of 193 localities across more than one province (126 records from SAPIA database, March 2020; 67 new records from iNaturalist database, July 2020);  increased by 52.8% in QDGCs from 2000-2016 (O'Connor &amp; van Wilgen, 2020)</t>
  </si>
  <si>
    <t>Total of 1428 localities across more than one province (1236 records from SAPIA database, March 2020; 192 new records from iNaturalist database, July 2020);  increased by 22.4% in QDGCs from 2000-2016 (O'Connor &amp; van Wilgen, 2020)</t>
  </si>
  <si>
    <t>Total of 324 localities across more than one province (259 records from the SAPIA database, March 2020; 65 new records from the iNaturalist database, July 2020); increased by 18.9% in QDGCs from 2000-2016 (O'Connor &amp; van Wilgen, 2020)</t>
  </si>
  <si>
    <t xml:space="preserve">Transformers (Henderson 2001), Some impacts (van Wilgen et al. 2018);  identified as being of especial importance for rangelands, particularly impacting dryland areas (O'Connor &amp; van Wilgen, 2020) </t>
  </si>
  <si>
    <t xml:space="preserve">Potential transformers (Henderson 2001), dense stands reduce grazing land (Milton et al. 2017), Some impacts (van Wilgen et al. 2018); identified as being of especial importance for rangelands, particularly impacting dryland and riparian areas (O'Connor &amp; van Wilgen, 2020) </t>
  </si>
  <si>
    <t>Total of 421 localities across more than one province (409 records from the SAPIA database, March 2020; 12 new records from the iNaturalist database, July 2020);  increased by 37.8% in QDGCs from 2000-2016 (O'Connor &amp; van Wilgen, 2020)</t>
  </si>
  <si>
    <t xml:space="preserve">Transformers, poisonous (Henderson 2001), Major impacts (van Wilgen et al. 2018);  identified as being of especial importance for rangelands, particularly impacting dryland and riparian areas (O'Connor &amp; van Wilgen, 2020)  </t>
  </si>
  <si>
    <t>Total of 260 localities across more than one province (185 records from the SAPIA database, March 2020; 75 new records from the iNaturalist database, July 2020);</t>
  </si>
  <si>
    <t>Total of 108 localities across more than one province (103 records from SAPIA database, March 2020; 5 new records from iNaturalist database, July 2020); increased by 11.8% in QDGCs from 2000-2016 (O'Connor &amp; van Wilgen, 2020)</t>
  </si>
  <si>
    <t xml:space="preserve">Transformer (Henderson 2001), Severe impact (van Wilgen et al. 2018), the Eucalyptus in South Africa with the most impact in South Africa (Forsyth et al. 2004);  identified as being of especial importance for rangelands, particularly impacting riparian areas (O'Connor &amp; van Wilgen, 2020) </t>
  </si>
  <si>
    <t>Total of 300 localities across more than one province (283 records from the SAPIA database, March 2020; 17 new records from the iNaturalist database, July 2020); increased by 61.2% in QDGCs from 2000-2016 (O'Connor &amp; van Wilgen, 2020)</t>
  </si>
  <si>
    <r>
      <rPr>
        <i/>
        <sz val="11"/>
        <color rgb="FF010202"/>
        <rFont val="Times New Roman"/>
        <family val="1"/>
      </rPr>
      <t>Eucalyptus grandis</t>
    </r>
    <r>
      <rPr>
        <sz val="11"/>
        <color rgb="FF010202"/>
        <rFont val="Times New Roman"/>
        <family val="1"/>
      </rPr>
      <t xml:space="preserve"> 
(=</t>
    </r>
    <r>
      <rPr>
        <i/>
        <sz val="11"/>
        <color rgb="FF010202"/>
        <rFont val="Times New Roman"/>
        <family val="1"/>
      </rPr>
      <t>E. saligna</t>
    </r>
    <r>
      <rPr>
        <sz val="11"/>
        <color rgb="FF010202"/>
        <rFont val="Times New Roman"/>
        <family val="1"/>
      </rPr>
      <t xml:space="preserve">) </t>
    </r>
  </si>
  <si>
    <t xml:space="preserve">Transformer (Henderson 2001); Negligible (van Wilgen et al. 2018);  identified as being of especial importance for rangelands, particularly impacting riparian areas (O'Connor &amp; van Wilgen, 2020)  </t>
  </si>
  <si>
    <t>Total of 206 localities across more than one province (198 records from the SAPIA database, March 2020; 8 new records from the iNaturalist database, July 2020); increased by 16% in QDGCs from 2000-2016 (O'Connor &amp; van Wilgen, 2020)</t>
  </si>
  <si>
    <t>Total of 323 localities across more than one province (294 records from the SAPIA database, March 2020; 11  new records from the iNaturalist database, July 2020);  increased by 94.6% in QDGCs from 2000-2016 (O'Connor &amp; van Wilgen, 2020)</t>
  </si>
  <si>
    <r>
      <rPr>
        <i/>
        <sz val="11"/>
        <color rgb="FF010202"/>
        <rFont val="Times New Roman"/>
        <family val="1"/>
      </rPr>
      <t xml:space="preserve">Ipomoea indica </t>
    </r>
    <r>
      <rPr>
        <sz val="11"/>
        <color rgb="FF010202"/>
        <rFont val="Times New Roman"/>
        <family val="1"/>
      </rPr>
      <t xml:space="preserve"> 
(= </t>
    </r>
    <r>
      <rPr>
        <i/>
        <sz val="11"/>
        <color rgb="FF010202"/>
        <rFont val="Times New Roman"/>
        <family val="1"/>
      </rPr>
      <t>I. congesta</t>
    </r>
    <r>
      <rPr>
        <sz val="11"/>
        <color rgb="FF010202"/>
        <rFont val="Times New Roman"/>
        <family val="1"/>
      </rPr>
      <t>)</t>
    </r>
  </si>
  <si>
    <t xml:space="preserve">Herb climber (Henderson 2001) </t>
  </si>
  <si>
    <t xml:space="preserve">Transformer (Henderson 2001); Major impacts (van Wilgen et al. 2018);  identified as being of especial importance for rangelands, particularly impacting dryland and riparian areas (O'Connor &amp; van Wilgen, 2020) </t>
  </si>
  <si>
    <t>Total of 169 localities across more than one province (108 records from the SAPIA database, March 2020; 61 new records from the iNaturalist database, July 2020); increased by 47.8% in QDGCs from 2000-2016 (O'Connor &amp; van Wilgen, 2020)</t>
  </si>
  <si>
    <t>Some impacts (van Wilgen et al. 2018);  identified as being of especial importance for rangelands, particularly impacting dryland and riparian areas (O'Connor &amp; van Wilgen, 2020)</t>
  </si>
  <si>
    <t>Total of 833 localities across more than one province (777 records from the SAPIA database, March 2020; 56 new records from the iNaturalist database, July 2020);  increased by 19.5% in QDGCs from 2000-2016 (O'Connor &amp; van Wilgen, 2020)</t>
  </si>
  <si>
    <t>Total of 2877 localities across more than one province (2792 records from the SAPIA database, March 2020; 85 new records from the iNaturalist database, July 2020); increased by 22.5% in QDGCs from 2000-2016 (O'Connor &amp; van Wilgen, 2020)</t>
  </si>
  <si>
    <t xml:space="preserve">Transformer (Henderson 2001), Negligible impacts (van Wilgen et al. 2018);  identified as being of especial importance for rangelands, particularly impacting riparian areas (O'Connor &amp; van Wilgen, 2020) </t>
  </si>
  <si>
    <t>Total of 436 localities across more than one province (426 records from the SAPIA database, March 2020; 10 new records from the iNaturalist database, July 2020); increased by 45% in QDGCs from 2000-2016 (O'Connor &amp; van Wilgen, 2020)</t>
  </si>
  <si>
    <t xml:space="preserve">Major impacts (van Wilgen et al. 2018), Reduces pasture quality (Mapaura et al. 2020);  identified as being of especial importance for rangelands, particularly impacting dryland areas (O'Connor &amp; van Wilgen, 2020)  </t>
  </si>
  <si>
    <t xml:space="preserve">Compact, tufted perennial grass up to 1 m high. Herbicide registered (Henderson 2001), restricted to montane areas in South Africa (Mapaura et al., 2020) </t>
  </si>
  <si>
    <t xml:space="preserve">Poisonous to herbivores (Milton 2017); Major impacts (van Wilgen et al. 2018); identified as being of especial importance for rangelands, particularly impacting riparian and dryland areas (O'Connor &amp; van Wilgen, 2020)  </t>
  </si>
  <si>
    <t>Total of 1060 localities across more than one province (1027 records from the SAPIA database, March 2020; 33 new records from the iNaturalist database, July 2020); increased by 13.8% in QDGCs from 2000-2016 (O'Connor &amp; van Wilgen, 2020)</t>
  </si>
  <si>
    <t xml:space="preserve">Some impacts (van Wilgen et al. 2018);  identified as being of especial importance for rangelands, particularly impacting dryland areas (O'Connor &amp; van Wilgen, 2020)  </t>
  </si>
  <si>
    <t>Total of 487 localities across more than one province (465 records from the SAPIA database, March 2020; 22 new records from the iNaturalist database, July 2020); increased by 57.3% in QDGCs from 2000-2016 (O'Connor &amp; van Wilgen, 2020)</t>
  </si>
  <si>
    <t>Total of 310 localities across more than one province (84 records from the SAPIA database, March 2020; 226 new records from the iNaturalist database, July 2020); increased by 163.6% in QDGCs from 2000-2016 (O'Connor &amp; van Wilgen, 2020)</t>
  </si>
  <si>
    <t xml:space="preserve">Major impacts (Richardsoon, 1988; van Wilgen et al. 2018);   identified as being of especial importance for rangelands, particularly impacting dryland areas (O'Connor &amp; van Wilgen, 2020)  </t>
  </si>
  <si>
    <t>Total of 170 localities across more than one province (159 records from the SAPIA database, March 2020; 11 new records from the iNaturalist database, July 2020); increased by 40% in QDGCs from 2000-2016 (O'Connor &amp; van Wilgen, 2020)</t>
  </si>
  <si>
    <t xml:space="preserve">Principal problem plant in Drakensburg state forests (Macdonald &amp; Jarman, 1985); Transformers (Henderson, 2001); Major impacts (van Wilgen et al., 2018);  identified as being of especial importance for rangelands, particularly impacting dryland areas (O'Connor &amp; van Wilgen, 2020) </t>
  </si>
  <si>
    <t>Total of 320 localities across more than one province (304 records from the SAPIA database, March 2020;16  new records from the iNaturalist database, July 2020); increased by 14.1% in QDGCs from 2000-2016 (O'Connor &amp; van Wilgen, 2020)</t>
  </si>
  <si>
    <t>Total of 38 localities across more than one province (30 records from the SAPIA database, March 2020; 8 new records from the iNaturalist database, July 2020);  over 100 localities that could be P. alba or P. canescens  (Henderson, 2007);  increased by 60% in QDGCs from 2000-2016 (O'Connor &amp; van Wilgen, 2020)</t>
  </si>
  <si>
    <t xml:space="preserve">Transformer (Henderson 2001), fairly conservatice impact on water resources  in the Berg River catchment, Western Cape (Ntshidi et al., 2018);  identified as being of especial importance for rangelands, particularly impacting riparian areas (O'Connor &amp; van Wilgen, 2020) </t>
  </si>
  <si>
    <t>Total of 1073 localities across more than one province (939 records from the SAPIA database, March 2020; 134 new records from the iNaturalist database, July 2020); increased by 6.5% in QDGCs from 2000-2016 (O'Connor &amp; van Wilgen, 2020)</t>
  </si>
  <si>
    <r>
      <rPr>
        <i/>
        <sz val="11"/>
        <color rgb="FF010202"/>
        <rFont val="Times New Roman"/>
        <family val="1"/>
      </rPr>
      <t xml:space="preserve">Persicaria capitata </t>
    </r>
    <r>
      <rPr>
        <sz val="11"/>
        <color rgb="FF010202"/>
        <rFont val="Times New Roman"/>
        <family val="1"/>
      </rPr>
      <t xml:space="preserve">
(</t>
    </r>
    <r>
      <rPr>
        <i/>
        <sz val="11"/>
        <color rgb="FF010202"/>
        <rFont val="Times New Roman"/>
        <family val="1"/>
      </rPr>
      <t>= Polygonum capitatum)</t>
    </r>
    <r>
      <rPr>
        <sz val="11"/>
        <color rgb="FF010202"/>
        <rFont val="Times New Roman"/>
        <family val="1"/>
      </rPr>
      <t xml:space="preserve">
</t>
    </r>
  </si>
  <si>
    <t xml:space="preserve">Ranked as one of 6 top priority species based on high impacts in conservation areas  (Macdonald &amp; Jarman, 1985); Transformer (Henderson, 2001); Some impacts (van Wilgen et al., 2018);  identified as being of especial importance for rangelands, particularly impacting riparian and dryland areas (O'Connor &amp; van Wilgen, 2020) </t>
  </si>
  <si>
    <t>Total of 969 localities across more than one province (895 records from the SAPIA database, March 2020; 74 new records from the iNaturalist database, July 2020); increased by 19.4% in QDGCs from 2000-2016 (O'Connor &amp; van Wilgen, 2020)</t>
  </si>
  <si>
    <t xml:space="preserve">in southern Africa it is listed as a problem plant because it replaces native vegetation and pastures (grass), contaminates seed banks and blocks access to livestock and humans (Wells et al., 1986), Some impacts (van Wilgen et al. 2018), transformer (Henderson 2001), In South Africa the species is increasingly spreading into valuable grazing land, riverine habitats and protected areas. In addition, the plant is forming dense stands along roadways, power lines and fences  (Chari et al., 2020);  identified as being of especial importance for rangelands, particularly impacting dryland areas (O'Connor &amp; van Wilgen, 2020)  </t>
  </si>
  <si>
    <t>Total of 455  localities across more than one province (440 records from the SAPIA database, March 2020; 15 new records from the iNaturalist database, July 2020); increased by 37.3% in QDGCs from 2000-2016 (O'Connor &amp; van Wilgen, 2020)</t>
  </si>
  <si>
    <t>Total of 1906 localities across more than one province (1891 records from the SAPIA database, March 2020; 15 new records from the iNaturalist database, July 2020); increased by 12.1% in QDGCs from 2000-2016 (O'Connor &amp; van Wilgen, 2020)</t>
  </si>
  <si>
    <t>Total of 343 localities across more than one province (323 records from SAPIA database, March 2020; 20 new records from iNaturalist database, July 2020);  increased by 37.3% in QDGCs from 2000-2016 (O'Connor &amp; van Wilgen, 2020)</t>
  </si>
  <si>
    <t>Total of 302 localities across more than one province (298 records from the SAPIA database, March 2020; 4 new records from the iNaturalist database, July 2020);  increased by 44% in QDGCs from 2000-2016 (O'Connor &amp; van Wilgen, 2020)</t>
  </si>
  <si>
    <t xml:space="preserve">Transformers (Henderson, 2001); Some impacts  (van Wilgen et al., 2018);  identified as being of especial importance for rangelands, particularly impacting riparian areas (O'Connor &amp; van Wilgen, 2020) </t>
  </si>
  <si>
    <t xml:space="preserve">Principal problem alien plant in Drakensburg forests  (Macdonald &amp; Jarman, 1985); hampers forestry operations (Morris et al., 1999); Transformer (Henderson, 2001);  identified as being of especial importance for rangelands, particularly impacting riparian and dryland areas (O'Connor &amp; van Wilgen, 2020) </t>
  </si>
  <si>
    <t>Total of 535 localities across more than one province (224 records from the SAPIA database, March 2020; 311 new records from the iNaturalist database, July 2020), climatic modelling has shown that a significant portion (29,677 km2 - 755,771 km 2) of the Western Cape province is climatically suitable and at risk of invasion (Martin et al., 2020);  increased by 33.3% in QDGCs from 2000-2016 (O'Connor &amp; van Wilgen, 2020)</t>
  </si>
  <si>
    <t>Negligible impacts (van Wilgen et al., 2018);  identified as being of especial importance for rangelands, particularly impacting riparian and dryland areas (O'Connor &amp; van Wilgen, 2020)</t>
  </si>
  <si>
    <t>Total of 86 localities across more than one province (81 records from the SAPIA database, March 2020; 5 new records from the iNaturalist database, July 2020); increased by 53.6% in QDGCs from 2000-2016 (O'Connor &amp; van Wilgen, 2020)</t>
  </si>
  <si>
    <t>Total of 129 localities across more than one province (104 records from the SAPIA database, March 2020; 25 new records from the iNaturalist database, July 2020);  increased by 70% in QDGCs from 2000-2016 (O'Connor &amp; van Wilgen, 2020)</t>
  </si>
  <si>
    <t>Total of 199 localities across more than one province (145 records from SAPIA database, March 2020; 54 new records from iNaturalist database, July 2020), one of the top 50 IAP with the greatest increase in range from 57 qds 2000  to 2016 with 123 qds (Wilson &amp; Henderson, 2017);  increased by 115.8% in QDGCs from 2000-2016 (O'Connor &amp; van Wilgen, 2020)</t>
  </si>
  <si>
    <t>Total of 959 localities across more than one province (764 records from the SAPIA database, March 2020; 195 new records from the iNaturalist database, July 2020), one of the top 50 IAP with the greatest increase in range from 58 qds in 2000  to 267 qds in 2016  (Wilson and Henderson 2017); increased by 360.3% in QDGCs from 2000-2016 (O'Connor &amp; van Wilgen, 2020)</t>
  </si>
  <si>
    <t>Special effect weed (Henderson, 2001); Major impacts (van Wilgen et al., 2018);  identified as being of especial importance for rangelands, particularly impacting riparian and dryland areas (O'Connor &amp; van Wilgen, 2020)</t>
  </si>
  <si>
    <t>Total of 325 localities across more than one province (275 records from SAPIA database, March 2020; 50 new records from iNaturalist database, July 2020); increased by 57% in QDGCs from 2000-2016 (O'Connor &amp; van Wilgen, 2020)</t>
  </si>
  <si>
    <t xml:space="preserve">Category 1b (NEMBA);  Ornament, coffee substitute, medicinal purposes (Henderson, 2001); used in traditional medicine (O'Connor &amp; van Wilgen, 2020) </t>
  </si>
  <si>
    <t xml:space="preserve">Unpalatable to livestock and highly flammable (Milton 2017), Negligible impacts (van Wilgen et al. 2018), special effect weed (competitive) (Henderson 2001);  identified as being of especial importance for rangelands, particularly impacting riparian and dryland areas. reduces grazing capacity of rangelands (O'Connor &amp; van Wilgen, 2020)  </t>
  </si>
  <si>
    <t xml:space="preserve">Potential transformer (Henderson, 2001); competes and replaces indigenous species in South Africa (Henderson &amp; Wilson, 2017; SAGIC, 2019); Negligible (van Wilgen et al., 2018);  identified as being of especial importance for rangelands, particularly impacting dryland and riparian areas. (O'Connor &amp; van Wilgen, 2020) </t>
  </si>
  <si>
    <t xml:space="preserve">Category 1b (NEMBA); No uses (Henderson 2001); commonly used as forage (O'Connor &amp; van Wilgen, 2020) </t>
  </si>
  <si>
    <t xml:space="preserve">Category 1b, 3 in urban areas (NEMBA), biocontrol programme recommended that targets seeds (Craemer, 1993); Roots used in traditional medicine (Semenya et al., 2012); Aesthetic value could be conflict-generating (Zengeya et al., 2017); biocontrol programme was iniated but since shelved  (Henderson, 2001); has been made into silage in South Africa (O'Connor &amp; van Wilgen, 2020) </t>
  </si>
  <si>
    <t>Bingham, M., Willemen, A., Wursten, B., Ballings, P., &amp; Hyde, M. (2020). Flora of Zambia: Species information: Rumex usambarensis. https://www.zambiaflora.com/speciesdata/species.php?species_id=165660</t>
  </si>
  <si>
    <t>Negligible (van Wilgen et al., 2018).</t>
  </si>
  <si>
    <t>Schinus terebinthifolius</t>
  </si>
  <si>
    <t xml:space="preserve">Biocontrol implemented elsewhere - slight, variable impacts </t>
  </si>
  <si>
    <t xml:space="preserve">Biocontrol implemented elsewhere - medium impacts </t>
  </si>
  <si>
    <t xml:space="preserve">Biocontrol implemented elsewhere - heavy impacts </t>
  </si>
  <si>
    <t xml:space="preserve">Biocontrol implemented elsewhere - medium impacts with biocontrol on congeners </t>
  </si>
  <si>
    <t xml:space="preserve">Biocontrol implemented elsewhere - slight, variable impacts with biocontrol on congeners </t>
  </si>
  <si>
    <t xml:space="preserve">Biocontrol implemented elsewhere - heavy impact with biocontrol on congeners </t>
  </si>
  <si>
    <t>Paynter and Dodd (2012)</t>
  </si>
  <si>
    <t xml:space="preserve">Target plant was a candidate without success and biocontrol attempts on congeners failed </t>
  </si>
  <si>
    <t xml:space="preserve">Novel target/ biocontrol elsewhere with no impacts, too early, unknown, compromised </t>
  </si>
  <si>
    <t xml:space="preserve">Novel target/ biocontrol elsewhere with no impacts, too early, unknown, compromised AND success with congeners </t>
  </si>
  <si>
    <t xml:space="preserve">Target plant was a candidate and failed BUT success on congeners </t>
  </si>
  <si>
    <r>
      <rPr>
        <b/>
        <sz val="16"/>
        <color rgb="FF000000"/>
        <rFont val="Times New Roman"/>
        <family val="1"/>
      </rPr>
      <t xml:space="preserve">Attribute 2B. </t>
    </r>
    <r>
      <rPr>
        <b/>
        <sz val="10"/>
        <color rgb="FF000000"/>
        <rFont val="Times New Roman"/>
        <family val="1"/>
      </rPr>
      <t xml:space="preserve">
Ecosystem </t>
    </r>
  </si>
  <si>
    <r>
      <rPr>
        <b/>
        <sz val="16"/>
        <color rgb="FF000000"/>
        <rFont val="Times New Roman"/>
        <family val="1"/>
      </rPr>
      <t xml:space="preserve">Attribute 2C. </t>
    </r>
    <r>
      <rPr>
        <b/>
        <sz val="10"/>
        <color rgb="FF000000"/>
        <rFont val="Times New Roman"/>
        <family val="1"/>
      </rPr>
      <t xml:space="preserve">
Reproduction </t>
    </r>
  </si>
  <si>
    <t>https://keys.lucidcentral.org/keys/v3/eafrinet/weeds/key/weeds/Media/Html/Xanthium_spinosum_(Bathhurst_Burr).htm</t>
  </si>
  <si>
    <t>Annual crops such as cereals and grain legumes are particularly susceptible, and it is also widely reported as a troublesome weed in vineyards. Holm et al. (1977) also list C. arvensis as a weed of sugarbeet, cotton, tobacco, tea, potato, orchards, pineapples, vegetables, flax and lucerne.</t>
  </si>
  <si>
    <t>It has invaded riverbanks, woodlands and grasslands in South Africa (Hunter et al., 1999).</t>
  </si>
  <si>
    <t>They are therefore aggressive colonizers of agricultural fields and compete strongly in summer crops in many parts of the world. (https://www.cabi.org/isc/datasheet/18006)</t>
  </si>
  <si>
    <t>Cultivated land is a secondary habitat (https://www.cabi.org/isc/datasheet/56714#tohostsOrSpeciesAffected)</t>
  </si>
  <si>
    <t>Blueweed is typically found in wastelands or disturbed areas, along roadsides and watercourses, and in overgrazed pastures. http://msuinvasiveplants.org/documents/publications/extension_publications/blueweed.pdf</t>
  </si>
  <si>
    <t>Biennial or monocarpic perennial plant. http://msuinvasiveplants.org/documents/publications/extension_publications/blueweed.pdf</t>
  </si>
  <si>
    <t>Araujia sericifera 
(=A. hortorum)</t>
  </si>
  <si>
    <t xml:space="preserve">Leptoypha hospita (Tingidae) released in New Zealand and impacts are too early to record (Winston et al. 2021). </t>
  </si>
  <si>
    <t>Biocontrol facilities in the native range (Winston et al. 2021)</t>
  </si>
  <si>
    <t>Biocontrol (Winston et al. 2021)</t>
  </si>
  <si>
    <t>Opuntia robusta 
already bioconntrol in nSA</t>
  </si>
  <si>
    <r>
      <rPr>
        <i/>
        <sz val="11"/>
        <color rgb="FF010202"/>
        <rFont val="Times New Roman"/>
        <family val="1"/>
      </rPr>
      <t>Pueraria montana</t>
    </r>
    <r>
      <rPr>
        <sz val="11"/>
        <color rgb="FF010202"/>
        <rFont val="Times New Roman"/>
        <family val="1"/>
      </rPr>
      <t xml:space="preserve">
</t>
    </r>
  </si>
  <si>
    <t>Biocontrol (Winston et al. 2020)</t>
  </si>
  <si>
    <t>Cylindropuntia pallida
(= Cylindropuntia rosea)</t>
  </si>
  <si>
    <t>http://www.iucngisd.org/gisd/speciesname/Ulex+europaeus</t>
  </si>
  <si>
    <t>https://www.sanbi.org/resources/infobases/invasive-alien-plant-alert/diplocyclos-palmatus/</t>
  </si>
  <si>
    <t>https://www.cabi.org/isc/datasheet/116176</t>
  </si>
  <si>
    <t>Asexual / apomictic</t>
  </si>
  <si>
    <t xml:space="preserve">Agamospermous apomixis (Costas-Lippmann 1979). </t>
  </si>
  <si>
    <t>http://www.iucngisd.org/gisd/speciesname/Cortaderia+jubata</t>
  </si>
  <si>
    <t xml:space="preserve">Primarily reproduces vegetatively from rhizomes and small basal buds. It is capable of producing seeds however they are rarely viable (Green 1965). </t>
  </si>
  <si>
    <t>http://www.iucngisd.org/gisd/speciesname/Ammophila+arenaria</t>
  </si>
  <si>
    <t>https://www.cabi.org/isc/datasheet/2862</t>
  </si>
  <si>
    <t>http://www.iucngisd.org/gisd/speciesname/Alpinia+zerumbet</t>
  </si>
  <si>
    <t>https://www.cabi.org/isc/datasheet/51145</t>
  </si>
  <si>
    <t>https://www.cabi.org/isc/datasheet/25272</t>
  </si>
  <si>
    <t xml:space="preserve">Prickly Russian thistle is an agricultural pest. It infests fields, reducing crop yields (Bernau &amp; Eldridge, 2018). </t>
  </si>
  <si>
    <t>In South Africa, it invades coastal dunes and sandy beaches (Henderson, 2001).</t>
  </si>
  <si>
    <t>https://www.cabi.org/isc/datasheet/16718</t>
  </si>
  <si>
    <t>https://www.cabi.org/isc/datasheet/16711</t>
  </si>
  <si>
    <t>http://www.iucngisd.org/gisd/speciesname/Cortaderia+selloana</t>
  </si>
  <si>
    <t>http://www.iucngisd.org/gisd/speciesname/Ligustrum+sinense</t>
  </si>
  <si>
    <t>https://www.cabi.org/isc/datasheet/35726</t>
  </si>
  <si>
    <t xml:space="preserve">Major agricultural weed (Mapaura et al. 2020) </t>
  </si>
  <si>
    <t>http://www.iucngisd.org/gisd/speciesname/Ageratum+conyzoides</t>
  </si>
  <si>
    <t>http://www.iucngisd.org/gisd/speciesname/Canna+indica</t>
  </si>
  <si>
    <t>https://plants.usda.gov/core/profile?symbol=CERU2</t>
  </si>
  <si>
    <t xml:space="preserve">Small perennial shrub (Geerts et al. 2017), Management options discussed in (Geerts et al. 2017) </t>
  </si>
  <si>
    <t xml:space="preserve">Invades natural habitat in South Africa, particularly the Fynbos (Geerts et al. 2017). </t>
  </si>
  <si>
    <t>https://profiles.ala.org.au/opus/weeds-australia/profile/Datura%20inoxia</t>
  </si>
  <si>
    <t>https://www.cabi.org/isc/datasheet/116742</t>
  </si>
  <si>
    <t>In South Africa, it can be found in forests, along riverbanks and in urban spaces (Henderson, 2001).</t>
  </si>
  <si>
    <t>http://www.iucngisd.org/gisd/speciesname/Cryptostegia+madagascariensis</t>
  </si>
  <si>
    <t xml:space="preserve">Henderson (2001) </t>
  </si>
  <si>
    <t xml:space="preserve">Almost doubled in area since 1996, serious threat to ecosystem integrity in arid areas (van Wilgen et al., 2012); Major impacts (van Wilgen et al., 2018);  identified as being of especially importance for rangelands, particularly impacting  dryland areas (O'Connor &amp; van Wilgen, 2020) </t>
  </si>
  <si>
    <t xml:space="preserve">Identified as being of especially importance for rangelands, particularly impacting  dryland areas (O'Connor &amp; van Wilgen, 2020) </t>
  </si>
  <si>
    <t>https://www.cabi.org/isc/datasheet/37720</t>
  </si>
  <si>
    <t>https://www.invasiveplantatlas.org/subject.html?sub=3405#:~:text=Euphorbia%20esula%20is%20an%20erect,is%20smooth%20and%20bluish%2Dgreen.&amp;text=Flowering%20occurs%20in%20June%2C%20when,the%20apex%20of%20the%20plant.</t>
  </si>
  <si>
    <t xml:space="preserve">E. esula occurs primarily in untilled, non-cropland habitats including pastures, rangelands, roadsides and rights of way, wastelands, abandoned fields, woodlands, recreational (public) ecosystems, disturbed and undisturbed mesic to dry prairies, and occasionally in open natural communities such as savannas (https://www.cabi.org/isc/datasheet/21347#tohabitat). </t>
  </si>
  <si>
    <t>http://www.iucngisd.org/gisd/speciesname/Linaria+vulgaris</t>
  </si>
  <si>
    <t xml:space="preserve">These species evolved in areas where much of the land is cultivated, and are adapted to the periodic disturbances of agriculture (Lajeunesse 1999). </t>
  </si>
  <si>
    <t>https://www.cabi.org/isc/datasheet/4215</t>
  </si>
  <si>
    <t>https://plants.ces.ncsu.edu/plants/nerium-oleander/</t>
  </si>
  <si>
    <t>https://keyserver.lucidcentral.org/weeds/data/media/Html/nerium_oleander.htm</t>
  </si>
  <si>
    <t>https://www.cabi.org/isc/datasheet/29212</t>
  </si>
  <si>
    <t>https://www.arc.agric.za/arc-ppri/Fact%20Sheets%20Library/Bryophyllum%20delagoense.pdf</t>
  </si>
  <si>
    <t>In South Africa, infestations are commonly seen on hot and dry rocky ridges, savanna, urban areas and, less frequently, in pastures (https://www.arc.agric.za/arc-ppri/Fact%20Sheets%20Library/Bryophyllum%20delagoense.pdf)</t>
  </si>
  <si>
    <t>http://www.iucngisd.org/gisd/speciesname/Ligustrum+lucidum</t>
  </si>
  <si>
    <t>https://pfaf.org/user/Plant.aspx?LatinName=Pyracantha+angustifolia</t>
  </si>
  <si>
    <t>Orange Firethorn invades grassland, grassy woodland, dry and damp sclerophyll forests, woodlands, river banks and pine plantations (https://profiles.ala.org.au/opus/weeds-australia/profile/Pyracantha%20angustifolia).</t>
  </si>
  <si>
    <t>https://www.cabi.org/isc/datasheet/116172</t>
  </si>
  <si>
    <t>In South Africa, ‘this plant invades forest margins, bush clumps, roadsides and river banks’ (http://www.invasives.org.za/invasive-plants.html).</t>
  </si>
  <si>
    <t>http://www.iucngisd.org/gisd/speciesname/Antigonon+leptopus</t>
  </si>
  <si>
    <t>http://www.iucngisd.org/gisd/speciesname/Sorghum+halepense</t>
  </si>
  <si>
    <t>https://www.cabi.org/isc/datasheet/114444</t>
  </si>
  <si>
    <t>https://www.invasives.org.za/plants/plants-a-z/item/230-silver-leaf-cotoneaster-cotoneaster-pannosus</t>
  </si>
  <si>
    <t>http://www.iucngisd.org/gisd/speciesname/Lythrum+salicaria</t>
  </si>
  <si>
    <t>http://www.iucngisd.org/gisd/speciesname/Verbena+brasiliensis</t>
  </si>
  <si>
    <t>https://davesgarden.com/guides/pf/go/2120/#b</t>
  </si>
  <si>
    <t xml:space="preserve">Environmental weed (http://hear.org/gcw/species/caesalpinia_gilliesii/) </t>
  </si>
  <si>
    <t xml:space="preserve">Agricultural weed in South Africa (Botha 2001) </t>
  </si>
  <si>
    <t>http://www.iucngisd.org/gisd/speciesname/Psidium+guajava</t>
  </si>
  <si>
    <t>https://florabase.dpaw.wa.gov.au/browse/profile/19089#:~:text=A%20perennial%20or%20biennial%20species,of%20outcompeting%20native%20perennial%20species.</t>
  </si>
  <si>
    <t xml:space="preserve">Agricultural weed only in no-till farming and can be controlled by cultivation (Rippey et al. 2002). </t>
  </si>
  <si>
    <t>https://www.cabi.org/isc/datasheet/35646</t>
  </si>
  <si>
    <t>Large evergreen tree (Henderson 2001).</t>
  </si>
  <si>
    <t xml:space="preserve">Environmental weed (http://www.hear.org/gcw/species/acacia_elata/) </t>
  </si>
  <si>
    <t>https://www.cabi.org/isc/datasheet/50548</t>
  </si>
  <si>
    <t>http://www.iucngisd.org/gisd/speciesname/Elodea+canadensis</t>
  </si>
  <si>
    <t>https://www.cabi.org/isc/datasheet/22596</t>
  </si>
  <si>
    <t>https://www.cabi.org/isc/datasheet/25866</t>
  </si>
  <si>
    <t>https://pfaf.org/user/Plant.aspx?LatinName=Sambucus+canadensis</t>
  </si>
  <si>
    <t>http://www.hear.org/gcw/html/autogend/species/17020.HTM</t>
  </si>
  <si>
    <t>https://www.cabi.org/isc/datasheet/30827</t>
  </si>
  <si>
    <t xml:space="preserve">Weed of rangelands and agricultural crops (Sanet et al. 1995). </t>
  </si>
  <si>
    <t>Evergreen tree (Sykes 1969).</t>
  </si>
  <si>
    <t>http://www.nzflora.info/factsheet/Weed/Homalanthus-populifolius.html</t>
  </si>
  <si>
    <t>https://www.cabi.org/isc/datasheet/13501</t>
  </si>
  <si>
    <t>https://www.agrifutures.com.au/wp-content/uploads/publications/11-149.pdf</t>
  </si>
  <si>
    <t>http://www.llifle.com/Encyclopedia/CACTI/Family/Cactaceae/7346/Tephrocactus_articulatus_var._papyracanthus</t>
  </si>
  <si>
    <t>https://www.arc.agric.za/arc-ppri/Newsletter%20Library/SAPIA%20NEWS%20No.%2044,%20April%202017.pdf</t>
  </si>
  <si>
    <t>https://www.cabi.org/isc/datasheet/16848</t>
  </si>
  <si>
    <t>It is also found in coastal dunes, roadsides, watercourses and disturbed urban areas. It is often dominant in areas of abandoned cultivation, especially on sandy soils in areas of low rainfall. It can be used as an indicator of over-cultivation (https://www.cabi.org/isc/datasheet/16848#tohabitat)</t>
  </si>
  <si>
    <t>https://www.cabi.org/isc/datasheet/41617</t>
  </si>
  <si>
    <t>https://www.cabi.org/isc/datasheet/38799</t>
  </si>
  <si>
    <t>https://plants.ces.ncsu.edu/plants/cestrum-aurantiacum/</t>
  </si>
  <si>
    <t>https://www.arc.agric.za/arc-ppri/Leaflets%20Library/Ink%20Berry.pdf</t>
  </si>
  <si>
    <t>https://www.cabi.org/isc/datasheet/3573#tohabitat</t>
  </si>
  <si>
    <t xml:space="preserve">Singh et al. (2018) </t>
  </si>
  <si>
    <t>https://www.cabi.org/isc/datasheet/31024</t>
  </si>
  <si>
    <t>http://www.iucngisd.org/gisd/speciesname/Psidium+cattleianum</t>
  </si>
  <si>
    <t>https://www.calflora.org/cgi-bin/species_query.cgi?where-calrecnum=11007</t>
  </si>
  <si>
    <t xml:space="preserve">Environmental weed (https://keyserver.lucidcentral.org/weeds/data/media/Html/persicaria_capitata.htm) </t>
  </si>
  <si>
    <r>
      <rPr>
        <i/>
        <sz val="11"/>
        <color rgb="FF010202"/>
        <rFont val="Times New Roman"/>
        <family val="1"/>
      </rPr>
      <t>Populus</t>
    </r>
    <r>
      <rPr>
        <sz val="11"/>
        <color rgb="FF010202"/>
        <rFont val="Times New Roman"/>
        <family val="1"/>
      </rPr>
      <t xml:space="preserve"> x </t>
    </r>
    <r>
      <rPr>
        <i/>
        <sz val="11"/>
        <color rgb="FF010202"/>
        <rFont val="Times New Roman"/>
        <family val="1"/>
      </rPr>
      <t xml:space="preserve">canescens </t>
    </r>
  </si>
  <si>
    <t>https://pfaf.org/user/Plant.aspx?LatinName=Populus+x+canescens</t>
  </si>
  <si>
    <t>https://www.nzpcn.org.nz/flora/species/passiflora-tripartita-var-mollissima/</t>
  </si>
  <si>
    <t xml:space="preserve">Evergreen tree  (Henderson 2001) </t>
  </si>
  <si>
    <t>https://www.cabi.org/isc/datasheet/38519</t>
  </si>
  <si>
    <t>Evergreen shrub or bushy tree (Henderson 2001).</t>
  </si>
  <si>
    <t>https://www.aphis.usda.gov/plant_health/plant_pest_info/weeds/downloads/wra/Hakea_salicifolia_WRA.pdf</t>
  </si>
  <si>
    <t>Small, erect shrub or tree up to 10 m tall (Kaplan 2012).</t>
  </si>
  <si>
    <t>https://www.sanbi.org/resources/infobases/invasive-alien-plant-alert/acacia-stricta/</t>
  </si>
  <si>
    <t xml:space="preserve">Environmental weed (https://weeds.brisbane.qld.gov.au/weeds/white-morning-glory) </t>
  </si>
  <si>
    <t xml:space="preserve">Scrambling or climbing plant (Henderson 2001) </t>
  </si>
  <si>
    <t>http://www.iucngisd.org/gisd/speciesname/Pittosporum+undulatum</t>
  </si>
  <si>
    <t>https://www.cabi.org/isc/datasheet/114692</t>
  </si>
  <si>
    <t>https://www.cabi.org/isc/datasheet/28394</t>
  </si>
  <si>
    <t>Environmental weed (https://keyserver.lucidcentral.org/weeds/data/media/Html/jatropha_gossypiifolia.htm)</t>
  </si>
  <si>
    <t>https://www.cabi.org/isc/datasheet/110385</t>
  </si>
  <si>
    <t>Major weed of cropping (https://profiles.ala.org.au/opus/weeds-australia/profile/Lepidium%20draba).</t>
  </si>
  <si>
    <t>https://www.cabi.org/isc/datasheet/10621#tosummaryOfInvasiveness</t>
  </si>
  <si>
    <t xml:space="preserve">Environmental weed (https://www.cal-ipc.org/plants/risk/catharanthus-roseus-risk/) </t>
  </si>
  <si>
    <t>https://www.cabi.org/isc/datasheet/41682</t>
  </si>
  <si>
    <t>https://www.cabi.org/isc/datasheet/41699</t>
  </si>
  <si>
    <t>https://www.cabi.org/isc/datasheet/54175</t>
  </si>
  <si>
    <t>http://publish.plantnet-project.org/project/plantinvasivekruger/collection/collection/synthese/details/MAVCO</t>
  </si>
  <si>
    <t>Perennial herb (Henderson 2001).</t>
  </si>
  <si>
    <t>https://www.arc.agric.za/arc-ppri/Fact%20Sheets%20Library/Coreopsis%20lanceolata.pdf</t>
  </si>
  <si>
    <t>https://plants.usda.gov/core/profile?symbol=WIUR</t>
  </si>
  <si>
    <t xml:space="preserve">Environnmental weed (https://keyserver.lucidcentral.org/weeds/data/media/Html/wigandia_urens_var._caracasana.htm) </t>
  </si>
  <si>
    <t>https://www.arc.agric.za/arc-ppri/Fact%20Sheets%20Library/Syngonium%20podophyllum.pdf</t>
  </si>
  <si>
    <t>https://www.nda.agric.za/docs/Brochures/Bottlebrush.pdf</t>
  </si>
  <si>
    <t>Large, wide-spreading deciduous tree (Henderson 2001).</t>
  </si>
  <si>
    <t>http://invasives.org.za/legislation/item/322-tipu-tree-tipuana-tipu</t>
  </si>
  <si>
    <t>http://www.pnwplants.wsu.edu/PlantDisplay.aspx?PlantID=483</t>
  </si>
  <si>
    <t>http://vro.agriculture.vic.gov.au/dpi/vro/vrosite.nsf/pages/weeds_grey-cotoneaster</t>
  </si>
  <si>
    <t>http://invasives.org.za/plants/plants-a-z/item/283-tree-daisy-montanoa-hibiscifolia</t>
  </si>
  <si>
    <t>https://www.midlandsconservancies.org.za/documents/problemplants/sapia/0_SAPIA_NEWS_No._20.pdf</t>
  </si>
  <si>
    <t>https://www.cabi.org/isc/datasheet/49586</t>
  </si>
  <si>
    <t>https://weeds.dpi.nsw.gov.au/Weeds/Cassia</t>
  </si>
  <si>
    <t>https://profiles.ala.org.au/opus/weeds-australia/profile/Rosa%20rubiginosa</t>
  </si>
  <si>
    <t>http://www.iucngisd.org/gisd/speciesname/Tamarix+ramosissima</t>
  </si>
  <si>
    <t>http://www.iucngisd.org/gisd/speciesname/Nymphoides+peltata</t>
  </si>
  <si>
    <t>Cenchrus clandestinus
(= Pennisetum clandestinum)</t>
  </si>
  <si>
    <t xml:space="preserve">Perennial grass (Henderson 2001) </t>
  </si>
  <si>
    <t>http://issg.org/database/species/ecology.asp?si=183&amp;fr=1&amp;sts=&amp;%20ang=SC&amp;ver=print&amp;prtflag=false</t>
  </si>
  <si>
    <t>Perennial halophyte (Hayasaka et al. 2020).</t>
  </si>
  <si>
    <t xml:space="preserve">In South Africa, invading populations were found to have no seed bank and very few marsh seeds were produced. Expansion was due to vegetative spread (Adams et al., 2012). </t>
  </si>
  <si>
    <t xml:space="preserve">Adams et al. (2012) </t>
  </si>
  <si>
    <t xml:space="preserve">Matthews and Otte (2005) </t>
  </si>
  <si>
    <t>Evergreen tree (Henderson 2001).</t>
  </si>
  <si>
    <t>https://www.cabi.org/isc/datasheet/22599</t>
  </si>
  <si>
    <t>Evergreen tree (Henderson 2001)</t>
  </si>
  <si>
    <t>https://www.invasives.org.za/plants/plants-a-z/item/251-karri-eucalyptus-diversicolor</t>
  </si>
  <si>
    <t>http://www.iucngisd.org/gisd/speciesname/Kunzea+ericoides</t>
  </si>
  <si>
    <t>Small tree or large multi-stemmed shrub (Goodall and Braack 2019).</t>
  </si>
  <si>
    <t xml:space="preserve">Goodall and Braack (2019) </t>
  </si>
  <si>
    <t xml:space="preserve">High seed production, bird dispersal, persistent seed banks and can establish in shade in South Africa suggest that it could become invasive in thickets (Richards 1988), Negligible (van Wilgen et al. 2018). </t>
  </si>
  <si>
    <t>Richards (1988)</t>
  </si>
  <si>
    <t>https://www.cabi.org/isc/datasheet/20559#tohabitat</t>
  </si>
  <si>
    <t>https://www.midlandsconservancies.org.za/documents/problemplants/sapia/sapia05.pdf</t>
  </si>
  <si>
    <t>https://www.cabi.org/isc/datasheet/36289#totaxonomicTree</t>
  </si>
  <si>
    <t>https://nas.er.usgs.gov/queries/FactSheet.aspx?SpeciesID=1101</t>
  </si>
  <si>
    <t>Tall, evergreen tree (Henderson 2001).</t>
  </si>
  <si>
    <t>https://www.cabi.org/isc/datasheet/22677</t>
  </si>
  <si>
    <r>
      <rPr>
        <i/>
        <sz val="11"/>
        <color rgb="FF010202"/>
        <rFont val="Times New Roman"/>
        <family val="1"/>
      </rPr>
      <t>Atriplex lindleyi spp inflata
(=Atriplex inflata)</t>
    </r>
    <r>
      <rPr>
        <sz val="11"/>
        <color rgb="FF010202"/>
        <rFont val="Times New Roman"/>
        <family val="1"/>
      </rPr>
      <t xml:space="preserve">
</t>
    </r>
    <r>
      <rPr>
        <i/>
        <sz val="11"/>
        <color rgb="FF010202"/>
        <rFont val="Times New Roman"/>
        <family val="1"/>
      </rPr>
      <t xml:space="preserve">
</t>
    </r>
  </si>
  <si>
    <t>http://vro.agriculture.vic.gov.au/dpi/vro/vrosite.nsf/pages/water_sss_eastern_flat</t>
  </si>
  <si>
    <t>https://conifersociety.org/conifers/pinus-canariensis/#:~:text=It%20is%20widely%20planted%20as,forest%20(in%20South%20Africa).</t>
  </si>
  <si>
    <t>http://www.iucngisd.org/gisd/speciesname/Populus+alba</t>
  </si>
  <si>
    <t>https://www.pir.sa.gov.au/__data/assets/pdf_file/0018/220482/chilean_dodder_policy.pdf</t>
  </si>
  <si>
    <t>https://www.cabi.org/isc/datasheet/24506</t>
  </si>
  <si>
    <t>Evergreeen coniferous tree  (Henderson 2001).</t>
  </si>
  <si>
    <t>https://pfaf.org/user/Plant.aspx?LatinName=Juniperus+virginiana</t>
  </si>
  <si>
    <t>https://www.cabi.org/isc/datasheet/47426</t>
  </si>
  <si>
    <t>https://www.cabi.org/isc/datasheet/47426#tohabitat</t>
  </si>
  <si>
    <t xml:space="preserve">Rubus cuneifolius </t>
  </si>
  <si>
    <t>Erasmus (1984)</t>
  </si>
  <si>
    <t>https://www.cabi.org/isc/datasheet/37746</t>
  </si>
  <si>
    <t>https://www.cabi.org/isc/datasheet/38805</t>
  </si>
  <si>
    <t>https://plants.usda.gov/core/profile?symbol=CYSP8</t>
  </si>
  <si>
    <t>https://www.agric.wa.gov.au/declared-plants/cylindropuntia-cacti-species</t>
  </si>
  <si>
    <t>https://www.cabi.org/isc/datasheet/3855</t>
  </si>
  <si>
    <t>https://www.cabi.org/isc/datasheet/3855#tohabitat</t>
  </si>
  <si>
    <t>https://www.cabi.org/isc/datasheet/3851</t>
  </si>
  <si>
    <t>http://www.iucngisd.org/gisd/speciesname/Ricinus+communis</t>
  </si>
  <si>
    <t xml:space="preserve">In South Africa occurs primarily in moist areas, especially riverine areas (https://www.sanparks.org/docs/parks_kruger/conservation/scientific/ff/alien_biota/awareness/no3-mimosa.pdf). </t>
  </si>
  <si>
    <t>https://www.cabi.org/isc/datasheet/34199</t>
  </si>
  <si>
    <t>Rubus plicatus
(=Rubus fruticosus)</t>
  </si>
  <si>
    <t>https://pfaf.org/user/plant.aspx?latinname=Rubus+fruticosus</t>
  </si>
  <si>
    <t>https://www.cabi.org/isc/datasheet/49597</t>
  </si>
  <si>
    <t>https://highwaymail.co.za/267284/know-your-alien-invasive-plants-arsenic-bush/</t>
  </si>
  <si>
    <t>https://www.pressreader.com/south-africa/grocotts-mail/20160429/281784218286022</t>
  </si>
  <si>
    <t>https://www.cabi.org/isc/datasheet/113153</t>
  </si>
  <si>
    <t>http://www.iucngisd.org/gisd/speciesname/Ligustrum+vulgare</t>
  </si>
  <si>
    <t>http://www.iucngisd.org/gisd/speciesname/Nassella+tenuissima</t>
  </si>
  <si>
    <r>
      <rPr>
        <sz val="11"/>
        <color rgb="FF010202"/>
        <rFont val="Times New Roman"/>
        <family val="1"/>
      </rPr>
      <t>White tussock</t>
    </r>
    <r>
      <rPr>
        <sz val="11"/>
        <rFont val="Times New Roman"/>
        <family val="1"/>
      </rPr>
      <t xml:space="preserve">, Mexican feather grass </t>
    </r>
  </si>
  <si>
    <t>https://agriculture.vic.gov.au/biosecurity/weeds/state-prohibited-weeds/mexican-feather-grass</t>
  </si>
  <si>
    <t>https://plants.ces.ncsu.edu/plants/solanum-pseudocapsicum/</t>
  </si>
  <si>
    <t>http://vro.agriculture.vic.gov.au/dpi/vro/vrosite.nsf/pages/impact_madeira_winter_cherry</t>
  </si>
  <si>
    <t>https://www.cabi.org/isc/datasheet/20192</t>
  </si>
  <si>
    <t>http://www.invasives.org.za/plants/plants-a-z/item/683-spider-gum-eucalyptus-conferruminata</t>
  </si>
  <si>
    <t>Evergreen shrub or small tree (Jaca et al. 2013).</t>
  </si>
  <si>
    <t xml:space="preserve">Jaca et al. (2013) </t>
  </si>
  <si>
    <t xml:space="preserve">Native range surveys have been carried out successfully in Argentina (Fourie &amp; Wood, 2019). </t>
  </si>
  <si>
    <t xml:space="preserve">Minor weed (Henderson 2001), one of the major emerging weeds in South Africa (Olckers, 2004). Transformer weeds (Gildenhuys et al. 2013), Some impacts (van Wilgen et al. 2018) </t>
  </si>
  <si>
    <t>Cenchrus purpureus
(=Pennisetum purpureum)</t>
  </si>
  <si>
    <t>https://www.tropicalforages.info/text/entities/cenchrus_purpureus__hybrids.htm</t>
  </si>
  <si>
    <t>https://www.cabi.org/isc/datasheet/107744</t>
  </si>
  <si>
    <t>https://www.cabi.org/isc/datasheet/107744#tohostsOrSpeciesAffected</t>
  </si>
  <si>
    <t>http://www.public.asu.edu/~camartin/plants/Plant%20html%20files/pinusroxburghii.html</t>
  </si>
  <si>
    <t>https://pfaf.org/user/Plant.aspx?LatinName=Pinus+taeda</t>
  </si>
  <si>
    <t>http://www.iucngisd.org/gisd/speciesname/Cinnamomum+camphora</t>
  </si>
  <si>
    <t>https://www.cabi.org/isc/datasheet/28967123</t>
  </si>
  <si>
    <t>Weed of cultivation in higher rainfall habitats (https://www.zimbabweflora.co.zw/speciesdata/species.php?species_id=127060)</t>
  </si>
  <si>
    <t>Cenchrus setaceus
( = Pennisetum setaceum)</t>
  </si>
  <si>
    <t>https://profiles.ala.org.au/opus/weeds-australia/profile/Cenchrus%20setaceus</t>
  </si>
  <si>
    <t xml:space="preserve">Environmental weed (https://keyserver.lucidcentral.org/weeds/data/media/Html/cenchrus_setaceus.htm). </t>
  </si>
  <si>
    <t>https://pfaf.org/user/Plant.aspx?LatinName=Pinus+elliottii</t>
  </si>
  <si>
    <t xml:space="preserve">Phytolacca octandra </t>
  </si>
  <si>
    <t>https://www.iewf.org/weedid/Phytolacca_octandra.htm</t>
  </si>
  <si>
    <t>https://keyserver.lucidcentral.org/weeds/data/media/Html/phytolacca_octandra.htm</t>
  </si>
  <si>
    <t>https://keyserver.lucidcentral.org/weeds/data/media/Html/limonium_sinuatum.htm</t>
  </si>
  <si>
    <t>https://www.cabi.org/isc/datasheet/8656</t>
  </si>
  <si>
    <t>https://pfaf.org/user/Plant.aspx?LatinName=Phytolacca+americana</t>
  </si>
  <si>
    <t xml:space="preserve">Environmental and agricultural weed (https://www.farmweekly.com.au/story/5808007/be-alert-for-new-invasive-shrub/). </t>
  </si>
  <si>
    <t>Nasturtium officinale
(= Rorippa nasturtium- aquaticum)</t>
  </si>
  <si>
    <r>
      <rPr>
        <i/>
        <sz val="11"/>
        <color rgb="FF010202"/>
        <rFont val="Times New Roman"/>
        <family val="1"/>
      </rPr>
      <t xml:space="preserve">Malva dendromorpha </t>
    </r>
    <r>
      <rPr>
        <sz val="11"/>
        <color rgb="FF010202"/>
        <rFont val="Times New Roman"/>
        <family val="1"/>
      </rPr>
      <t xml:space="preserve">
(</t>
    </r>
    <r>
      <rPr>
        <i/>
        <sz val="11"/>
        <color rgb="FF010202"/>
        <rFont val="Times New Roman"/>
        <family val="1"/>
      </rPr>
      <t>= Lavatera arborea, Malva arborea)</t>
    </r>
  </si>
  <si>
    <t>http://www.iucngisd.org/gisd/speciesname/Eugenia+uniflora</t>
  </si>
  <si>
    <t>https://www.cabi.org/isc/datasheet/23099#tohabitat</t>
  </si>
  <si>
    <t>https://keys.lucidcentral.org/keys/v3/eafrinet/weeds/key/weeds/Media/Html/Thevetia_peruviana_(Yellow_Oleander).htm</t>
  </si>
  <si>
    <t xml:space="preserve">Tree (Gwedla &amp; Shackleton, 2017) </t>
  </si>
  <si>
    <t>https://keyserver.lucidcentral.org/weeds/data/media/Html/acer_palmatum.htm</t>
  </si>
  <si>
    <t>http://www.llifle.com/Encyclopedia/CACTI/Family/Cactaceae/32724/Opuntia_robusta</t>
  </si>
  <si>
    <t>https://keyserver.lucidcentral.org/weeds/data/media/Html/opuntia_robusta.htm</t>
  </si>
  <si>
    <t>https://desertification.wordpress.com/2019/11/01/drought-resistant-tolerant-anti-desertification-plant-species-1-acacia/</t>
  </si>
  <si>
    <t>https://pfaf.org/user/Plant.aspx?LatinName=Acacia+paradoxa</t>
  </si>
  <si>
    <t>https://keyserver.lucidcentral.org/weeds/data/media/Html/cenchrus_longisetus.htm</t>
  </si>
  <si>
    <t>https://www.cabi.org/isc/datasheet/107833</t>
  </si>
  <si>
    <t>https://pfaf.org/user/Plant.aspx?LatinName=Melaleuca+hypericifolia</t>
  </si>
  <si>
    <t>http://www.iucngisd.org/gisd/speciesname/Spathodea+campanulata</t>
  </si>
  <si>
    <t>http://www.iucngisd.org/gisd/speciesname/Morus+alba</t>
  </si>
  <si>
    <t>https://www.unf.edu/physicalfacilities/landscape/plants/Stachytarpheta_mutabilis_-_Giant_porterweed.aspx</t>
  </si>
  <si>
    <t>https://keyserver.lucidcentral.org/weeds/data/media/Html/stachytarpheta_mutabilis.htm</t>
  </si>
  <si>
    <t>https://www.cabi.org/isc/datasheet/4021</t>
  </si>
  <si>
    <t>http://www.llifle.com/Encyclopedia/CACTI/Family/Cactaceae/7249/Peniocereus_serpentinus</t>
  </si>
  <si>
    <t>https://apps.des.qld.gov.au/species-search/details/?id=6653</t>
  </si>
  <si>
    <t>https://www.cabi.org/isc/datasheet/108066</t>
  </si>
  <si>
    <t>https://www.cabi.org/isc/datasheet/108066#tohabitat</t>
  </si>
  <si>
    <r>
      <rPr>
        <i/>
        <sz val="11"/>
        <color rgb="FF010202"/>
        <rFont val="Times New Roman"/>
        <family val="1"/>
      </rPr>
      <t xml:space="preserve">Billardiera heterophylla </t>
    </r>
    <r>
      <rPr>
        <sz val="11"/>
        <color rgb="FF010202"/>
        <rFont val="Times New Roman"/>
        <family val="1"/>
      </rPr>
      <t xml:space="preserve">
(= </t>
    </r>
    <r>
      <rPr>
        <i/>
        <sz val="11"/>
        <color rgb="FF010202"/>
        <rFont val="Times New Roman"/>
        <family val="1"/>
      </rPr>
      <t>Sollya heterophylla</t>
    </r>
    <r>
      <rPr>
        <sz val="11"/>
        <color rgb="FF010202"/>
        <rFont val="Times New Roman"/>
        <family val="1"/>
      </rPr>
      <t>)</t>
    </r>
  </si>
  <si>
    <t>http://www.iucngisd.org/gisd/speciesname/Hedera+helix</t>
  </si>
  <si>
    <t>https://keyserver.lucidcentral.org/weeds/data/media/Html/billardiera_fusiformis.htm</t>
  </si>
  <si>
    <t>http://www.iucngisd.org/gisd/speciesname/Paulownia+tomentosa</t>
  </si>
  <si>
    <t>https://pfaf.org/User/Plant.aspx?LatinName=Ligustrum+japonicum</t>
  </si>
  <si>
    <t>http://www.llifle.com/Encyclopedia/CACTI/Family/Cactaceae/8050/Myrtillocactus_geometrizans</t>
  </si>
  <si>
    <t>https://pfaf.org/user/Plant.aspx?LatinName=Salvia+tiliifolia</t>
  </si>
  <si>
    <t>https://www.cabi.org/isc/datasheet/37747</t>
  </si>
  <si>
    <t>https://pfaf.org/user/plant.aspx?latinname=Nuphar+lutea</t>
  </si>
  <si>
    <t>https://plants.ces.ncsu.edu/plants/nephrolepis-exaltata/</t>
  </si>
  <si>
    <t>https://www.anbg.gov.au/callistemon/</t>
  </si>
  <si>
    <t>http://www.llifle.com/Encyclopedia/CACTI/Family/Cactaceae/9736/Opuntia_leucotricha</t>
  </si>
  <si>
    <t>https://keys.lucidcentral.org/keys/v3/eafrinet/weeds/key/weeds/Media/Html/Psidium_guineense_(Brazilian_Guava).htm</t>
  </si>
  <si>
    <t>https://uses.plantnet-project.org/en/Senna_occidentalis_(PROSEA)</t>
  </si>
  <si>
    <r>
      <rPr>
        <i/>
        <sz val="11"/>
        <color rgb="FF010202"/>
        <rFont val="Times New Roman"/>
        <family val="1"/>
      </rPr>
      <t xml:space="preserve">Hedera helix
</t>
    </r>
    <r>
      <rPr>
        <sz val="11"/>
        <color rgb="FF010202"/>
        <rFont val="Times New Roman"/>
        <family val="1"/>
      </rPr>
      <t xml:space="preserve">(= </t>
    </r>
    <r>
      <rPr>
        <i/>
        <sz val="11"/>
        <color rgb="FF010202"/>
        <rFont val="Times New Roman"/>
        <family val="1"/>
      </rPr>
      <t>Hedera canariensis)</t>
    </r>
  </si>
  <si>
    <t>https://plantsbank.com/senna-pendula-glabrata/#:~:text=Senna%20pendula%2C%20commonly%20named%20Climbing,about%203%20%E2%80%93%204%20cm%20wide.</t>
  </si>
  <si>
    <t>https://keyserver.lucidcentral.org/weeds/data/media/Html/senna_pendula_var._glabrata.htm</t>
  </si>
  <si>
    <t>https://www.arc.agric.za/arc-ppri/Fact%20Sheets%20Library/Phytolacca%20dioica.pdf</t>
  </si>
  <si>
    <t>http://www.iucngisd.org/gisd/speciesname/Ardisia+crenata</t>
  </si>
  <si>
    <t>https://www.cabi.org/isc/datasheet/119055#tohabitat</t>
  </si>
  <si>
    <t>Stem disease causing witches broom (Gilman, 1999)</t>
  </si>
  <si>
    <t>Gilman (1999)</t>
  </si>
  <si>
    <t>http://invasives.org.za/legislation/item/875-scented-agrimony-agrimonia-procera</t>
  </si>
  <si>
    <t>https://www.cabi.org/isc/datasheet/34348</t>
  </si>
  <si>
    <t>Unarmed small tree (Ross 1975).</t>
  </si>
  <si>
    <t>Ross (1975)</t>
  </si>
  <si>
    <t>http://www.iucngisd.org/gisd/speciesname/Rubus+ellipticus</t>
  </si>
  <si>
    <t>https://www.cabi.org/isc/datasheet/112618</t>
  </si>
  <si>
    <t>https://pfaf.org/user/Plant.aspx?LatinName=Albizia+lebbeck</t>
  </si>
  <si>
    <t>https://www.cabi.org/isc/datasheet/4008</t>
  </si>
  <si>
    <t>https://ucjeps.berkeley.edu/eflora/eflora_display.php?tid=89230#:~:text=Oenothera%20sinuosa&amp;text=Habit%3A%20Annual%20to%20perennial%20herb,flowers%201%20in%20axils%3B%20bracted.</t>
  </si>
  <si>
    <t>https://www.cabi.org/isc/datasheet/44360</t>
  </si>
  <si>
    <t>https://pfaf.org/user/Plant.aspx?LatinName=Cotoneaster+glaucophyllus</t>
  </si>
  <si>
    <t xml:space="preserve">Kalanchoe pinnata
(=Bryophyllum pinnatum) 
</t>
  </si>
  <si>
    <t>https://www.cabi.org/isc/datasheet/29328#tohabitat</t>
  </si>
  <si>
    <t>https://keyserver.lucidcentral.org/weeds/data/media/Html/bryophyllum_pinnatum.htm</t>
  </si>
  <si>
    <t xml:space="preserve">DRC, Uganda, Kenya, Tanzania, Malawi, Zambia (Bingham et al., 2020)
No taxonomic information (www.itis.gov). </t>
  </si>
  <si>
    <t>http://tropical.theferns.info/viewtropical.php?id=Rumex+usambarensis</t>
  </si>
  <si>
    <t>https://www.cabi.org/isc/datasheet/52487</t>
  </si>
  <si>
    <t>https://keyserver.lucidcentral.org/weeds/data/media/Html/hypericum_androsaemum.htm</t>
  </si>
  <si>
    <t>Perennial herb or shrub  (Troncoso 1979).</t>
  </si>
  <si>
    <t>https://www.cabi.org/isc/datasheet/117322#tohabitat</t>
  </si>
  <si>
    <t>https://www.cabi.org/isc/datasheet/119848</t>
  </si>
  <si>
    <t>https://www.cabi.org/isc/datasheet/120156</t>
  </si>
  <si>
    <t>https://www.cabi.org/isc/datasheet/48920</t>
  </si>
  <si>
    <t>https://www.aphis.usda.gov/plant_health/plant_pest_info/weeds/downloads/wra/Jatropha-curcas.pdf</t>
  </si>
  <si>
    <t>https://pfaf.org/user/Plant.aspx?LatinName=Atriplex+nummularia</t>
  </si>
  <si>
    <t>https://keys.lucidcentral.org/keys/v3/pastures/Html/Old_man_saltbush.htm</t>
  </si>
  <si>
    <t>Perennial sometimes deciduous wetland shrub (Jaca 2020).</t>
  </si>
  <si>
    <t>Jaca (2020).</t>
  </si>
  <si>
    <r>
      <rPr>
        <i/>
        <sz val="11"/>
        <color rgb="FF010202"/>
        <rFont val="Times New Roman"/>
        <family val="1"/>
      </rPr>
      <t xml:space="preserve">Senna didymobotrya </t>
    </r>
    <r>
      <rPr>
        <sz val="11"/>
        <color rgb="FF010202"/>
        <rFont val="Times New Roman"/>
        <family val="1"/>
      </rPr>
      <t xml:space="preserve">
(= </t>
    </r>
    <r>
      <rPr>
        <i/>
        <sz val="11"/>
        <color rgb="FF010202"/>
        <rFont val="Times New Roman"/>
        <family val="1"/>
      </rPr>
      <t>Cassia didymobotrya</t>
    </r>
    <r>
      <rPr>
        <sz val="11"/>
        <color rgb="FF010202"/>
        <rFont val="Times New Roman"/>
        <family val="1"/>
      </rPr>
      <t>)</t>
    </r>
  </si>
  <si>
    <t>Evergreen rounded shrub or small tree  (Henderson 2001).</t>
  </si>
  <si>
    <t>https://keys.lucidcentral.org/keys/v3/eafrinet/weeds/key/weeds/Media/Html/Senna_didymobotrya_(African_Senna).htm</t>
  </si>
  <si>
    <t xml:space="preserve">Total of 7 localities across more than one province (0 records from the SAPIA database, March 2020; 7 new records from the iNaturalist database, July 2020) </t>
  </si>
  <si>
    <t>Farming ahead (2016)</t>
  </si>
  <si>
    <t>http://www.iucngisd.org/gisd/speciesname/Nephrolepis+cordifolia</t>
  </si>
  <si>
    <t>https://pfaf.org/user/Plant.aspx?LatinName=Fraxinus+angustifolia</t>
  </si>
  <si>
    <t>https://pfaf.org/user/plant.aspx?latinname=Ligustrum+ovalifolium</t>
  </si>
  <si>
    <t xml:space="preserve">Botha (2001) </t>
  </si>
  <si>
    <t>https://keyserver.lucidcentral.org/weeds/data/media/Html/grevillea_rosmarinifolia_subsp._rosmarinifolia.htm</t>
  </si>
  <si>
    <t>http://www.arc.agric.za/arc-ppri/Newsletter%20Library/SAPIA%20NEWS%20No%2011,%20April%202009.pdf</t>
  </si>
  <si>
    <t xml:space="preserve">Stoloniferous ground cover herb (Chen et al. 2006) </t>
  </si>
  <si>
    <r>
      <rPr>
        <i/>
        <sz val="11"/>
        <color rgb="FF010202"/>
        <rFont val="Times New Roman"/>
        <family val="1"/>
      </rPr>
      <t>Helanthium tenellum
( = Echinodorus tenellus)</t>
    </r>
    <r>
      <rPr>
        <sz val="11"/>
        <color rgb="FF010202"/>
        <rFont val="Times New Roman"/>
        <family val="1"/>
      </rPr>
      <t xml:space="preserve">
</t>
    </r>
  </si>
  <si>
    <t xml:space="preserve">No recorded naturalised populations (van Wilgen et al. 2018; SAPIA database March 2020; iNaturalist database, July 2020) </t>
  </si>
  <si>
    <t>https://plants.usda.gov/core/profile?symbol=ECTE2</t>
  </si>
  <si>
    <t>Flowering has been noted to be a rare outside of Japan (McClintock, 1983). Most cultivated populations have been found to be sterile (McClintock 1983)</t>
  </si>
  <si>
    <t>https://pfaf.org/user/Plant.aspx?LatinName=Sasaella+ramosa</t>
  </si>
  <si>
    <t xml:space="preserve">Perennial, semi-deciduous shrub or small tree (Tallent-Halsell &amp; Watt, 2009) </t>
  </si>
  <si>
    <t>https://keyserver.lucidcentral.org/weeds/data/media/Html/buddleja_davidii.htm</t>
  </si>
  <si>
    <t>https://www.sanbi.org/resources/infobases/invasive-alien-plant-alert/paspalum-quadrifarium/#:~:text=Description,and%205%2D8%20cm%20wide.</t>
  </si>
  <si>
    <t xml:space="preserve">Nagaveni and Rajanna (2013). </t>
  </si>
  <si>
    <t>http://www.iucngisd.org/gisd/speciesname/Syzygium+cumini</t>
  </si>
  <si>
    <t>Binojkumar and Balakrishnan (1992).</t>
  </si>
  <si>
    <t xml:space="preserve">Shrub or small tree (Binojkumar &amp; Balakrishnan, 1992) </t>
  </si>
  <si>
    <t>http://www.hear.org/pier/wra/pacific/euphorbia_leucocephala_htmlwra.htm</t>
  </si>
  <si>
    <t>http://www.iucngisd.org/gisd/speciesname/Rubus+niveus</t>
  </si>
  <si>
    <t xml:space="preserve">Total of 3 localities in one province (3 records from the SAPIA database, March 2020; 0 new records from the iNaturalist database, July 2020) </t>
  </si>
  <si>
    <t>https://www.cabi.org/isc/datasheet/45994#tohabitat</t>
  </si>
  <si>
    <t xml:space="preserve">Can cause throat allergies (Flora, 2010). Has a toxic effect on cattle and horses (Hawaii Early Detection Network, 2010). </t>
  </si>
  <si>
    <t xml:space="preserve">Stock and Wild (2002). </t>
  </si>
  <si>
    <t>Perennial vine (James et al. 2012)</t>
  </si>
  <si>
    <t>http://vro.agriculture.vic.gov.au/dpi/vro/vrosite.nsf/pages/weeds_chilean-flame-creeper</t>
  </si>
  <si>
    <t>https://keyserver.lucidcentral.org/weeds/data/media/Html/cotoneaster_symondsii.htm</t>
  </si>
  <si>
    <t>Tree (Siebert 2018)</t>
  </si>
  <si>
    <t>https://keyserver.lucidcentral.org/weeds/data/media/Html/celtis_occidentalis.htm</t>
  </si>
  <si>
    <r>
      <rPr>
        <i/>
        <sz val="11"/>
        <color rgb="FF010202"/>
        <rFont val="Times New Roman"/>
        <family val="1"/>
      </rPr>
      <t>Eupatorium sordidum</t>
    </r>
    <r>
      <rPr>
        <sz val="11"/>
        <color rgb="FF010202"/>
        <rFont val="Times New Roman"/>
        <family val="1"/>
      </rPr>
      <t xml:space="preserve"> 
(= </t>
    </r>
    <r>
      <rPr>
        <i/>
        <sz val="11"/>
        <color rgb="FF010202"/>
        <rFont val="Times New Roman"/>
        <family val="1"/>
      </rPr>
      <t xml:space="preserve">Bartlettina sordida, Eupatorium atrorubens </t>
    </r>
    <r>
      <rPr>
        <sz val="11"/>
        <color rgb="FF010202"/>
        <rFont val="Times New Roman"/>
        <family val="1"/>
      </rPr>
      <t>)</t>
    </r>
  </si>
  <si>
    <t>Robust suffruticose shrub, perennial (Turner 2010).</t>
  </si>
  <si>
    <t>https://keyserver.lucidcentral.org/weeds/data/media/Html/pittosporum_crassifolium.htm</t>
  </si>
  <si>
    <t>Perennial herb (Jiang et al. 2012).</t>
  </si>
  <si>
    <t xml:space="preserve">Can be found in cultivated land however are primarily found in wetlands, pastures and roadsides (CRC weed management n.d.). </t>
  </si>
  <si>
    <t>https://plants.ces.ncsu.edu/plants/heptapleurum-arboricola/</t>
  </si>
  <si>
    <t>https://keyserver.lucidcentral.org/weeds/data/media/Html/schefflera_arboricola.htm</t>
  </si>
  <si>
    <t>https://davesgarden.com/guides/pf/go/55369/#b</t>
  </si>
  <si>
    <t>https://www.cabi.org/isc/datasheet/8638</t>
  </si>
  <si>
    <t xml:space="preserve">Acosta-Quezada et al. (2012) </t>
  </si>
  <si>
    <t>https://www.invasives.org.za/plants/plants-a-z/item/797-tree-tomato-solanum-betaceum</t>
  </si>
  <si>
    <t>https://pfaf.org/user/Plant.aspx?LatinName=Eucalyptus+tereticornis</t>
  </si>
  <si>
    <t xml:space="preserve">Phlebodium aureum 
(=Polypodium aureum)
</t>
  </si>
  <si>
    <t>https://plants.ces.ncsu.edu/plants/phlebodium-aureum/</t>
  </si>
  <si>
    <t>https://en.wikipedia.org/wiki/Phlebodium_aureum#:~:text=to%20South%20America.-,Habitat,Caribbean%20and%20northern%20South%20America.</t>
  </si>
  <si>
    <t>https://www.invasives.org.za/plants/plants-a-z/item/281-new-zealand-christmas-tree-metrosideros-excelsa</t>
  </si>
  <si>
    <t>https://pfaf.org/user/Plant.aspx?LatinName=Marsilea+mutica</t>
  </si>
  <si>
    <t>http://www.invasives.org.za/legislation/item/676-australian-water-clover-marsilea-mutica</t>
  </si>
  <si>
    <r>
      <rPr>
        <b/>
        <sz val="16"/>
        <color rgb="FF000000"/>
        <rFont val="Times New Roman"/>
        <family val="1"/>
      </rPr>
      <t xml:space="preserve">Attribute 2D. </t>
    </r>
    <r>
      <rPr>
        <b/>
        <sz val="10"/>
        <color rgb="FF000000"/>
        <rFont val="Times New Roman"/>
        <family val="1"/>
      </rPr>
      <t xml:space="preserve">
Habitat stability </t>
    </r>
  </si>
  <si>
    <r>
      <rPr>
        <b/>
        <sz val="16"/>
        <color rgb="FF000000"/>
        <rFont val="Times New Roman"/>
        <family val="1"/>
      </rPr>
      <t xml:space="preserve">Attribute 2A. </t>
    </r>
    <r>
      <rPr>
        <b/>
        <sz val="10"/>
        <color rgb="FF000000"/>
        <rFont val="Times New Roman"/>
        <family val="1"/>
      </rPr>
      <t xml:space="preserve">
Success of biocontrol programmes  elsewhere </t>
    </r>
  </si>
  <si>
    <t>https://www.cabi.org/isc/datasheet/52492</t>
  </si>
  <si>
    <t>http://invasives.org.za/plants/plants-a-z/item/781-french-tamarisk-tamarix-gallica</t>
  </si>
  <si>
    <t>https://pfaf.org/user/Plant.aspx?LatinName=Rubus+flagellaris</t>
  </si>
  <si>
    <t xml:space="preserve">Tree (Siebert et al. 2018) </t>
  </si>
  <si>
    <t>https://pfaf.org/user/Plant.aspx?LatinName=Celtis+australis</t>
  </si>
  <si>
    <t>https://keyserver.lucidcentral.org/weeds/data/media/Html/celtis_australis.htm</t>
  </si>
  <si>
    <t xml:space="preserve">Medium-sized shrub (Gilman, 1999) </t>
  </si>
  <si>
    <t xml:space="preserve">Negligible (van Wilgen et al., 2018). </t>
  </si>
  <si>
    <t>https://keyserver.lucidcentral.org/weeds/data/media/Html/murraya_paniculata.pdf</t>
  </si>
  <si>
    <t>Negligible (van Wilgen et al. 2018). Two cultivars exhibit significant germination capacity (Lehrer et al., 2006). Cultivars being sold in South Africa are claimed to not have invasive potential however little evidence to support this claim, offspring of these cultivars can ofteen regain ability to invade. pose a serious threat to biodiversity in South Africa  (Knight et al., 2011; Keet et al., 2015).</t>
  </si>
  <si>
    <t xml:space="preserve">Deciduous shrub up to 1m tall (Keet et al., 2015) </t>
  </si>
  <si>
    <t xml:space="preserve">Category 3,  sterile cultivars or hybrids (NEMBA) exempt, Ornamental for attractive foliage and berries (Keet et al. 2016) </t>
  </si>
  <si>
    <t>Deciduous shrub (Keet et al., 2015).</t>
  </si>
  <si>
    <t>http://www.iucngisd.org/gisd/species.php?sc=592</t>
  </si>
  <si>
    <t>http://vro.agriculture.vic.gov.au/dpi/vro/vrosite.nsf/pages/weeds_formosa-firethorn</t>
  </si>
  <si>
    <t>https://plants.ces.ncsu.edu/plants/cotoneaster-salicifolius-repens/</t>
  </si>
  <si>
    <t>http://www.iucngisd.org/gisd/speciesname/Houttuynia+cordata</t>
  </si>
  <si>
    <t xml:space="preserve">Perennial herb up to 1 mm creeping growth form that is a ground cover (Jiangang et al. 2013) </t>
  </si>
  <si>
    <t>https://plants.ces.ncsu.edu/plants/vinca-minor/#:~:text=Vinca%20minor%2C%20or%20Periwinkle%2C%20is,rebloom%20intermittantly%20throughout%20the%20year.</t>
  </si>
  <si>
    <t>https://keyserver.lucidcentral.org/weeds/data/media/Html/vinca_minor.htm</t>
  </si>
  <si>
    <r>
      <rPr>
        <i/>
        <sz val="11"/>
        <color rgb="FF010202"/>
        <rFont val="Times New Roman"/>
        <family val="1"/>
      </rPr>
      <t>Pyracantha crenatoserrata</t>
    </r>
    <r>
      <rPr>
        <sz val="11"/>
        <color rgb="FF010202"/>
        <rFont val="Times New Roman"/>
        <family val="1"/>
      </rPr>
      <t xml:space="preserve">
(</t>
    </r>
    <r>
      <rPr>
        <i/>
        <sz val="11"/>
        <color rgb="FF010202"/>
        <rFont val="Times New Roman"/>
        <family val="1"/>
      </rPr>
      <t xml:space="preserve">= P. fortuneana </t>
    </r>
    <r>
      <rPr>
        <sz val="11"/>
        <color rgb="FF010202"/>
        <rFont val="Times New Roman"/>
        <family val="1"/>
      </rPr>
      <t>misapplied)</t>
    </r>
  </si>
  <si>
    <t>https://keyserver.lucidcentral.org/weeds/data/media/Html/pyracantha_crenatoserrata.htm</t>
  </si>
  <si>
    <t>https://keyserver.lucidcentral.org/weeds/data/media/Html/tamarix_aphylla.htm</t>
  </si>
  <si>
    <t>https://www.cabi.org/isc/datasheet/52443#tohabitat</t>
  </si>
  <si>
    <t>https://weedid.cals.vt.edu/profile/761</t>
  </si>
  <si>
    <t xml:space="preserve">Biocontrol research initated at the Centre for Biological Control (CBC), South Africa (CBC Annual Report 2019) </t>
  </si>
  <si>
    <t>Stirton (1981)</t>
  </si>
  <si>
    <t>https://www.midlandsconservancies.org.za/documents/problemplants/sapia/0_SAPIA_NEWS_No._19.pdf</t>
  </si>
  <si>
    <r>
      <rPr>
        <i/>
        <sz val="11"/>
        <color rgb="FF010202"/>
        <rFont val="Times New Roman"/>
        <family val="1"/>
      </rPr>
      <t>Psidium x</t>
    </r>
    <r>
      <rPr>
        <sz val="11"/>
        <color rgb="FF010202"/>
        <rFont val="Times New Roman"/>
        <family val="1"/>
      </rPr>
      <t xml:space="preserve"> </t>
    </r>
    <r>
      <rPr>
        <i/>
        <sz val="11"/>
        <color rgb="FF010202"/>
        <rFont val="Times New Roman"/>
        <family val="1"/>
      </rPr>
      <t xml:space="preserve">durbanensis </t>
    </r>
  </si>
  <si>
    <t>http://invasives.org.za/plants/plants-a-z/item/330-durban-guava-psidium-x-durbanensis</t>
  </si>
  <si>
    <t>Clonal species in South Africa (Canavan et al., 2017)</t>
  </si>
  <si>
    <t>No agents released (Winston 2021)</t>
  </si>
  <si>
    <t xml:space="preserve">16 Agents released in Australia, Indonesia, Malaysia, Myanmar, Thailand, Vietnam. With a number having heavy impact (Winston 2021)
Biocontrol of Mimosa diplotricha with three agents with heavy impact reported in Tonga, Soloman Islands, Samoa, Palau, Niue, Fiji, Federated States of Micronesia, Cook Islands Australia (Winston 2021). </t>
  </si>
  <si>
    <t>Heavy Impact with Ceutorhynchus larvatus in Australia (Winston 2021) 
No other Echium, but agents can attack E. vulgare (Winston 2021)</t>
  </si>
  <si>
    <t xml:space="preserve">2 agents released in Australia and the US with heavy impact in some areas (Winston et al. 2021) </t>
  </si>
  <si>
    <t xml:space="preserve">No agents released (Winston 2021)
Biocontrol on Passiflora tarminiana with three agents in Hawaii with variable success (Winston 2021) </t>
  </si>
  <si>
    <t xml:space="preserve">No agents released (Winston 2021)
8 Acacia species under biocontrol in South Africa with heavy impact in some areas (Winston et al. 2021) </t>
  </si>
  <si>
    <t>9 agents released in Australia, Chile, Hawaii, New Zealand, United States, St. Helena, with medium control in Chile (Winston 2021)</t>
  </si>
  <si>
    <t>7 agents released in Australia, New Zealand,  and the United States. With medium control reported in New Zealand (Winston 2021), knowledge gaps in cumulative impacts of agents (Raghu and Morin 2018)</t>
  </si>
  <si>
    <t xml:space="preserve">No agents released (Winston 2021)
Biocontrol on S. elaeagnifolium, S. mauritianum, S. sisymbrifolium, S. viarum. With heavy impact on some. </t>
  </si>
  <si>
    <t xml:space="preserve">No agents released (Winston 2021)
1 agent released on C. decapetala in South Africa with slight impact (Winston et al. 2021) </t>
  </si>
  <si>
    <t>A number of the agents released on E. plantagineum can also attack E. vulgare (Winston 2021)
Heavy Impact with Ceutorhynchus larvatus on E. plantagineum in Australia (Winston 2021). D. scalariella released on E. candicans in New Zealand with unknown impacts (Winston et al. 2021)</t>
  </si>
  <si>
    <t xml:space="preserve">Four agents released in the US, Mexico with heavy impacts in some areas (Winston et al. 2021), Parapoynx diminutalis (Crambidae) occurs in South Africa, causes extensive damage (Zachariades, 2018) </t>
  </si>
  <si>
    <t xml:space="preserve">No agents released (Winston 2021)
Leptoypha hospita (Tingidae) released on L. sinense in New Zealand and impacts are too early to record (Winston et al. 2021). </t>
  </si>
  <si>
    <t xml:space="preserve">No agents released (Winston 2021)
1 agent released in the US with variable impact (Winston et al. 2021) </t>
  </si>
  <si>
    <t xml:space="preserve">1 agent released in the US with heavy impact (Winston et al. 2021) 
4 agents released on S. molesta in the US, Zimbabwe, Mozambique with heavy impact in some areas (Winston et al. 2021) </t>
  </si>
  <si>
    <t>No agents released (Winston 2021)
5 agents released on R. argtus in Hawaii with variable impact.  1 agent released on R. alceifolius in La Reunion with heavy impact (Winston et al. 2021)</t>
  </si>
  <si>
    <t xml:space="preserve">Only bioherbicides developed (Winston 2021) </t>
  </si>
  <si>
    <t xml:space="preserve">4 agents released in Canada, the US with heavy impacts in some areas (Winston et al. 2021) </t>
  </si>
  <si>
    <t xml:space="preserve">One agent released in the Pacific region with limited impact and too early for impact assessment in the Cook Islands (Winston 2021). Tectococcus ovatus with slight impacts in Hawaii (Winston et al. 2021) </t>
  </si>
  <si>
    <t>Release of native fungus Alternaria cuscutacidae as mycoherbicide had variable impact in Russia (Winston 2021) 
Releases on Cuscuta europaea and lehmanniana, lupuliformis and failed to establish (Winston et al. 2021)</t>
  </si>
  <si>
    <t xml:space="preserve">3 agents released in Canada and the US with heavy impact (Winston et al. 2021) 
3 agents released on L. dalmatica in Canada and the US with slight impact (Winston et al. 2021) </t>
  </si>
  <si>
    <t xml:space="preserve">No agents released (Winston 2021)
Acremonium pathogen released on Senna surattensis with heavy impact (Winston 2021) </t>
  </si>
  <si>
    <t xml:space="preserve">No agents released (Winston 2021)
Releases of Aphanasium australe on Hakea gibbosa in South Africa with slight impact. Releases of Aphansium australe, Carposina autologa on Hakea sericea in South Africa with medium impact and Cydmaea binotata and Dicomada rufa and Erytenna consputa with medium impact (Winston 2021)  </t>
  </si>
  <si>
    <t>1 agent released in Australia with no establishment (Winston et al. 2021), potential for 'new-association' agents from Jatropha clavuligera in Australia (Dhileepan et al. 2017)</t>
  </si>
  <si>
    <t xml:space="preserve">4 agents released in Australia with slight impact (Winston 2021) </t>
  </si>
  <si>
    <t xml:space="preserve">no agents released (Winston et al. 2021)
Biocontrol on Passiflora tarminiana with three agents in Hawaii with variable success (Winston 2021) </t>
  </si>
  <si>
    <t xml:space="preserve">18 agents released in the US, Canada with heavy impacts in some areas (Winston et al. 2021) 
1 agent released on E. oblongata with no establishment (Winston et al. 2021), 13 agents released on E. cyparissias in Canada and the US with heavy impact in some areas (Winston et al. 2021) </t>
  </si>
  <si>
    <t xml:space="preserve">No agents released (Winston 2021)
Biocontrol on Senna surattensis, pathogen released in Hawaii with heavy impact (list 3 - previously used or potential agents found in exotic range where their deliberate release is not recorded (Winston 2021). </t>
  </si>
  <si>
    <t xml:space="preserve">3 agents released in Canada, and the US with heavy impact in some areas (Winston et al. 2020) 
3 agents released on L. vulgaris in Canada and the US with heavy impact in some areas  (Winston et al. 2021) </t>
  </si>
  <si>
    <t xml:space="preserve">No agents released (Winston 2021)
1 agent released on R. multiflora in the US with variable impact (Winston et al. 2021) </t>
  </si>
  <si>
    <t xml:space="preserve">No agents released (Winston 2021)
Biocontrol on S. elaeagnifolium, S. mauritianum, S. sisymbrifolium, S. viarum. With heavy impact on some (Winston 2021) </t>
  </si>
  <si>
    <t>Two agents released in Australia, New Zealand, Canada and the US with variable control  (Winston 2021)
5 agents released on R. argtus in Hawaii with variable impact.  1 agent released on R. alceifolius in La Reunion with heavy impact (Winston et al. 2021)</t>
  </si>
  <si>
    <t xml:space="preserve">4 agents released in Australia, Argentina and the US with heavy impact in some areas (Winston et al. 2021) </t>
  </si>
  <si>
    <t xml:space="preserve">Release of four agent in Mexico and the US with variable impacts (Winston 2021) 
Release of four agents on congeners in Mexico and the US with variable impacts (Winston 2021) </t>
  </si>
  <si>
    <t xml:space="preserve">No agents released (Winston 2021)
Agents released on congeners but failed to establish (Winston et al. 2021) </t>
  </si>
  <si>
    <t xml:space="preserve">No agents released (Winston 2021), Hypogeococcus festerianus uses the plant as an alternative host in South Africa. Impact has not been determined (Zachariades, 2018) </t>
  </si>
  <si>
    <t xml:space="preserve">No agents released (Winston 2021)
Agents released on 4 species of Rumex in multiple countries with heavy impact on some species (Winston et al. 2021) </t>
  </si>
  <si>
    <t>No agents released (Winston 2021)
3 agents released on M. quinquenervia in the US, Puerto Rico and the Bahamas with heavy impact in some areas (Winston et al. 2021).</t>
  </si>
  <si>
    <t xml:space="preserve">No agents released (Winston 2021)
Cleopus japonicus (Curculionidae) released in New Zealand with heavy impact (Winston et al. 2020). </t>
  </si>
  <si>
    <t xml:space="preserve">No agents released (Winston 2021)
Biocontrol on Opuntia ficus-indica (7 agents) with many areas with heavy impact, O. humifusa, O. littoralis, O. monocantha, O. oricola, O. streptacantha, O. stricta, O. tomentosa, O. triacantha, O. tuna, </t>
  </si>
  <si>
    <t xml:space="preserve">No agents released (Winston 2021)
Tectococcus ovatus (Eriococcidae) on P. cattleianum released in Hawaii and the Cook Islands with slight impacts (Winston et al. 2020). </t>
  </si>
  <si>
    <t xml:space="preserve">1 agent released in Chile with no establishment (Winston et al. 2021), established according to (Uludag et al. 2018) 
Phytomyza orobanchia released onn O. crenata, O. cumana with heavy impacts in some areas (Winston et al. 2020). </t>
  </si>
  <si>
    <t xml:space="preserve">4 agents released on Tamarix spp. in the US with variable success across species (Winston et al. 2021) </t>
  </si>
  <si>
    <t xml:space="preserve">No agents released (Winston 2021)
Cactoblastis cactorum established on A. subulata in South Africa as an alternative host, impact not determined (Zachariades, 2018) </t>
  </si>
  <si>
    <t xml:space="preserve">No agents released (Winston 2021)
2 agents released on S. aethiopis in the US with variable impact (Winston et al. 2021) </t>
  </si>
  <si>
    <t xml:space="preserve">No agents released (Winston 2021)
Altica foveicollis (Chrysomelidae) released in Thailand with heavy impact (Winston et al. 2021) </t>
  </si>
  <si>
    <t xml:space="preserve">3 agents released on H. androsaemum in New Zealand and Australia with variable impact in some areas (Winston et al. 2021), unintentional introduction of rust fungus, Melamspora hypericorum to Australia, variable impacts but high impact in Otway Ranges, Victoria (McLaren et al. 1997)
11 agents released on H. perforatum in the US, South Africa, Hawaii, Canada, Chile, New Zealand, Australia,with heavy impact in some areas (Winston et al. 2021) </t>
  </si>
  <si>
    <t xml:space="preserve">3 agents released in Puerto Rico, Bahamas, and the US with heavy impact in some areas (Winston et al. 2021) </t>
  </si>
  <si>
    <t xml:space="preserve">No agents released (Winston 2021)
Two congeners C. hildmannianus and C. jamacaru have had biocontrol programmes initiated with heavy impact in some areas (Winston et al. 2020) </t>
  </si>
  <si>
    <t xml:space="preserve">No agents released (Winston 2021)
1 agent released on E. oblongata with no establishment. Thirteen agents released on E. cyparissias in Canada and the US with heavy impact in some areas (Winston et al. 2021) </t>
  </si>
  <si>
    <t xml:space="preserve">No agents released (Winston 2021)
Grypus equiseti (Curculionidae) released on E. arvense in New Zealand with unknown impacts (Winston et al. 2020). </t>
  </si>
  <si>
    <t xml:space="preserve">Cleopus japonicus (Curculionidae) released in New Zealand with heavy impact (Winston et al. 2021) </t>
  </si>
  <si>
    <t xml:space="preserve">No agents released (Winston 2021)
4 agents released on L. salicaria in Canada and the US with heavy impact in some areas (Winston et al. 2021) </t>
  </si>
  <si>
    <t xml:space="preserve">No agents released (Winston 2021)
</t>
  </si>
  <si>
    <t xml:space="preserve">No agents released (Winston 2021)
Agonosoma trilineatum (Scutelleridae) released on J. gossypiifolia in Australia with no establishment (Winston et al. 2021) </t>
  </si>
  <si>
    <t xml:space="preserve">No agents released (Winston 2021)
Berberidiicola exaratus (Curculionidae) released on B. darwini in New Zealand with unknown impact (Winston et al. 2020). </t>
  </si>
  <si>
    <t xml:space="preserve">No agents released (Winston 2021)
4 agents released on Tamarix spp. in the US with variable success across species (Winston et al. 2021) </t>
  </si>
  <si>
    <t xml:space="preserve">Biocontrol (Winston 2021)
biocontrol research initated at the Agricultural Research Council (ARC), South Africa (Zachariades, 2018) </t>
  </si>
  <si>
    <t>Biocontrol (Winston 2021)</t>
  </si>
  <si>
    <t xml:space="preserve">Biocontrol (Winston 2021), biocontrol research initated at the Agricultural Research Council (ARC), South Africa (Dr Candice-Lee Lyons, pers. comm.) </t>
  </si>
  <si>
    <t xml:space="preserve">Biocontrol (Winston 2021)
Aceria malherbae (Eriophyidae) promising biocontrol agent for South Africa (Craemer, 1993) </t>
  </si>
  <si>
    <t xml:space="preserve">Potential agents (Neser 1968), a number of potential natural enemies have been identified in Australia and these may be tested in the future (Zondani &amp; Besaans 2021)
Aphanosperma occidentalis (Cerambycidae) assessed as potential biocontrol agent in South Africa, programme has since been shelved (Zachariades, 2018) </t>
  </si>
  <si>
    <t xml:space="preserve">Biocontrol (Winston 2021)
Biocontrol programme in South Africa shelved (Zachariades, 2018) </t>
  </si>
  <si>
    <t>Biocontrol (Winston 2021), potential to find other agents in the native range (Raghu and Morin 2018)</t>
  </si>
  <si>
    <t xml:space="preserve">Biocontrol (Winston 2021). Host specificity testing done on three potential agents for South Africa. Two were shelved for later use and one was prioritised for release (Bownes 2021, 2018) 
Release permit issued for Hydreillia purcelli (Ephydridae) but biocontrol programme has since been shelved. A generalist moth is currently considered to be adequately suppressing the populations (Zachariades, 2018) </t>
  </si>
  <si>
    <t xml:space="preserve">Biocontrol (Winston 2021),
 biocontrol research initated at the Centre for Biological Control (CBC), South Africa (Hill &amp; Coetzee, 2017) </t>
  </si>
  <si>
    <t>Prospects for biocontrol explored, field surveys found a number of potential agents  (Dhileepan 2021)</t>
  </si>
  <si>
    <t>Australian thrips (host specific to Myoporum) causing major damage to the tree in California (inadvertent biocontrol) (Mound and Morris 2007; Sullivan 2021), thrip Klambothrips myopori specialises on M. laetum and M. 'Pacificum' (Shogren, 2017)</t>
  </si>
  <si>
    <t xml:space="preserve">Biocontrol (Winston 2021),  Phragmidium violaceum (Phragmidicaceae) considered as biocontrol agent, but programme since shelved (Zachariades, 2018)
biocontrol research initated at the Centre for Biological Control (CBC), South Africa (CBC annual report, 2019) </t>
  </si>
  <si>
    <t xml:space="preserve">Biocontrol (Winston 2021), two new promising agents are being tested for biocontrol (Raghu and Morin 2018),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</si>
  <si>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(Mayonde et al. 2019) </t>
  </si>
  <si>
    <t xml:space="preserve">Mealy bug records in South Africa (Brain 1912), Tetranychus urticae (spider mite) (Ham et al. 2021) </t>
  </si>
  <si>
    <t>Cinaran aphid (Fox and Griffith 1977), Sirex noctilio pest of pines (Carnegie et al. 2006), pests of Pinus taeda (Kelley  and King 2021)</t>
  </si>
  <si>
    <t xml:space="preserve">Surveys for potential agents in native range found 62 herbivores with a number of potential agents  (Wu et al. 2013), two potential agents prioritised (Wu et al. 2021),  biocontrol research initated at the Centre for Biological Control (CBC), South Africa (CBC Annual Report 2019) </t>
  </si>
  <si>
    <t xml:space="preserve">Biocontrol (Winston 2021), 
The agents Diorhabda carinulata and D. carinata have been imported into quarantine in South Africa in 2015 (Marlin et al. 2017).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</si>
  <si>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Cerambycid (Federal et al. 2004), Toumeyella scale (Coccidae) (Kondo and Gonzalex 2021), Toumeyella scale (Myartseva et al. 2016), the mealybug Hypogeococcus could be a potential biocontrol agent in South Africa (Zozo et al. 2018) </t>
  </si>
  <si>
    <t xml:space="preserve">Aphids in Netherlands (ris Lambers 1971), Insects in Galicia (Mansilla and Puerto 1984), Potential for biocontrol using fungus C. purpureum (Jong et al. 1990), Cherry fly (D. suzukii) (Diptera) (Poyet et al. 2021), </t>
  </si>
  <si>
    <t>Biocontrol (Winston 2021), selection of new pathogens and other agents continues in New Zealand (Adair et al. 2016)</t>
  </si>
  <si>
    <t xml:space="preserve">G. adroguensis (Pentatomidae) in native range (Farias et al. 2012), fall armyworm (Noctuidae) (Braman et al. 2021) </t>
  </si>
  <si>
    <t xml:space="preserve">Biological agent determined (Winston et al. 2021), Fusarium spp. and other fungi as potential biocontrol agents (Boari and Vurro 2004), Talaromyces trachyspermus a potential biocontrol agent (Hemmati et al. 2019)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</si>
  <si>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</si>
  <si>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Biocontrol facilities in Australia (Winston et al. 2021) </t>
  </si>
  <si>
    <t>Biocontrol facilities in the native range (Winston 2021)</t>
  </si>
  <si>
    <t>Biocontrol facilities in the native range (Winston 2021), feasibility of conducting native range surveys is very good due to collaborative links (Raghu and Morin 2018)</t>
  </si>
  <si>
    <t xml:space="preserve">Biocontrol facilities limited in some countries in the native range (Winston et al. 2021) </t>
  </si>
  <si>
    <t xml:space="preserve">Biocontrol facilities in the native range (Winston 2021), three prospective agents known (Moran et al. 2000) </t>
  </si>
  <si>
    <t xml:space="preserve">Biocontrol (Winston 2021), Uncertainty in origin in South Africa (Weyl and Coetzee 2021) </t>
  </si>
  <si>
    <t>Biocontrol programmes have been initiated in Taiwan (Winston 2021)</t>
  </si>
  <si>
    <t>Research institutes in most of the native range (Winston 2021)</t>
  </si>
  <si>
    <t xml:space="preserve">Biocontrol facilities in the Mediterranean (Winston 2021), potential agents known (Moran et al. 2000) </t>
  </si>
  <si>
    <t xml:space="preserve">Field surveys carried out (Dhileepan 2021) </t>
  </si>
  <si>
    <t xml:space="preserve">Ministry of Agriculture, Madagascar has been involved in a few previous biocontrol efforts (Winston et al. 2021) </t>
  </si>
  <si>
    <t>Biocontrol facilities in Mexico (Winston 2021)</t>
  </si>
  <si>
    <t>Native range is considered safe however there is no biocontrol facility (Winston 2021)</t>
  </si>
  <si>
    <t xml:space="preserve">Biological agent determined (Winston et al. 2021) </t>
  </si>
  <si>
    <t>http://www.iucngisd.org/gisd/speciesname/Arundo+donax</t>
  </si>
  <si>
    <t>https://keyserver.lucidcentral.org/weeds/data/media/Html/araujia_sericifera.htm</t>
  </si>
  <si>
    <t>http://www.iucngisd.org/gisd/speciesname/Robinia+pseudoacacia</t>
  </si>
  <si>
    <t>http://www.iucngisd.org/gisd/speciesname/Cryptostegia+grandiflora</t>
  </si>
  <si>
    <t>http://www.iucngisd.org/gisd/speciesname/Hedychium+gardnerianum</t>
  </si>
  <si>
    <t>https://keys.lucidcentral.org/keys/v3/eafrinet/weeds/key/weeds/Media/Html/Pontederia_cordata_(Pickerel_Weed).htm</t>
  </si>
  <si>
    <t>http://www.iucngisd.org/gisd/speciesname/Ailanthus+altissima</t>
  </si>
  <si>
    <t>https://weeds.dpi.nsw.gov.au/Weeds/Details/213</t>
  </si>
  <si>
    <t>Opinion is divided over weed status in crops, can reduce production of lucerne, oats. It has become a more importannt crop weed with adoption of minimum-tillage crop techniques (https://www.cabi.org/isc/datasheet/20400).</t>
  </si>
  <si>
    <t>Perennial, long-running vine (Henderson 2001)</t>
  </si>
  <si>
    <t>http://www.iucngisd.org/gisd/speciesname/Pueraria+montana+var.+lobata</t>
  </si>
  <si>
    <t>http://www.iucngisd.org/gisd/speciesname/Melia+azedarach</t>
  </si>
  <si>
    <t>https://www.cabi.org/isc/datasheet/15101</t>
  </si>
  <si>
    <t xml:space="preserve">Two agents released in Canada, Mexico, South Africa (failed to establish - compromised), the US with variable impacts (Winston et al. 2021), Septoria sp. (anamorphic fungus) occurs locally in South Africa, trivial damage to plants (Zachariades, 2018) </t>
  </si>
  <si>
    <t>https://keyserver.lucidcentral.org/weeds/data/media/Html/schinus_terebinthifolius.htm</t>
  </si>
  <si>
    <t>https://keyserver.lucidcentral.org/weeds/data/media/Html/genista_monspessulana.htm</t>
  </si>
  <si>
    <t>https://keyserver.lucidcentral.org/weeds/data/media/Html/hakea_drupacea.htm</t>
  </si>
  <si>
    <t>https://keys.lucidcentral.org/keys/v3/eafrinet/weeds/key/weeds/Media/Html/Opuntia_ficus-indica_(Sweet_Prickly_Pear).htm</t>
  </si>
  <si>
    <t>https://keyserver.lucidcentral.org/weeds/data/media/Html/sphagneticola_trilobata.htm</t>
  </si>
  <si>
    <t>https://www.sanbi.org/resources/infobases/invasive-alien-plant-alert/iris-pseudacorus/</t>
  </si>
  <si>
    <t>https://keyserver.lucidcentral.org/weeds/data/media/Html/hedychium_coronarium.pdf</t>
  </si>
  <si>
    <t>https://www.cabi.org/isc/datasheet/107733</t>
  </si>
  <si>
    <t>http://keyserver.lucidcentral.org/weeds/data/media/Html/cestrum_parqui.htm;</t>
  </si>
  <si>
    <t>https://www.cabi.org/isc/datasheet/31191</t>
  </si>
  <si>
    <t>https://keys.lucidcentral.org/keys/v3/eafrinet/weeds/key/weeds/Media/Html/Cestrum_laevigatum_(Inkberry).htm</t>
  </si>
  <si>
    <t>Evergreen shrub or tree (Henderson 2001).</t>
  </si>
  <si>
    <t xml:space="preserve">Perennial rhizomatous grass (Kotze 2006) </t>
  </si>
  <si>
    <t>https://keyserver.lucidcentral.org/weeds/data/media/Html/glyceria_maxima.htm</t>
  </si>
  <si>
    <t>https://www.cabi.org/isc/datasheet/110354</t>
  </si>
  <si>
    <t xml:space="preserve">Large tree, up to 40 m tall, Herbicide registered (Henderson 2001) </t>
  </si>
  <si>
    <t>https://www.cabi.org/isc/datasheet/41688</t>
  </si>
  <si>
    <t>https://www.cabi.org/isc/datasheet/34941</t>
  </si>
  <si>
    <t>https://keyserver.lucidcentral.org/weeds/data/media/Html/vinca_major.htm</t>
  </si>
  <si>
    <t>Bulb is perennia but plant is annual. Grows in sub-tropical and temperate regions (https://www.iewf.org/weedid/Lilium_formosanum.htm)/</t>
  </si>
  <si>
    <t>https://keyserver.lucidcentral.org/weeds/data/media/Html/lilium_formosanum.htm</t>
  </si>
  <si>
    <t>Eid et al. (2017)</t>
  </si>
  <si>
    <t xml:space="preserve">Kumar et al. (2018) </t>
  </si>
  <si>
    <t>https://www.cabi.org/isc/datasheet/17610</t>
  </si>
  <si>
    <t>https://keyserver.lucidcentral.org/weeds/data/media/Html/nymphaea_mexicana.htm</t>
  </si>
  <si>
    <t>https://florabase.dpaw.wa.gov.au/browse/profile/2922</t>
  </si>
  <si>
    <t>https://dpipwe.tas.gov.au/Documents/Cabomba_CRC_bpmg.pdf</t>
  </si>
  <si>
    <t xml:space="preserve">Submerged aquatic (Schooler et al. 2006) </t>
  </si>
  <si>
    <t>https://www.cabi.org/isc/datasheet/28170</t>
  </si>
  <si>
    <t>https://keyserver.lucidcentral.org/weeds/data/media/Html/cryptostegia_madagascariensis.htm</t>
  </si>
  <si>
    <t>Serious weed of broad leaved crops (https://keys.lucidcentral.org/keys/v3/eafrinet/weeds/key/weeds/Media/Html/Cuscuta_campestris_(Golden_Dodder).htm).</t>
  </si>
  <si>
    <r>
      <rPr>
        <i/>
        <sz val="11"/>
        <color rgb="FF010202"/>
        <rFont val="Times New Roman"/>
        <family val="1"/>
      </rPr>
      <t xml:space="preserve">Cylindropuntia spinosior 
(= Opuntia spinosior) </t>
    </r>
    <r>
      <rPr>
        <sz val="11"/>
        <color rgb="FF010202"/>
        <rFont val="Times New Roman"/>
        <family val="1"/>
      </rPr>
      <t xml:space="preserve">
</t>
    </r>
  </si>
  <si>
    <r>
      <t xml:space="preserve">Two agents released in Mexico and the US with impact to early to assess (Winston 2021), high impact of </t>
    </r>
    <r>
      <rPr>
        <i/>
        <sz val="11"/>
        <color rgb="FF00B050"/>
        <rFont val="Times New Roman"/>
        <family val="1"/>
      </rPr>
      <t>Tetramesa romana</t>
    </r>
    <r>
      <rPr>
        <sz val="11"/>
        <color rgb="FF00B050"/>
        <rFont val="Times New Roman"/>
        <family val="1"/>
      </rPr>
      <t xml:space="preserve"> recorded in the Rio Grande River (Goolsby et al. 2016), high impact of Arundo scale in the Rio Grande River (Goolsby &amp; Moran, 2019) </t>
    </r>
  </si>
  <si>
    <r>
      <t xml:space="preserve">Release of </t>
    </r>
    <r>
      <rPr>
        <i/>
        <sz val="11"/>
        <color rgb="FF00B050"/>
        <rFont val="Times New Roman"/>
        <family val="1"/>
      </rPr>
      <t xml:space="preserve">Freudeita cupripennnis </t>
    </r>
    <r>
      <rPr>
        <sz val="11"/>
        <color rgb="FF00B050"/>
        <rFont val="Times New Roman"/>
        <family val="1"/>
      </rPr>
      <t xml:space="preserve">(Chrysomelidae) in New Zealand with unknown impacts (Winston et al. 2021). </t>
    </r>
  </si>
  <si>
    <r>
      <t xml:space="preserve">Origin Brazil (Henderson 2001)
</t>
    </r>
    <r>
      <rPr>
        <sz val="11"/>
        <color theme="9" tint="-0.249977111117893"/>
        <rFont val="Times New Roman"/>
        <family val="1"/>
      </rPr>
      <t xml:space="preserve">Taxonomic status - accepted (www.itis.gov). </t>
    </r>
  </si>
  <si>
    <r>
      <t xml:space="preserve">Prospects for biocontrol in New Zealand  (Winks et al. 2000), good prospects for biocontrol, fauna in Brazil and Argentina include a number of potential agents (Syrett, 2002), Surveys done by (Waipara et al. 2006); potential agent </t>
    </r>
    <r>
      <rPr>
        <i/>
        <sz val="11"/>
        <color rgb="FF00B050"/>
        <rFont val="Times New Roman"/>
        <family val="1"/>
      </rPr>
      <t>Puccinia araujiae</t>
    </r>
    <r>
      <rPr>
        <sz val="11"/>
        <color rgb="FF00B050"/>
        <rFont val="Times New Roman"/>
        <family val="1"/>
      </rPr>
      <t xml:space="preserve"> found (Anderson et al. 2016), virus found (Elliott et al. 2009)</t>
    </r>
  </si>
  <si>
    <r>
      <t xml:space="preserve">Paynter et al., (2009). Study of invasive populations in eastern and southern Africa report the plant to be a semi aquatic and most abundant along dams, floodplains and rivers (Witt et al. 2020). </t>
    </r>
    <r>
      <rPr>
        <sz val="11"/>
        <color theme="9" tint="-0.249977111117893"/>
        <rFont val="Times New Roman"/>
        <family val="1"/>
      </rPr>
      <t xml:space="preserve">In South Africa occurs primarily in moist areas, especially riverine areas (https://www.sanparks.org/docs/parks_kruger/conservation/scientific/ff/alien_biota/awareness/no3-mimosa.pdf). </t>
    </r>
  </si>
  <si>
    <r>
      <t xml:space="preserve">Negligible impacts (van Wilgen et al. 2018), transformer (Henderson 2001). </t>
    </r>
    <r>
      <rPr>
        <sz val="11"/>
        <color theme="1"/>
        <rFont val="Times New Roman"/>
        <family val="1"/>
      </rPr>
      <t xml:space="preserve">Compromise between these two resources resulted in the intermittent score. </t>
    </r>
  </si>
  <si>
    <r>
      <rPr>
        <i/>
        <sz val="11"/>
        <color rgb="FF00B050"/>
        <rFont val="Times New Roman"/>
        <family val="1"/>
      </rPr>
      <t>H. gardnerianum</t>
    </r>
    <r>
      <rPr>
        <sz val="11"/>
        <color rgb="FF00B050"/>
        <rFont val="Times New Roman"/>
        <family val="1"/>
      </rPr>
      <t> is not a weed of crops. It is a serious invasive species that threatens the environment, native communities and biodiversity (Cronk &amp; Fuller, 1995).</t>
    </r>
  </si>
  <si>
    <r>
      <t xml:space="preserve">Asia (Himalayas) (Henderson 2001) 
</t>
    </r>
    <r>
      <rPr>
        <sz val="11"/>
        <color theme="9" tint="-0.249977111117893"/>
        <rFont val="Times New Roman"/>
        <family val="1"/>
      </rPr>
      <t xml:space="preserve">Taxonomic status - accepted (www.itis.gov). </t>
    </r>
  </si>
  <si>
    <r>
      <t>Reasonable prospects for biocontrol (Syrett, 2002), Shoot borer (</t>
    </r>
    <r>
      <rPr>
        <i/>
        <sz val="11"/>
        <color rgb="FF00B050"/>
        <rFont val="Times New Roman"/>
        <family val="1"/>
      </rPr>
      <t>Conogethes puctiferalis</t>
    </r>
    <r>
      <rPr>
        <sz val="11"/>
        <color rgb="FF00B050"/>
        <rFont val="Times New Roman"/>
        <family val="1"/>
      </rPr>
      <t>), leaf roller (</t>
    </r>
    <r>
      <rPr>
        <i/>
        <sz val="11"/>
        <color rgb="FF00B050"/>
        <rFont val="Times New Roman"/>
        <family val="1"/>
      </rPr>
      <t>Udaspes folus</t>
    </r>
    <r>
      <rPr>
        <sz val="11"/>
        <color rgb="FF00B050"/>
        <rFont val="Times New Roman"/>
        <family val="1"/>
      </rPr>
      <t>) several species of pathogens recorded in India (Soares and Barreto 2008), Surveys in native range found large suite of potential agents (Winks et al. 2007)</t>
    </r>
  </si>
  <si>
    <r>
      <t xml:space="preserve">Potential agents have been identified (Ding et al. 2006; Herrick et al. 2012, Kok et al. 2008), promising agent -  weevil </t>
    </r>
    <r>
      <rPr>
        <i/>
        <sz val="11"/>
        <color rgb="FF00B050"/>
        <rFont val="Times New Roman"/>
        <family val="1"/>
      </rPr>
      <t xml:space="preserve">Eucryptorrhynchus brandti </t>
    </r>
    <r>
      <rPr>
        <sz val="11"/>
        <color rgb="FF00B050"/>
        <rFont val="Times New Roman"/>
        <family val="1"/>
      </rPr>
      <t>(Curculionidae)</t>
    </r>
    <r>
      <rPr>
        <i/>
        <sz val="11"/>
        <color rgb="FF00B050"/>
        <rFont val="Times New Roman"/>
        <family val="1"/>
      </rPr>
      <t xml:space="preserve"> </t>
    </r>
    <r>
      <rPr>
        <sz val="11"/>
        <color rgb="FF00B050"/>
        <rFont val="Times New Roman"/>
        <family val="1"/>
      </rPr>
      <t xml:space="preserve">undergoing testing in the USA (Morin et al. 2016), prospects for release of agent </t>
    </r>
    <r>
      <rPr>
        <i/>
        <sz val="11"/>
        <color rgb="FF00B050"/>
        <rFont val="Times New Roman"/>
        <family val="1"/>
      </rPr>
      <t>V. nonalfalfae</t>
    </r>
    <r>
      <rPr>
        <sz val="11"/>
        <color rgb="FF00B050"/>
        <rFont val="Times New Roman"/>
        <family val="1"/>
      </rPr>
      <t xml:space="preserve"> good</t>
    </r>
    <r>
      <rPr>
        <i/>
        <sz val="11"/>
        <color rgb="FF00B050"/>
        <rFont val="Times New Roman"/>
        <family val="1"/>
      </rPr>
      <t xml:space="preserve"> </t>
    </r>
    <r>
      <rPr>
        <sz val="11"/>
        <color rgb="FF00B050"/>
        <rFont val="Times New Roman"/>
        <family val="1"/>
      </rPr>
      <t xml:space="preserve">(Brooks et al. 2020) </t>
    </r>
  </si>
  <si>
    <r>
      <t>Release of 1 agent (</t>
    </r>
    <r>
      <rPr>
        <i/>
        <sz val="11"/>
        <color rgb="FF00B050"/>
        <rFont val="Times New Roman"/>
        <family val="1"/>
      </rPr>
      <t>D. tomentos</t>
    </r>
    <r>
      <rPr>
        <sz val="11"/>
        <color rgb="FF00B050"/>
        <rFont val="Times New Roman"/>
        <family val="1"/>
      </rPr>
      <t xml:space="preserve">) in Australia with heavy impact  (Winston et al. 2021) 
2 agents released on </t>
    </r>
    <r>
      <rPr>
        <i/>
        <sz val="11"/>
        <color rgb="FF00B050"/>
        <rFont val="Times New Roman"/>
        <family val="1"/>
      </rPr>
      <t>C. fulgida</t>
    </r>
    <r>
      <rPr>
        <sz val="11"/>
        <color rgb="FF00B050"/>
        <rFont val="Times New Roman"/>
        <family val="1"/>
      </rPr>
      <t xml:space="preserve"> in Zimbabwe with heavy impacts in some areas (Winston et al. 2021) </t>
    </r>
  </si>
  <si>
    <r>
      <rPr>
        <i/>
        <sz val="11"/>
        <color theme="9" tint="-0.249977111117893"/>
        <rFont val="Times New Roman"/>
        <family val="1"/>
      </rPr>
      <t>X. strumarium</t>
    </r>
    <r>
      <rPr>
        <sz val="11"/>
        <color theme="9" tint="-0.249977111117893"/>
        <rFont val="Times New Roman"/>
        <family val="1"/>
      </rPr>
      <t xml:space="preserve"> is a very common weed of many row crops in the temperate and subtropical regions of the world. Some forms of </t>
    </r>
    <r>
      <rPr>
        <i/>
        <sz val="11"/>
        <color theme="9" tint="-0.249977111117893"/>
        <rFont val="Times New Roman"/>
        <family val="1"/>
      </rPr>
      <t>X. strumarium</t>
    </r>
    <r>
      <rPr>
        <sz val="11"/>
        <color theme="9" tint="-0.249977111117893"/>
        <rFont val="Times New Roman"/>
        <family val="1"/>
      </rPr>
      <t xml:space="preserve"> are found only along coastal beaches and watercourses, rather than as weeds of crops (https://www.cabi.org/isc/datasheet/56864#toenvironments)</t>
    </r>
  </si>
  <si>
    <r>
      <t xml:space="preserve">No agents released (Winston 2021)
Biocontrol on </t>
    </r>
    <r>
      <rPr>
        <i/>
        <sz val="11"/>
        <color rgb="FF00B050"/>
        <rFont val="Times New Roman"/>
        <family val="1"/>
      </rPr>
      <t xml:space="preserve">H. gibbosa </t>
    </r>
    <r>
      <rPr>
        <sz val="11"/>
        <color rgb="FF00B050"/>
        <rFont val="Times New Roman"/>
        <family val="1"/>
      </rPr>
      <t xml:space="preserve">and </t>
    </r>
    <r>
      <rPr>
        <i/>
        <sz val="11"/>
        <color rgb="FF00B050"/>
        <rFont val="Times New Roman"/>
        <family val="1"/>
      </rPr>
      <t xml:space="preserve">H. sericea </t>
    </r>
    <r>
      <rPr>
        <sz val="11"/>
        <color rgb="FF00B050"/>
        <rFont val="Times New Roman"/>
        <family val="1"/>
      </rPr>
      <t xml:space="preserve">with medium impacts in some areas (Winston et al. 2021). </t>
    </r>
  </si>
  <si>
    <r>
      <t xml:space="preserve">Australian origin (Henderson 2001)
</t>
    </r>
    <r>
      <rPr>
        <sz val="11"/>
        <color theme="9" tint="-0.249977111117893"/>
        <rFont val="Times New Roman"/>
        <family val="1"/>
      </rPr>
      <t xml:space="preserve">No taxonomic records (www.itis.gov). </t>
    </r>
  </si>
  <si>
    <r>
      <t xml:space="preserve">Major expansion in range from 2006 from 0 localities to 22 in 2016 (Henderson and Wilson 2017), Total of 26 localities across more than one province (22 records from SAPIA database, March 2020; 4 new records from iNaturalist database, July 2020), </t>
    </r>
    <r>
      <rPr>
        <sz val="11"/>
        <color theme="9" tint="-0.249977111117893"/>
        <rFont val="Times New Roman"/>
        <family val="1"/>
      </rPr>
      <t xml:space="preserve">52 sites determined by surveys done by the CBC (Centre for Biological Control 2019) </t>
    </r>
  </si>
  <si>
    <r>
      <t>Cactoblastis cactorum</t>
    </r>
    <r>
      <rPr>
        <sz val="11"/>
        <color rgb="FF00B050"/>
        <rFont val="Times New Roman"/>
        <family val="1"/>
      </rPr>
      <t xml:space="preserve"> feeding (Varone et al. 2012), cochineal, </t>
    </r>
    <r>
      <rPr>
        <i/>
        <sz val="11"/>
        <color rgb="FF00B050"/>
        <rFont val="Times New Roman"/>
        <family val="1"/>
      </rPr>
      <t xml:space="preserve">Dactylopius ceylonicus </t>
    </r>
    <r>
      <rPr>
        <sz val="11"/>
        <color rgb="FF00B050"/>
        <rFont val="Times New Roman"/>
        <family val="1"/>
      </rPr>
      <t xml:space="preserve">from native range is a potential biocontrol agent, 
</t>
    </r>
    <r>
      <rPr>
        <sz val="11"/>
        <color theme="9" tint="-0.249977111117893"/>
        <rFont val="Times New Roman"/>
        <family val="1"/>
      </rPr>
      <t xml:space="preserve">biocontrol research initated at the Centre for Biological Control (CBC), South Africa (CBC, 2019), the agent </t>
    </r>
    <r>
      <rPr>
        <i/>
        <sz val="11"/>
        <color theme="9" tint="-0.249977111117893"/>
        <rFont val="Times New Roman"/>
        <family val="1"/>
      </rPr>
      <t xml:space="preserve">Dactylopius ceylonicus </t>
    </r>
    <r>
      <rPr>
        <sz val="11"/>
        <color theme="9" tint="-0.249977111117893"/>
        <rFont val="Times New Roman"/>
        <family val="1"/>
      </rPr>
      <t xml:space="preserve">is being imported for testing (van Steenderen 2019) </t>
    </r>
  </si>
  <si>
    <r>
      <rPr>
        <sz val="11"/>
        <color theme="9" tint="-0.249977111117893"/>
        <rFont val="Times New Roman"/>
        <family val="1"/>
      </rPr>
      <t>Forms dense mats that can grow into surrounding shrubs and trees, may be allelopathic (Sztab &amp; Henderson 2016),</t>
    </r>
    <r>
      <rPr>
        <sz val="11"/>
        <color rgb="FF00B050"/>
        <rFont val="Times New Roman"/>
        <family val="1"/>
      </rPr>
      <t xml:space="preserve"> Negligible (van Wilgen et al. 2018). </t>
    </r>
  </si>
  <si>
    <r>
      <rPr>
        <sz val="11"/>
        <color rgb="FF00B050"/>
        <rFont val="Times New Roman"/>
        <family val="1"/>
      </rPr>
      <t xml:space="preserve">Category 1b in Eastern Cape, KwaZulu-Natal, Limpopo and Mpumalanga, 3 in other provinces (NEMBA) </t>
    </r>
    <r>
      <rPr>
        <sz val="11"/>
        <color theme="9" tint="-0.249977111117893"/>
        <rFont val="Times New Roman"/>
        <family val="1"/>
      </rPr>
      <t>Ornamental groundcover (Sztab &amp; Henderson 2016)</t>
    </r>
  </si>
  <si>
    <r>
      <t xml:space="preserve">Herbivore studies (Metcalf et al. 1962; Muruvanda 1986; Yu et al. 2011). Little research on natural enemies, a recent literature review identified six arthropods that feed on the weed and 14 fungal species. Only one species (a fungus </t>
    </r>
    <r>
      <rPr>
        <i/>
        <sz val="11"/>
        <color rgb="FF00B050"/>
        <rFont val="Times New Roman"/>
        <family val="1"/>
      </rPr>
      <t xml:space="preserve">Endophyllum wedeliae) </t>
    </r>
    <r>
      <rPr>
        <sz val="11"/>
        <color rgb="FF00B050"/>
        <rFont val="Times New Roman"/>
        <family val="1"/>
      </rPr>
      <t xml:space="preserve">is considered a promising agent. Further native range surveys are planned (Landcare Research, 2020) </t>
    </r>
  </si>
  <si>
    <r>
      <t xml:space="preserve"> Keeler 1975, Frey 1995, prospective biocontrol agent </t>
    </r>
    <r>
      <rPr>
        <i/>
        <sz val="11"/>
        <color rgb="FF00B050"/>
        <rFont val="Times New Roman"/>
        <family val="1"/>
      </rPr>
      <t xml:space="preserve">Asidomorpha miliaris </t>
    </r>
    <r>
      <rPr>
        <sz val="11"/>
        <color rgb="FF00B050"/>
        <rFont val="Times New Roman"/>
        <family val="1"/>
      </rPr>
      <t xml:space="preserve">(Chrysomelidae) (Bhuyan et al., 2008), native range surveys determined 21 fungal species with a number being good potential biocontrol agents (Soares &amp; Barreto, 2008) </t>
    </r>
  </si>
  <si>
    <r>
      <t xml:space="preserve">Transformers (Henderson 2001), Negligible impacts (van Wilgen et al. 2018) </t>
    </r>
    <r>
      <rPr>
        <sz val="11"/>
        <color theme="1"/>
        <rFont val="Times New Roman"/>
        <family val="1"/>
      </rPr>
      <t xml:space="preserve">Intermediate score between sources given. </t>
    </r>
  </si>
  <si>
    <r>
      <rPr>
        <sz val="11"/>
        <color rgb="FF00B050"/>
        <rFont val="Times New Roman"/>
        <family val="1"/>
      </rPr>
      <t>Leptosporomyces ovoideus in Hawaii (Gilbertson et al. 2002), Shoot borer (Conogethes puctiferalis), leaf roller (Udaspes folus) several species of pathogens recorded in India (Soares and Barreto 2008),Surveys in native range found large suite of potential agents (Winks et al. 2007)</t>
    </r>
    <r>
      <rPr>
        <sz val="11"/>
        <color theme="9" tint="-0.249977111117893"/>
        <rFont val="Times New Roman"/>
        <family val="1"/>
      </rPr>
      <t xml:space="preserve">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</si>
  <si>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r>
      <rPr>
        <i/>
        <sz val="11"/>
        <color rgb="FF00B050"/>
        <rFont val="Times New Roman"/>
        <family val="1"/>
      </rPr>
      <t xml:space="preserve">Acallepitrix </t>
    </r>
    <r>
      <rPr>
        <sz val="11"/>
        <color rgb="FF00B050"/>
        <rFont val="Times New Roman"/>
        <family val="1"/>
      </rPr>
      <t xml:space="preserve">sp. under investigation as a biocontrol agent in South Africa (Zachariades, 2018) </t>
    </r>
  </si>
  <si>
    <r>
      <t xml:space="preserve">butterfly </t>
    </r>
    <r>
      <rPr>
        <i/>
        <sz val="11"/>
        <color rgb="FF00B050"/>
        <rFont val="Times New Roman"/>
        <family val="1"/>
      </rPr>
      <t xml:space="preserve">Limenitis glorifica </t>
    </r>
    <r>
      <rPr>
        <sz val="11"/>
        <color rgb="FF00B050"/>
        <rFont val="Times New Roman"/>
        <family val="1"/>
      </rPr>
      <t xml:space="preserve">released in New Zealand, no data yet on impact (Morin et al. 2016) </t>
    </r>
  </si>
  <si>
    <r>
      <t xml:space="preserve">Unarmed shrub (Hendersonn 2001), eradication efforts were carried out at the foothills of the Drakensburg in 1980s and were thought to be eradicated however by 2000s many of the populations are reemerging (Mkhize et al. 2013), medium level eradication feasibility (Renteria et al. 2017), </t>
    </r>
    <r>
      <rPr>
        <sz val="11"/>
        <color theme="9" tint="-0.249977111117893"/>
        <rFont val="Times New Roman"/>
        <family val="1"/>
      </rPr>
      <t xml:space="preserve">no registered herbicides in South Africa, currently controlled by cutting (Mash 2020) </t>
    </r>
  </si>
  <si>
    <r>
      <t>Category 1a (NEMBA), Ornamentals (</t>
    </r>
    <r>
      <rPr>
        <sz val="11"/>
        <color theme="9" tint="-0.249977111117893"/>
        <rFont val="Times New Roman"/>
        <family val="1"/>
      </rPr>
      <t>https://www.sanbi.org/resources/infobases/invasive-alien-plant-alert/cytisus-scoparius/</t>
    </r>
    <r>
      <rPr>
        <sz val="11"/>
        <color rgb="FF00B050"/>
        <rFont val="Times New Roman"/>
        <family val="1"/>
      </rPr>
      <t>)</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</si>
  <si>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 agents found (Fourie 2011) </t>
    </r>
  </si>
  <si>
    <r>
      <t xml:space="preserve">Known host-specific </t>
    </r>
    <r>
      <rPr>
        <i/>
        <sz val="11"/>
        <color theme="9" tint="-0.249977111117893"/>
        <rFont val="Times New Roman"/>
        <family val="1"/>
      </rPr>
      <t>Tetramesa</t>
    </r>
    <r>
      <rPr>
        <sz val="11"/>
        <color theme="9" tint="-0.249977111117893"/>
        <rFont val="Times New Roman"/>
        <family val="1"/>
      </rPr>
      <t xml:space="preserve"> sp. (Sutton, unpublished). </t>
    </r>
  </si>
  <si>
    <r>
      <t xml:space="preserve">The subspecies </t>
    </r>
    <r>
      <rPr>
        <i/>
        <sz val="11"/>
        <color rgb="FF00B050"/>
        <rFont val="Times New Roman"/>
        <family val="1"/>
      </rPr>
      <t xml:space="preserve">T. zebrina </t>
    </r>
    <r>
      <rPr>
        <sz val="11"/>
        <color rgb="FF00B050"/>
        <rFont val="Times New Roman"/>
        <family val="1"/>
      </rPr>
      <t xml:space="preserve">subsp. </t>
    </r>
    <r>
      <rPr>
        <i/>
        <sz val="11"/>
        <color rgb="FF00B050"/>
        <rFont val="Times New Roman"/>
        <family val="1"/>
      </rPr>
      <t xml:space="preserve">zebrina </t>
    </r>
    <r>
      <rPr>
        <sz val="11"/>
        <color rgb="FF00B050"/>
        <rFont val="Times New Roman"/>
        <family val="1"/>
      </rPr>
      <t xml:space="preserve">is widespread and naturalised. A horticultural clone is widely naturalised (Faden, 2008), cultivar traded (EC-TRADE-1809) is sterile (Smit,  2019), </t>
    </r>
    <r>
      <rPr>
        <sz val="11"/>
        <color theme="9" tint="-0.249977111117893"/>
        <rFont val="Times New Roman"/>
        <family val="1"/>
      </rPr>
      <t xml:space="preserve">reproduces asexually (https://www.cabi.org/isc/datasheet/110354#toplantType) </t>
    </r>
  </si>
  <si>
    <r>
      <t xml:space="preserve">Noctuid moth feeding (Landolt 1993), </t>
    </r>
    <r>
      <rPr>
        <i/>
        <sz val="11"/>
        <color rgb="FF00B050"/>
        <rFont val="Times New Roman"/>
        <family val="1"/>
      </rPr>
      <t xml:space="preserve">T. lignumvitae </t>
    </r>
    <r>
      <rPr>
        <sz val="11"/>
        <color rgb="FF00B050"/>
        <rFont val="Times New Roman"/>
        <family val="1"/>
      </rPr>
      <t xml:space="preserve">scale insect feeding (Williams 1993), surveys for biocontrol of T. fluminensis noted herbivores on </t>
    </r>
    <r>
      <rPr>
        <i/>
        <sz val="11"/>
        <color rgb="FF00B050"/>
        <rFont val="Times New Roman"/>
        <family val="1"/>
      </rPr>
      <t xml:space="preserve">T. zebrina, </t>
    </r>
    <r>
      <rPr>
        <sz val="11"/>
        <color rgb="FF00B050"/>
        <rFont val="Times New Roman"/>
        <family val="1"/>
      </rPr>
      <t>some that are specific to the Commelinaceae</t>
    </r>
    <r>
      <rPr>
        <i/>
        <sz val="11"/>
        <color rgb="FF00B050"/>
        <rFont val="Times New Roman"/>
        <family val="1"/>
      </rPr>
      <t xml:space="preserve"> </t>
    </r>
    <r>
      <rPr>
        <sz val="11"/>
        <color rgb="FF00B050"/>
        <rFont val="Times New Roman"/>
        <family val="1"/>
      </rPr>
      <t xml:space="preserve">(Standish 2001), mosaic virus (Tang et al. 2016) </t>
    </r>
  </si>
  <si>
    <r>
      <t xml:space="preserve">Category 2 for plantations and wind-rows, 1b elsewhere (NEMBA), Commercial value has become less important and there is potential to use agents that only attack seeds and cones (Moran et al. 2000), use of </t>
    </r>
    <r>
      <rPr>
        <i/>
        <sz val="11"/>
        <color rgb="FF00B050"/>
        <rFont val="Times New Roman"/>
        <family val="1"/>
      </rPr>
      <t xml:space="preserve">Pissodes validirostris </t>
    </r>
    <r>
      <rPr>
        <sz val="11"/>
        <color rgb="FF00B050"/>
        <rFont val="Times New Roman"/>
        <family val="1"/>
      </rPr>
      <t xml:space="preserve">(cone-feeding weevil) blocked for release due to threat on commercial </t>
    </r>
    <r>
      <rPr>
        <i/>
        <sz val="11"/>
        <color rgb="FF00B050"/>
        <rFont val="Times New Roman"/>
        <family val="1"/>
      </rPr>
      <t xml:space="preserve">Pinus </t>
    </r>
    <r>
      <rPr>
        <sz val="11"/>
        <color rgb="FF00B050"/>
        <rFont val="Times New Roman"/>
        <family val="1"/>
      </rPr>
      <t xml:space="preserve">species (Hoffman et al. 2011), 4 permits granted for cultivation (Kumschick et al. 2020) </t>
    </r>
  </si>
  <si>
    <r>
      <t xml:space="preserve">Diseases of pines (Harrington and Wingfield 1998), insect-pine interactions (de Groot and Turgeon 1998). Three prospective agents known (Moran et al. 2000), biocontrol surveys conducted and no promising agents found (Zachariades et al. 2017) 
</t>
    </r>
    <r>
      <rPr>
        <i/>
        <sz val="11"/>
        <color theme="9" tint="-0.249977111117893"/>
        <rFont val="Times New Roman"/>
        <family val="1"/>
      </rPr>
      <t xml:space="preserve">Pissodes validirostris </t>
    </r>
    <r>
      <rPr>
        <sz val="11"/>
        <color theme="9" tint="-0.249977111117893"/>
        <rFont val="Times New Roman"/>
        <family val="1"/>
      </rPr>
      <t xml:space="preserve">(Curculionidae) under investigation for biocontrol in South Africa (Zachariades, 2018) </t>
    </r>
  </si>
  <si>
    <r>
      <t xml:space="preserve">Although </t>
    </r>
    <r>
      <rPr>
        <i/>
        <sz val="11"/>
        <color rgb="FF00B050"/>
        <rFont val="Times New Roman"/>
        <family val="1"/>
      </rPr>
      <t xml:space="preserve">C. nutans </t>
    </r>
    <r>
      <rPr>
        <sz val="11"/>
        <color rgb="FF00B050"/>
        <rFont val="Times New Roman"/>
        <family val="1"/>
      </rPr>
      <t>is sometimes found in crops, it is primarily a weed of grasslands. The species involved depend on the composition of the pastures found in each of the countries that the weed is a problem. For example, it is associated with phalaris (Phalaris aquatica)/ white clover (Trifolium repens) pastures in Australia (Medd, 1979) and perennial ryegrass (Lolium perenne)/ white clover pastures in New Zealand (Panetta and Wardle, 1992). In Argentina, C. nutans is considered a weed in alfalfa (Medicago sativa L.) and cereal crops (Doing et al., 1969).</t>
    </r>
  </si>
  <si>
    <r>
      <t xml:space="preserve">root feeding nematodes, van der Putten et al. 2005; native herbivores in SA (enemy escape) Knevel et al. 2004; </t>
    </r>
    <r>
      <rPr>
        <sz val="11"/>
        <color theme="9" tint="-0.249977111117893"/>
        <rFont val="Times New Roman"/>
        <family val="1"/>
      </rPr>
      <t xml:space="preserve">Known host-specific Tetramesa sp. (Sutton, unpublished). </t>
    </r>
  </si>
  <si>
    <r>
      <t xml:space="preserve">Boxelder bugs (L. triccittatus), leaf gall midge (C. negundifolia), cercropia moth (H. cercropia) (Maeglin and Ohmann 1973), dieback caused by </t>
    </r>
    <r>
      <rPr>
        <i/>
        <sz val="11"/>
        <color rgb="FF00B050"/>
        <rFont val="Times New Roman"/>
        <family val="1"/>
      </rPr>
      <t xml:space="preserve">Fusarium solani </t>
    </r>
    <r>
      <rPr>
        <sz val="11"/>
        <color rgb="FF00B050"/>
        <rFont val="Times New Roman"/>
        <family val="1"/>
      </rPr>
      <t>(Demirci and Maden 2006)</t>
    </r>
  </si>
  <si>
    <r>
      <rPr>
        <sz val="11"/>
        <color rgb="FF00B050"/>
        <rFont val="Times New Roman"/>
        <family val="1"/>
      </rPr>
      <t xml:space="preserve">Herbivores studies </t>
    </r>
    <r>
      <rPr>
        <sz val="11"/>
        <color rgb="FF7030A0"/>
        <rFont val="Times New Roman"/>
        <family val="1"/>
      </rPr>
      <t xml:space="preserve"> </t>
    </r>
    <r>
      <rPr>
        <sz val="11"/>
        <color rgb="FF00B050"/>
        <rFont val="Times New Roman"/>
        <family val="1"/>
      </rPr>
      <t>(DiTomaso et al. 1992; Halperin and Holzshuh 1993)</t>
    </r>
    <r>
      <rPr>
        <sz val="11"/>
        <color rgb="FF7030A0"/>
        <rFont val="Times New Roman"/>
        <family val="1"/>
      </rPr>
      <t xml:space="preserve">, </t>
    </r>
    <r>
      <rPr>
        <i/>
        <sz val="11"/>
        <color rgb="FF00B050"/>
        <rFont val="Times New Roman"/>
        <family val="1"/>
      </rPr>
      <t xml:space="preserve">Aceria spartii </t>
    </r>
    <r>
      <rPr>
        <sz val="11"/>
        <color rgb="FF00B050"/>
        <rFont val="Times New Roman"/>
        <family val="1"/>
      </rPr>
      <t xml:space="preserve">(Eriophyidae) as a potential agent (Craemer, 1996) </t>
    </r>
    <r>
      <rPr>
        <sz val="11"/>
        <color rgb="FF7030A0"/>
        <rFont val="Times New Roman"/>
        <family val="1"/>
      </rPr>
      <t xml:space="preserve">
</t>
    </r>
    <r>
      <rPr>
        <sz val="11"/>
        <color theme="9" tint="-0.249977111117893"/>
        <rFont val="Times New Roman"/>
        <family val="1"/>
      </rPr>
      <t xml:space="preserve">Biological control programme in South Africa shelved (Zachariades, 2018) </t>
    </r>
  </si>
  <si>
    <r>
      <rPr>
        <i/>
        <sz val="11"/>
        <color rgb="FF00B050"/>
        <rFont val="Times New Roman"/>
        <family val="1"/>
      </rPr>
      <t xml:space="preserve">Homadaula anisocentra </t>
    </r>
    <r>
      <rPr>
        <sz val="11"/>
        <color rgb="FF00B050"/>
        <rFont val="Times New Roman"/>
        <family val="1"/>
      </rPr>
      <t>(mimosa webworm) severe and widely distributed defoliator (Bastian &amp; Hart, 1991);</t>
    </r>
    <r>
      <rPr>
        <i/>
        <sz val="11"/>
        <color theme="9" tint="-0.249977111117893"/>
        <rFont val="Times New Roman"/>
        <family val="1"/>
      </rPr>
      <t xml:space="preserve"> </t>
    </r>
    <r>
      <rPr>
        <i/>
        <sz val="11"/>
        <color rgb="FF00B050"/>
        <rFont val="Times New Roman"/>
        <family val="1"/>
      </rPr>
      <t xml:space="preserve">Dasineura gleditchiae </t>
    </r>
    <r>
      <rPr>
        <sz val="11"/>
        <color rgb="FF00B050"/>
        <rFont val="Times New Roman"/>
        <family val="1"/>
      </rPr>
      <t>(gall midge pest) (Thompson et al., 1998); Three insects proposed for biocontrol in the US (</t>
    </r>
    <r>
      <rPr>
        <i/>
        <sz val="11"/>
        <color rgb="FF00B050"/>
        <rFont val="Times New Roman"/>
        <family val="1"/>
      </rPr>
      <t xml:space="preserve">Monarthurum mali </t>
    </r>
    <r>
      <rPr>
        <sz val="11"/>
        <color rgb="FF00B050"/>
        <rFont val="Times New Roman"/>
        <family val="1"/>
      </rPr>
      <t xml:space="preserve">(apple wood stainer, </t>
    </r>
    <r>
      <rPr>
        <i/>
        <sz val="11"/>
        <color rgb="FF00B050"/>
        <rFont val="Times New Roman"/>
        <family val="1"/>
      </rPr>
      <t xml:space="preserve">Macropsis fumipennis </t>
    </r>
    <r>
      <rPr>
        <sz val="11"/>
        <color rgb="FF00B050"/>
        <rFont val="Times New Roman"/>
        <family val="1"/>
      </rPr>
      <t xml:space="preserve">(Honey locus leafhopper) and </t>
    </r>
    <r>
      <rPr>
        <i/>
        <sz val="11"/>
        <color rgb="FF00B050"/>
        <rFont val="Times New Roman"/>
        <family val="1"/>
      </rPr>
      <t xml:space="preserve">Micrrutalus calva </t>
    </r>
    <r>
      <rPr>
        <sz val="11"/>
        <color rgb="FF00B050"/>
        <rFont val="Times New Roman"/>
        <family val="1"/>
      </rPr>
      <t>(treehopper) (USDA, 2003);</t>
    </r>
    <r>
      <rPr>
        <sz val="11"/>
        <color theme="9" tint="-0.249977111117893"/>
        <rFont val="Times New Roman"/>
        <family val="1"/>
      </rPr>
      <t xml:space="preserve"> </t>
    </r>
    <r>
      <rPr>
        <i/>
        <sz val="11"/>
        <color theme="9" tint="-0.249977111117893"/>
        <rFont val="Times New Roman"/>
        <family val="1"/>
      </rPr>
      <t xml:space="preserve">Megabruchidius tonkineus </t>
    </r>
    <r>
      <rPr>
        <sz val="11"/>
        <color theme="9" tint="-0.249977111117893"/>
        <rFont val="Times New Roman"/>
        <family val="1"/>
      </rPr>
      <t xml:space="preserve">(Chrysomelidae) present in South Africa through unknown introoduction, impact not determined (Zachariades, 2018); important defoliators include </t>
    </r>
    <r>
      <rPr>
        <i/>
        <sz val="11"/>
        <color theme="9" tint="-0.249977111117893"/>
        <rFont val="Times New Roman"/>
        <family val="1"/>
      </rPr>
      <t xml:space="preserve">Orgyia leucostigma, Diaphnocoris chlorionis, Diapheromera femorata, Empoasca pergandei. Oncideres cingulata </t>
    </r>
    <r>
      <rPr>
        <sz val="11"/>
        <color theme="9" tint="-0.249977111117893"/>
        <rFont val="Times New Roman"/>
        <family val="1"/>
      </rPr>
      <t xml:space="preserve">(twig girdler) causes severe damage. </t>
    </r>
    <r>
      <rPr>
        <i/>
        <sz val="11"/>
        <color theme="9" tint="-0.249977111117893"/>
        <rFont val="Times New Roman"/>
        <family val="1"/>
      </rPr>
      <t xml:space="preserve">Amblycereus robiniae </t>
    </r>
    <r>
      <rPr>
        <sz val="11"/>
        <color theme="9" tint="-0.249977111117893"/>
        <rFont val="Times New Roman"/>
        <family val="1"/>
      </rPr>
      <t xml:space="preserve">(Bruchidae) causes severe damage (CABI datasheet 25272) </t>
    </r>
    <r>
      <rPr>
        <i/>
        <sz val="11"/>
        <color theme="9" tint="-0.249977111117893"/>
        <rFont val="Times New Roman"/>
        <family val="1"/>
      </rPr>
      <t xml:space="preserve">
</t>
    </r>
    <r>
      <rPr>
        <sz val="11"/>
        <color theme="9" tint="-0.249977111117893"/>
        <rFont val="Times New Roman"/>
        <family val="1"/>
      </rPr>
      <t xml:space="preserve">Biocontrol research initiated at the Centre for biological control (CBC), South Africa (CBC Annual Repoort, 2019) </t>
    </r>
  </si>
  <si>
    <r>
      <rPr>
        <sz val="11"/>
        <color theme="9" tint="-0.249977111117893"/>
        <rFont val="Times New Roman"/>
        <family val="1"/>
      </rPr>
      <t xml:space="preserve">Only a few diseases and pests known (Cabi datasheet 14575), </t>
    </r>
    <r>
      <rPr>
        <sz val="11"/>
        <color rgb="FF00B050"/>
        <rFont val="Times New Roman"/>
        <family val="1"/>
      </rPr>
      <t>Some fungal disease known that are species-specific in India (Kar and Ray, 1985),</t>
    </r>
    <r>
      <rPr>
        <sz val="11"/>
        <color theme="9" tint="-0.249977111117893"/>
        <rFont val="Times New Roman"/>
        <family val="1"/>
      </rPr>
      <t xml:space="preserve"> </t>
    </r>
    <r>
      <rPr>
        <sz val="11"/>
        <color rgb="FF00B050"/>
        <rFont val="Times New Roman"/>
        <family val="1"/>
      </rPr>
      <t xml:space="preserve"> </t>
    </r>
    <r>
      <rPr>
        <i/>
        <sz val="11"/>
        <color rgb="FF00B050"/>
        <rFont val="Times New Roman"/>
        <family val="1"/>
      </rPr>
      <t>Puccinia cannacearum</t>
    </r>
    <r>
      <rPr>
        <sz val="11"/>
        <color rgb="FF00B050"/>
        <rFont val="Times New Roman"/>
        <family val="1"/>
      </rPr>
      <t xml:space="preserve"> a rust fungus  (Bagyanarayana and Ramesh 1999)</t>
    </r>
  </si>
  <si>
    <r>
      <t xml:space="preserve">susceptible to some rust species,  M. wartellei feeding in Florida, host plant for </t>
    </r>
    <r>
      <rPr>
        <i/>
        <sz val="11"/>
        <color rgb="FF00B050"/>
        <rFont val="Times New Roman"/>
        <family val="1"/>
      </rPr>
      <t xml:space="preserve">C. goodsoni </t>
    </r>
    <r>
      <rPr>
        <sz val="11"/>
        <color rgb="FF00B050"/>
        <rFont val="Times New Roman"/>
        <family val="1"/>
      </rPr>
      <t>(https://www.cabi.org/isc/datasheet/116742)</t>
    </r>
  </si>
  <si>
    <r>
      <rPr>
        <i/>
        <sz val="11"/>
        <color rgb="FF00B050"/>
        <rFont val="Times New Roman"/>
        <family val="1"/>
      </rPr>
      <t xml:space="preserve">Hypogeococcus sp. </t>
    </r>
    <r>
      <rPr>
        <sz val="11"/>
        <color rgb="FF00B050"/>
        <rFont val="Times New Roman"/>
        <family val="1"/>
      </rPr>
      <t>uses the species in SA as a suboptimal host (Paterson 2019),</t>
    </r>
    <r>
      <rPr>
        <i/>
        <sz val="11"/>
        <color rgb="FF00B050"/>
        <rFont val="Times New Roman"/>
        <family val="1"/>
      </rPr>
      <t xml:space="preserve"> </t>
    </r>
    <r>
      <rPr>
        <sz val="11"/>
        <color rgb="FF00B050"/>
        <rFont val="Times New Roman"/>
        <family val="1"/>
      </rPr>
      <t>cochineal,</t>
    </r>
    <r>
      <rPr>
        <i/>
        <sz val="11"/>
        <color rgb="FF00B050"/>
        <rFont val="Times New Roman"/>
        <family val="1"/>
      </rPr>
      <t xml:space="preserve"> D. confertus</t>
    </r>
    <r>
      <rPr>
        <sz val="11"/>
        <color rgb="FF00B050"/>
        <rFont val="Times New Roman"/>
        <family val="1"/>
      </rPr>
      <t xml:space="preserve"> associated with close relatives and may be a potential agent,</t>
    </r>
    <r>
      <rPr>
        <i/>
        <sz val="11"/>
        <color rgb="FF00B050"/>
        <rFont val="Times New Roman"/>
        <family val="1"/>
      </rPr>
      <t xml:space="preserve"> </t>
    </r>
    <r>
      <rPr>
        <sz val="11"/>
        <color rgb="FF00B050"/>
        <rFont val="Times New Roman"/>
        <family val="1"/>
      </rPr>
      <t xml:space="preserve">host plant of chrysomelid (Mochado et al. 2012), Opuntia borer (Crosswhite and Crosswhite 1985). 
</t>
    </r>
    <r>
      <rPr>
        <sz val="11"/>
        <color theme="9" tint="-0.249977111117893"/>
        <rFont val="Times New Roman"/>
        <family val="1"/>
      </rPr>
      <t xml:space="preserve"> biocontrol research initated at the Centre for Biological Control (CBC), South Africa (CBC annual report, 2019),</t>
    </r>
  </si>
  <si>
    <r>
      <t xml:space="preserve">Potential agents found and imported to quarantine for investigation (van der Westhuizen and Mpedi 2011), feasibility of undertaking biocontrol programme with </t>
    </r>
    <r>
      <rPr>
        <i/>
        <sz val="11"/>
        <color rgb="FF00B050"/>
        <rFont val="Times New Roman"/>
        <family val="1"/>
      </rPr>
      <t xml:space="preserve">Conotrachelus </t>
    </r>
    <r>
      <rPr>
        <sz val="11"/>
        <color rgb="FF00B050"/>
        <rFont val="Times New Roman"/>
        <family val="1"/>
      </rPr>
      <t xml:space="preserve">cf. </t>
    </r>
    <r>
      <rPr>
        <i/>
        <sz val="11"/>
        <color rgb="FF00B050"/>
        <rFont val="Times New Roman"/>
        <family val="1"/>
      </rPr>
      <t xml:space="preserve">leucophaeatus </t>
    </r>
    <r>
      <rPr>
        <sz val="11"/>
        <color rgb="FF00B050"/>
        <rFont val="Times New Roman"/>
        <family val="1"/>
      </rPr>
      <t xml:space="preserve">(Curculionidae) is good in Australia (Morin et al. 2016)
biocontrol research initated at the Agricultural Research Council (ARC), South Africa since 2007 (van der Westhuizen and Mpedi 2011), programme has been shelved (Zachariades, 2018) </t>
    </r>
  </si>
  <si>
    <r>
      <rPr>
        <sz val="11"/>
        <color theme="9" tint="-0.249977111117893"/>
        <rFont val="Times New Roman"/>
        <family val="1"/>
      </rPr>
      <t xml:space="preserve"> It occurs as a weed of arable land, pastures and in waste places, roadsides, railways and fence rows (https://www.cabi.org/isc/datasheet/6878#tohabitat). </t>
    </r>
    <r>
      <rPr>
        <sz val="11"/>
        <color rgb="FF00B050"/>
        <rFont val="Times New Roman"/>
        <family val="1"/>
      </rPr>
      <t>Weed in wheat fields (Manalil &amp;Chauhan, 2019).</t>
    </r>
  </si>
  <si>
    <r>
      <rPr>
        <i/>
        <sz val="11"/>
        <color rgb="FF00B050"/>
        <rFont val="Times New Roman"/>
        <family val="1"/>
      </rPr>
      <t xml:space="preserve">Malabris aculeata </t>
    </r>
    <r>
      <rPr>
        <sz val="11"/>
        <color rgb="FF00B050"/>
        <rFont val="Times New Roman"/>
        <family val="1"/>
      </rPr>
      <t xml:space="preserve">has been successful (Cronk and Fuller 2001; </t>
    </r>
    <r>
      <rPr>
        <sz val="11"/>
        <color theme="9" tint="-0.249977111117893"/>
        <rFont val="Times New Roman"/>
        <family val="1"/>
      </rPr>
      <t>BioNET-EAFRINET 2011</t>
    </r>
    <r>
      <rPr>
        <sz val="11"/>
        <color rgb="FF00B050"/>
        <rFont val="Times New Roman"/>
        <family val="1"/>
      </rPr>
      <t>).</t>
    </r>
    <r>
      <rPr>
        <sz val="11"/>
        <color theme="1"/>
        <rFont val="Times New Roman"/>
        <family val="1"/>
      </rPr>
      <t xml:space="preserve"> Not recorded in Winston et al. (2021).</t>
    </r>
  </si>
  <si>
    <r>
      <t>The Global Compendium of Weeds lists </t>
    </r>
    <r>
      <rPr>
        <i/>
        <sz val="11"/>
        <color theme="9" tint="-0.249977111117893"/>
        <rFont val="Times New Roman"/>
        <family val="1"/>
      </rPr>
      <t>Nicotiana glauca</t>
    </r>
    <r>
      <rPr>
        <sz val="11"/>
        <color theme="9" tint="-0.249977111117893"/>
        <rFont val="Times New Roman"/>
        <family val="1"/>
      </rPr>
      <t> as an agricultural weed, casual alien, cultivation escape, environmental weed, garden weed and noxious weed (GCW 2007). </t>
    </r>
  </si>
  <si>
    <r>
      <rPr>
        <sz val="11"/>
        <color rgb="FF00B050"/>
        <rFont val="Times New Roman"/>
        <family val="1"/>
      </rPr>
      <t xml:space="preserve">Tobacco mosaic virus (Bald and Goodchild 1960), </t>
    </r>
    <r>
      <rPr>
        <i/>
        <sz val="11"/>
        <color rgb="FF00B050"/>
        <rFont val="Times New Roman"/>
        <family val="1"/>
      </rPr>
      <t xml:space="preserve">Lema trilineata daturaphila </t>
    </r>
    <r>
      <rPr>
        <sz val="11"/>
        <color rgb="FF00B050"/>
        <rFont val="Times New Roman"/>
        <family val="1"/>
      </rPr>
      <t xml:space="preserve">feeding (Kogan and Goeden 1970), </t>
    </r>
    <r>
      <rPr>
        <i/>
        <sz val="11"/>
        <color rgb="FF00B050"/>
        <rFont val="Times New Roman"/>
        <family val="1"/>
      </rPr>
      <t xml:space="preserve">Corimelaena extensa </t>
    </r>
    <r>
      <rPr>
        <sz val="11"/>
        <color rgb="FF00B050"/>
        <rFont val="Times New Roman"/>
        <family val="1"/>
      </rPr>
      <t xml:space="preserve">feeding (Lung and Goeden 1982), </t>
    </r>
  </si>
  <si>
    <r>
      <rPr>
        <sz val="11"/>
        <color rgb="FFFF0000"/>
        <rFont val="Times New Roman"/>
        <family val="1"/>
      </rPr>
      <t xml:space="preserve">Poisonous to livestock (Pattrick, 2017), </t>
    </r>
    <r>
      <rPr>
        <sz val="11"/>
        <color rgb="FF00B050"/>
        <rFont val="Times New Roman"/>
        <family val="1"/>
      </rPr>
      <t>Major impacts (van Wilgen et al., 2018);  identified as being of especial importance for rangelands, particularly impacting riparian areas (O'Connor &amp; van Wilgen, 2020)</t>
    </r>
  </si>
  <si>
    <r>
      <rPr>
        <sz val="11"/>
        <color rgb="FF00B050"/>
        <rFont val="Times New Roman"/>
        <family val="1"/>
      </rPr>
      <t xml:space="preserve">Category 1b (NEMBA), </t>
    </r>
    <r>
      <rPr>
        <sz val="11"/>
        <color rgb="FFFF0000"/>
        <rFont val="Times New Roman"/>
        <family val="1"/>
      </rPr>
      <t>Ornamental (Pattrick 2017)</t>
    </r>
  </si>
  <si>
    <r>
      <t xml:space="preserve">Host of Cabbage worm (Bare 1944), host of mirid </t>
    </r>
    <r>
      <rPr>
        <i/>
        <sz val="11"/>
        <color rgb="FF00B050"/>
        <rFont val="Times New Roman"/>
        <family val="1"/>
      </rPr>
      <t xml:space="preserve">Campylomma livida </t>
    </r>
    <r>
      <rPr>
        <sz val="11"/>
        <color rgb="FF00B050"/>
        <rFont val="Times New Roman"/>
        <family val="1"/>
      </rPr>
      <t xml:space="preserve">(Chinajariyawong and Walter 1990), three Chrysoocharis species (Salvo and Valladares 1997), Encarsia species (Shmidt 2001) </t>
    </r>
  </si>
  <si>
    <r>
      <rPr>
        <sz val="11"/>
        <color rgb="FF00B050"/>
        <rFont val="Times New Roman"/>
        <family val="1"/>
      </rPr>
      <t>Woodiness disease caused by virus infection recorded in South Africa (Brand 1992), Herbivore studies</t>
    </r>
    <r>
      <rPr>
        <sz val="11"/>
        <color rgb="FF7030A0"/>
        <rFont val="Times New Roman"/>
        <family val="1"/>
      </rPr>
      <t xml:space="preserve"> </t>
    </r>
    <r>
      <rPr>
        <sz val="11"/>
        <color rgb="FF00B050"/>
        <rFont val="Times New Roman"/>
        <family val="1"/>
      </rPr>
      <t>(Raubenheimer 1989; Elpino-campos 2012; Heidari 2016)</t>
    </r>
  </si>
  <si>
    <r>
      <t xml:space="preserve">Olycella junctolineella </t>
    </r>
    <r>
      <rPr>
        <sz val="11"/>
        <color rgb="FF00B050"/>
        <rFont val="Times New Roman"/>
        <family val="1"/>
      </rPr>
      <t>recorded feeding (Piña et al. 2010)</t>
    </r>
  </si>
  <si>
    <r>
      <rPr>
        <sz val="11"/>
        <color rgb="FF00B050"/>
        <rFont val="Times New Roman"/>
        <family val="1"/>
      </rPr>
      <t>Herbivore studies</t>
    </r>
    <r>
      <rPr>
        <sz val="11"/>
        <color rgb="FF7030A0"/>
        <rFont val="Times New Roman"/>
        <family val="1"/>
      </rPr>
      <t xml:space="preserve"> </t>
    </r>
    <r>
      <rPr>
        <sz val="11"/>
        <color rgb="FF00B050"/>
        <rFont val="Times New Roman"/>
        <family val="1"/>
      </rPr>
      <t>(Chacon and Rojas 1984; Kerpel et al. 2006; Rodrigues et al. 2007)</t>
    </r>
  </si>
  <si>
    <r>
      <rPr>
        <sz val="11"/>
        <color theme="9" tint="-0.249977111117893"/>
        <rFont val="Times New Roman"/>
        <family val="1"/>
      </rPr>
      <t xml:space="preserve">Whole plant is toxic (Henderson, 2011); </t>
    </r>
    <r>
      <rPr>
        <sz val="11"/>
        <color rgb="FF00B050"/>
        <rFont val="Times New Roman"/>
        <family val="1"/>
      </rPr>
      <t>Some impacts (van Wilgen et al., 2018);  identified as being of especial importance for rangelands, particularly impacting riparian and dryland areas (O'Connor &amp; van Wilgen, 2020)</t>
    </r>
  </si>
  <si>
    <r>
      <t xml:space="preserve">Cultivars are sterile, it is expccted that the primary mode of reproduction in South Africa is asexual via fragmentation of tubers (Naidu, 2019), </t>
    </r>
    <r>
      <rPr>
        <sz val="11"/>
        <color theme="9" tint="-0.249977111117893"/>
        <rFont val="Times New Roman"/>
        <family val="1"/>
      </rPr>
      <t xml:space="preserve">seeds have not been observed in the field, however there is potential that sexual reproduction could occur (M. Reid, pers. comm.) </t>
    </r>
  </si>
  <si>
    <r>
      <t xml:space="preserve">Host range of </t>
    </r>
    <r>
      <rPr>
        <i/>
        <sz val="11"/>
        <color rgb="FF00B050"/>
        <rFont val="Times New Roman"/>
        <family val="1"/>
      </rPr>
      <t xml:space="preserve">Lema trilineata daturaphila </t>
    </r>
    <r>
      <rPr>
        <sz val="11"/>
        <color rgb="FF00B050"/>
        <rFont val="Times New Roman"/>
        <family val="1"/>
      </rPr>
      <t xml:space="preserve">(Kogan 1970), </t>
    </r>
    <r>
      <rPr>
        <i/>
        <sz val="11"/>
        <color rgb="FF00B050"/>
        <rFont val="Times New Roman"/>
        <family val="1"/>
      </rPr>
      <t xml:space="preserve">Trichobaris bridwelli </t>
    </r>
    <r>
      <rPr>
        <sz val="11"/>
        <color rgb="FF00B050"/>
        <rFont val="Times New Roman"/>
        <family val="1"/>
      </rPr>
      <t xml:space="preserve">(Curculionidae) potential agent (Cuda and Burke 1991), </t>
    </r>
    <r>
      <rPr>
        <i/>
        <sz val="11"/>
        <color rgb="FF00B050"/>
        <rFont val="Times New Roman"/>
        <family val="1"/>
      </rPr>
      <t xml:space="preserve">Alternaria crassa </t>
    </r>
    <r>
      <rPr>
        <sz val="11"/>
        <color rgb="FF00B050"/>
        <rFont val="Times New Roman"/>
        <family val="1"/>
      </rPr>
      <t xml:space="preserve">potential agent (Boyette et al. 1991),  specialist herbivore </t>
    </r>
    <r>
      <rPr>
        <i/>
        <sz val="11"/>
        <color rgb="FF00B050"/>
        <rFont val="Times New Roman"/>
        <family val="1"/>
      </rPr>
      <t xml:space="preserve">Trichobaris soror </t>
    </r>
    <r>
      <rPr>
        <sz val="11"/>
        <color rgb="FF00B050"/>
        <rFont val="Times New Roman"/>
        <family val="1"/>
      </rPr>
      <t>(De-La-Mora et al. 2015)</t>
    </r>
  </si>
  <si>
    <r>
      <t xml:space="preserve">Major impacts (van Wilgen et al. 2018); populations under control due to extensive damage by generalist moth, </t>
    </r>
    <r>
      <rPr>
        <i/>
        <sz val="11"/>
        <color rgb="FF00B050"/>
        <rFont val="Times New Roman"/>
        <family val="1"/>
      </rPr>
      <t xml:space="preserve">Parapoynx diminutalis </t>
    </r>
    <r>
      <rPr>
        <sz val="11"/>
        <color rgb="FF00B050"/>
        <rFont val="Times New Roman"/>
        <family val="1"/>
      </rPr>
      <t xml:space="preserve">(Bownes, 2018) </t>
    </r>
  </si>
  <si>
    <r>
      <t xml:space="preserve">Vine (Da Silva ete al. 2008), </t>
    </r>
    <r>
      <rPr>
        <sz val="11"/>
        <color theme="9" tint="-0.249977111117893"/>
        <rFont val="Times New Roman"/>
        <family val="1"/>
      </rPr>
      <t xml:space="preserve">multi-stemmed shrub up to 3 m high, may grow as a climber with whip-like stems that can climb several metres high into the tree canopy (Sztab and Henderson 2015) </t>
    </r>
  </si>
  <si>
    <r>
      <rPr>
        <i/>
        <sz val="11"/>
        <color theme="9" tint="-0.249977111117893"/>
        <rFont val="Times New Roman"/>
        <family val="1"/>
      </rPr>
      <t>Maravalia cryptostegiae</t>
    </r>
    <r>
      <rPr>
        <sz val="11"/>
        <color theme="9" tint="-0.249977111117893"/>
        <rFont val="Times New Roman"/>
        <family val="1"/>
      </rPr>
      <t xml:space="preserve"> and rubber vine moth (Euclasta whalleyi) also used on C. madagascariensis in Australia, do not kill established plants but cause abnormal defoliation leading to reduced seed production (DNRM 2001) 
</t>
    </r>
    <r>
      <rPr>
        <sz val="11"/>
        <color rgb="FF00B050"/>
        <rFont val="Times New Roman"/>
        <family val="1"/>
      </rPr>
      <t xml:space="preserve">Maravalia cryptostegiae variable impact Australia on </t>
    </r>
    <r>
      <rPr>
        <i/>
        <sz val="11"/>
        <color rgb="FF00B050"/>
        <rFont val="Times New Roman"/>
        <family val="1"/>
      </rPr>
      <t>C. grandiflora</t>
    </r>
    <r>
      <rPr>
        <sz val="11"/>
        <color rgb="FF00B050"/>
        <rFont val="Times New Roman"/>
        <family val="1"/>
      </rPr>
      <t xml:space="preserve"> (Winston et al. 2021) </t>
    </r>
  </si>
  <si>
    <r>
      <rPr>
        <sz val="11"/>
        <color rgb="FF00B050"/>
        <rFont val="Times New Roman"/>
        <family val="1"/>
      </rPr>
      <t xml:space="preserve">Deep roots and sprouting ability make it  hard to control (Milton 2017), </t>
    </r>
    <r>
      <rPr>
        <sz val="11"/>
        <color theme="9" tint="-0.249977111117893"/>
        <rFont val="Times New Roman"/>
        <family val="1"/>
      </rPr>
      <t xml:space="preserve">Article 74 Nerium Oleander Botsoc </t>
    </r>
  </si>
  <si>
    <r>
      <t xml:space="preserve">Honey fungus (Paterson and Mwangi 1996), </t>
    </r>
    <r>
      <rPr>
        <i/>
        <sz val="11"/>
        <color rgb="FF00B050"/>
        <rFont val="Times New Roman"/>
        <family val="1"/>
      </rPr>
      <t xml:space="preserve">Planococcus Kenyae, </t>
    </r>
    <r>
      <rPr>
        <sz val="11"/>
        <color rgb="FF00B050"/>
        <rFont val="Times New Roman"/>
        <family val="1"/>
      </rPr>
      <t xml:space="preserve">Nipaecoccus viridis, Orthezia insignis (Siddappaji et al. 1986), </t>
    </r>
    <r>
      <rPr>
        <i/>
        <sz val="11"/>
        <color rgb="FF00B050"/>
        <rFont val="Times New Roman"/>
        <family val="1"/>
      </rPr>
      <t xml:space="preserve">Cuscuta cassytoides </t>
    </r>
    <r>
      <rPr>
        <sz val="11"/>
        <color rgb="FF00B050"/>
        <rFont val="Times New Roman"/>
        <family val="1"/>
      </rPr>
      <t xml:space="preserve">(Hocking 1966), leaf-miner (Neser 1997), African mistletoe (Omunyin and Wabule 1996) </t>
    </r>
  </si>
  <si>
    <r>
      <t xml:space="preserve">pest fruit fly (Drew et al. 2005), pests of guava (Sarwar 2006), many fungi and diseases have been recorded including anthracnose, </t>
    </r>
    <r>
      <rPr>
        <i/>
        <sz val="11"/>
        <color rgb="FF00B050"/>
        <rFont val="Times New Roman"/>
        <family val="1"/>
      </rPr>
      <t xml:space="preserve">Glomerella cingulata </t>
    </r>
    <r>
      <rPr>
        <sz val="11"/>
        <color rgb="FF00B050"/>
        <rFont val="Times New Roman"/>
        <family val="1"/>
      </rPr>
      <t xml:space="preserve">mucor rot </t>
    </r>
    <r>
      <rPr>
        <i/>
        <sz val="11"/>
        <color rgb="FF00B050"/>
        <rFont val="Times New Roman"/>
        <family val="1"/>
      </rPr>
      <t xml:space="preserve">Mucor hiemalis </t>
    </r>
    <r>
      <rPr>
        <sz val="11"/>
        <color rgb="FF00B050"/>
        <rFont val="Times New Roman"/>
        <family val="1"/>
      </rPr>
      <t xml:space="preserve">fruit canker </t>
    </r>
    <r>
      <rPr>
        <i/>
        <sz val="11"/>
        <color rgb="FF00B050"/>
        <rFont val="Times New Roman"/>
        <family val="1"/>
      </rPr>
      <t>Pestalotiopsis psidii</t>
    </r>
    <r>
      <rPr>
        <sz val="11"/>
        <color theme="9" tint="-0.249977111117893"/>
        <rFont val="Times New Roman"/>
        <family val="1"/>
      </rPr>
      <t xml:space="preserve"> (https://www.cabi.org/isc/datasheet/45141)</t>
    </r>
  </si>
  <si>
    <r>
      <t xml:space="preserve">Category 2  (NEMBA), Food - salad (Henderson 2001), used as a traditional vegetable in KwaZulu-Natal (Ntuli et al. 2012), useful plant for communities in Limpopo (Mosina et al. 2015), 4 permits granted for cultivation (Kumschick et al. 2020), </t>
    </r>
    <r>
      <rPr>
        <sz val="11"/>
        <color theme="9" tint="-0.249977111117893"/>
        <rFont val="Times New Roman"/>
        <family val="1"/>
      </rPr>
      <t xml:space="preserve">biocontrol most likely will not be tolerated in most countries (CABI datasheet 35646), </t>
    </r>
  </si>
  <si>
    <r>
      <rPr>
        <sz val="11"/>
        <color rgb="FF00B050"/>
        <rFont val="Times New Roman"/>
        <family val="1"/>
      </rPr>
      <t xml:space="preserve">Cercospora leaf spot disease (Andrianova and Minter 2004), Watercress yellows (Borth et al. 2006), </t>
    </r>
    <r>
      <rPr>
        <sz val="11"/>
        <color theme="9" tint="-0.249977111117893"/>
        <rFont val="Times New Roman"/>
        <family val="1"/>
      </rPr>
      <t xml:space="preserve">Major pests include </t>
    </r>
    <r>
      <rPr>
        <i/>
        <sz val="11"/>
        <color theme="9" tint="-0.249977111117893"/>
        <rFont val="Times New Roman"/>
        <family val="1"/>
      </rPr>
      <t xml:space="preserve">Myzus persicae, Plutella xylostella, Nezara viridula, stenotarsonemus pallidus </t>
    </r>
    <r>
      <rPr>
        <sz val="11"/>
        <color theme="9" tint="-0.249977111117893"/>
        <rFont val="Times New Roman"/>
        <family val="1"/>
      </rPr>
      <t xml:space="preserve">(https://www.cabi.org/isc/datasheet/35646#topreventionAndControl) </t>
    </r>
  </si>
  <si>
    <r>
      <t xml:space="preserve">Category 1b (NEMBA), Edible fruits but biocontrol was considered (Henderson 2001). </t>
    </r>
    <r>
      <rPr>
        <sz val="11"/>
        <color theme="9" tint="-0.249977111117893"/>
        <rFont val="Times New Roman"/>
        <family val="1"/>
      </rPr>
      <t>No allowance for dispersal or permits to grow the plant (Erasmus, 1984).</t>
    </r>
    <r>
      <rPr>
        <sz val="11"/>
        <color rgb="FF00B050"/>
        <rFont val="Times New Roman"/>
        <family val="1"/>
      </rPr>
      <t xml:space="preserve"> Fruit eaten by rural inhabitants and leaves used for traditional medicine (Semenya et al. 2012); fruits used incidentally as a food source (O'Connor &amp; van Wilgen, 2020)</t>
    </r>
  </si>
  <si>
    <r>
      <t xml:space="preserve">Pathogens as potential biocontrol agents imported to quarantine but were rejected due to host specificity (Morris et al. 1999). Thrips (Paini et al. 2007),  </t>
    </r>
    <r>
      <rPr>
        <i/>
        <sz val="11"/>
        <color rgb="FF00B050"/>
        <rFont val="Times New Roman"/>
        <family val="1"/>
      </rPr>
      <t xml:space="preserve">Gymnoconia nitens </t>
    </r>
    <r>
      <rPr>
        <sz val="11"/>
        <color rgb="FF00B050"/>
        <rFont val="Times New Roman"/>
        <family val="1"/>
      </rPr>
      <t xml:space="preserve">(Phragmidiaceae) considered as potential biocontrol agent, but programme has since been shelved in South Africa (Zachariades, 2018)
</t>
    </r>
    <r>
      <rPr>
        <sz val="11"/>
        <color theme="9" tint="-0.249977111117893"/>
        <rFont val="Times New Roman"/>
        <family val="1"/>
      </rPr>
      <t xml:space="preserve">biocontrol research initated at the Centre for Biological Control (CBC), South Africa (CBC Annual Report 2019) </t>
    </r>
  </si>
  <si>
    <r>
      <rPr>
        <sz val="11"/>
        <color theme="9" tint="-0.249977111117893"/>
        <rFont val="Times New Roman"/>
        <family val="1"/>
      </rPr>
      <t xml:space="preserve">Bushy succulent growing up to 30 cm (LLIFLE 2005), </t>
    </r>
    <r>
      <rPr>
        <sz val="11"/>
        <color rgb="FF00B050"/>
        <rFont val="Times New Roman"/>
        <family val="1"/>
      </rPr>
      <t xml:space="preserve">Target of SANBI's EDRR programme (Henderson 2012) </t>
    </r>
  </si>
  <si>
    <r>
      <t xml:space="preserve">Potential agents (Adair et al. 2000), surveys in Australia to find host specific agents have been unsuccessful. Agents released against other </t>
    </r>
    <r>
      <rPr>
        <i/>
        <sz val="11"/>
        <color rgb="FF00B050"/>
        <rFont val="Times New Roman"/>
        <family val="1"/>
      </rPr>
      <t xml:space="preserve">Acacias </t>
    </r>
    <r>
      <rPr>
        <sz val="11"/>
        <color rgb="FF00B050"/>
        <rFont val="Times New Roman"/>
        <family val="1"/>
      </rPr>
      <t xml:space="preserve">may have potoential to affect </t>
    </r>
    <r>
      <rPr>
        <i/>
        <sz val="11"/>
        <color rgb="FF00B050"/>
        <rFont val="Times New Roman"/>
        <family val="1"/>
      </rPr>
      <t xml:space="preserve">A. elata </t>
    </r>
    <r>
      <rPr>
        <sz val="11"/>
        <color rgb="FF00B050"/>
        <rFont val="Times New Roman"/>
        <family val="1"/>
      </rPr>
      <t xml:space="preserve"> (Impson et al., 2011)
Biocontrol under investigation at the Agricultural Research Council (Zachariades, 2018) </t>
    </r>
  </si>
  <si>
    <r>
      <rPr>
        <i/>
        <sz val="11"/>
        <color rgb="FF00B050"/>
        <rFont val="Times New Roman"/>
        <family val="1"/>
      </rPr>
      <t>C. halicacabum</t>
    </r>
    <r>
      <rPr>
        <sz val="11"/>
        <color rgb="FF00B050"/>
        <rFont val="Times New Roman"/>
        <family val="1"/>
      </rPr>
      <t> is a weed with substantial economic impacts on sugarcane and soyabean plantations (Gildenhuys et al., 2013). </t>
    </r>
  </si>
  <si>
    <r>
      <t xml:space="preserve">Native range surveys for biocontrol of </t>
    </r>
    <r>
      <rPr>
        <i/>
        <sz val="11"/>
        <color rgb="FF00B050"/>
        <rFont val="Times New Roman"/>
        <family val="1"/>
      </rPr>
      <t xml:space="preserve">C. grandiflorum </t>
    </r>
    <r>
      <rPr>
        <sz val="11"/>
        <color rgb="FF00B050"/>
        <rFont val="Times New Roman"/>
        <family val="1"/>
      </rPr>
      <t xml:space="preserve">also found a number of promising agents that also feed on </t>
    </r>
    <r>
      <rPr>
        <i/>
        <sz val="11"/>
        <color rgb="FF00B050"/>
        <rFont val="Times New Roman"/>
        <family val="1"/>
      </rPr>
      <t xml:space="preserve">C. halicacabum </t>
    </r>
    <r>
      <rPr>
        <sz val="11"/>
        <color rgb="FF00B050"/>
        <rFont val="Times New Roman"/>
        <family val="1"/>
      </rPr>
      <t xml:space="preserve">(McKay 2010; Simelane and Mawela 2011). Biocontrol programme initiated in South Africa in 2003. The rust, </t>
    </r>
    <r>
      <rPr>
        <i/>
        <sz val="11"/>
        <color rgb="FF00B050"/>
        <rFont val="Times New Roman"/>
        <family val="1"/>
      </rPr>
      <t xml:space="preserve">Puccinia arechavaletae </t>
    </r>
    <r>
      <rPr>
        <sz val="11"/>
        <color rgb="FF00B050"/>
        <rFont val="Times New Roman"/>
        <family val="1"/>
      </rPr>
      <t xml:space="preserve">is being explored as a potential biocontrol agent (Fourie &amp; Wood, 2019). </t>
    </r>
  </si>
  <si>
    <r>
      <t xml:space="preserve"> The chrysomelid leaf-miner, </t>
    </r>
    <r>
      <rPr>
        <i/>
        <sz val="11"/>
        <color rgb="FF00B050"/>
        <rFont val="Times New Roman"/>
        <family val="1"/>
      </rPr>
      <t>Hispellinus moestus</t>
    </r>
    <r>
      <rPr>
        <sz val="11"/>
        <color rgb="FF00B050"/>
        <rFont val="Times New Roman"/>
        <family val="1"/>
      </rPr>
      <t xml:space="preserve">, a leaf-spot bacterium, </t>
    </r>
    <r>
      <rPr>
        <i/>
        <sz val="11"/>
        <color rgb="FF00B050"/>
        <rFont val="Times New Roman"/>
        <family val="1"/>
      </rPr>
      <t>Pseudomonas syringae</t>
    </r>
    <r>
      <rPr>
        <sz val="11"/>
        <color rgb="FF00B050"/>
        <rFont val="Times New Roman"/>
        <family val="1"/>
      </rPr>
      <t xml:space="preserve">, and a loose smut fungus, </t>
    </r>
    <r>
      <rPr>
        <i/>
        <sz val="11"/>
        <color rgb="FF00B050"/>
        <rFont val="Times New Roman"/>
        <family val="1"/>
      </rPr>
      <t>Sphacelotheca holci</t>
    </r>
    <r>
      <rPr>
        <sz val="11"/>
        <color rgb="FF00B050"/>
        <rFont val="Times New Roman"/>
        <family val="1"/>
      </rPr>
      <t xml:space="preserve"> show potential as biocontrol agents (Parsons et al., 2001).  multiple fungal pathogens that show promise as biocontrol agents (Charudattan and deLoach 1988). </t>
    </r>
  </si>
  <si>
    <r>
      <t xml:space="preserve">Transformer (Henderson 2001), Negligible (van Wilgen et al. 2018). identified as being of especial importance for rangelands, particularly impacting riparian areas (O'Connor &amp; van Wilgen, 2020); </t>
    </r>
    <r>
      <rPr>
        <sz val="11"/>
        <color theme="1"/>
        <rFont val="Times New Roman"/>
        <family val="1"/>
      </rPr>
      <t xml:space="preserve">Intermediate score between sources given. </t>
    </r>
  </si>
  <si>
    <r>
      <t xml:space="preserve">Deciduous tree. Herbicide registered (Henderson 2001). </t>
    </r>
    <r>
      <rPr>
        <sz val="11"/>
        <color theme="9" tint="-0.249977111117893"/>
        <rFont val="Times New Roman"/>
        <family val="1"/>
      </rPr>
      <t>Suckers arise from adventitious buds produced from an extensive lateral root system and form large vegetative colonies (http://www.iucngisd.org/gisd/speciesname/Populus+alba)</t>
    </r>
  </si>
  <si>
    <r>
      <t>Category 2 (NEMBA), Timber, shelter, ornamental (Henderson 2001),</t>
    </r>
    <r>
      <rPr>
        <sz val="11"/>
        <color rgb="FF7030A0"/>
        <rFont val="Times New Roman"/>
        <family val="1"/>
      </rPr>
      <t xml:space="preserve"> </t>
    </r>
    <r>
      <rPr>
        <sz val="11"/>
        <color theme="1"/>
        <rFont val="Times New Roman"/>
        <family val="1"/>
      </rPr>
      <t xml:space="preserve">potential to find seed feeding agent to protect commercial industry. </t>
    </r>
  </si>
  <si>
    <r>
      <t xml:space="preserve">Pests of </t>
    </r>
    <r>
      <rPr>
        <i/>
        <sz val="11"/>
        <color rgb="FF00B050"/>
        <rFont val="Times New Roman"/>
        <family val="1"/>
      </rPr>
      <t xml:space="preserve">Populus </t>
    </r>
    <r>
      <rPr>
        <sz val="11"/>
        <color rgb="FF00B050"/>
        <rFont val="Times New Roman"/>
        <family val="1"/>
      </rPr>
      <t xml:space="preserve">(Mattson et al. 2001), Diseases of </t>
    </r>
    <r>
      <rPr>
        <i/>
        <sz val="11"/>
        <color rgb="FF00B050"/>
        <rFont val="Times New Roman"/>
        <family val="1"/>
      </rPr>
      <t xml:space="preserve">Populus </t>
    </r>
    <r>
      <rPr>
        <sz val="11"/>
        <color rgb="FF00B050"/>
        <rFont val="Times New Roman"/>
        <family val="1"/>
      </rPr>
      <t xml:space="preserve">(Spaulding 1958) </t>
    </r>
  </si>
  <si>
    <r>
      <rPr>
        <sz val="11"/>
        <color rgb="FF00B050"/>
        <rFont val="Times New Roman"/>
        <family val="1"/>
      </rPr>
      <t>Insects pests associated (Mattson et al. 2001),  diseases (Spaulding 1958)</t>
    </r>
    <r>
      <rPr>
        <sz val="11"/>
        <color rgb="FF000000"/>
        <rFont val="Times New Roman"/>
        <family val="1"/>
      </rPr>
      <t xml:space="preserve"> </t>
    </r>
    <r>
      <rPr>
        <b/>
        <sz val="11"/>
        <color theme="9" tint="-0.249977111117893"/>
        <rFont val="Times New Roman"/>
        <family val="1"/>
      </rPr>
      <t>https://www.cabi.org/isc/datasheet/43453</t>
    </r>
  </si>
  <si>
    <r>
      <t>D. ferox</t>
    </r>
    <r>
      <rPr>
        <sz val="11"/>
        <color rgb="FF00B050"/>
        <rFont val="Times New Roman"/>
        <family val="1"/>
      </rPr>
      <t> is a weed in summer crops, including maize, soybean, peanuts, grain sorghum, potato, sunflower and Cucurbitaceae (Parsons and Cuthbertson, 2001).</t>
    </r>
  </si>
  <si>
    <r>
      <rPr>
        <i/>
        <sz val="11"/>
        <color rgb="FF00B050"/>
        <rFont val="Times New Roman"/>
        <family val="1"/>
      </rPr>
      <t xml:space="preserve">Lema trilineata daturaphila </t>
    </r>
    <r>
      <rPr>
        <sz val="11"/>
        <color rgb="FF00B050"/>
        <rFont val="Times New Roman"/>
        <family val="1"/>
      </rPr>
      <t xml:space="preserve">feeding (Kogan and Goeden 1970), Potential agent of </t>
    </r>
    <r>
      <rPr>
        <i/>
        <sz val="11"/>
        <color rgb="FF00B050"/>
        <rFont val="Times New Roman"/>
        <family val="1"/>
      </rPr>
      <t xml:space="preserve">D. stramonium </t>
    </r>
    <r>
      <rPr>
        <sz val="11"/>
        <color rgb="FF00B050"/>
        <rFont val="Times New Roman"/>
        <family val="1"/>
      </rPr>
      <t xml:space="preserve">may also feed on </t>
    </r>
    <r>
      <rPr>
        <i/>
        <sz val="11"/>
        <color rgb="FF00B050"/>
        <rFont val="Times New Roman"/>
        <family val="1"/>
      </rPr>
      <t xml:space="preserve">D. ferox </t>
    </r>
    <r>
      <rPr>
        <sz val="11"/>
        <color rgb="FF00B050"/>
        <rFont val="Times New Roman"/>
        <family val="1"/>
      </rPr>
      <t xml:space="preserve">(Cuda and Burke 1991)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</si>
  <si>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pathogens found (Fourie 2011) </t>
    </r>
  </si>
  <si>
    <r>
      <t xml:space="preserve">Problematic in Durban (Dlamini et al. 2018), Negligible impacts (van Wilgen et al. 2018), transformer (Henderson 2001). </t>
    </r>
    <r>
      <rPr>
        <sz val="11"/>
        <color theme="1"/>
        <rFont val="Times New Roman"/>
        <family val="1"/>
      </rPr>
      <t xml:space="preserve">Compromise between these two resources resulted in the intermittent score. </t>
    </r>
  </si>
  <si>
    <r>
      <t xml:space="preserve">wilt disease (Verma and Verma 2015), endophytic fungi (Abhinesh et al. 2018),  </t>
    </r>
    <r>
      <rPr>
        <sz val="11"/>
        <color theme="9" tint="-0.249977111117893"/>
        <rFont val="Times New Roman"/>
        <family val="1"/>
      </rPr>
      <t xml:space="preserve">minor host </t>
    </r>
    <r>
      <rPr>
        <i/>
        <sz val="11"/>
        <color theme="9" tint="-0.249977111117893"/>
        <rFont val="Times New Roman"/>
        <family val="1"/>
      </rPr>
      <t xml:space="preserve">Cricula trifenestrata </t>
    </r>
    <r>
      <rPr>
        <sz val="11"/>
        <color theme="9" tint="-0.249977111117893"/>
        <rFont val="Times New Roman"/>
        <family val="1"/>
      </rPr>
      <t xml:space="preserve">and major host </t>
    </r>
    <r>
      <rPr>
        <i/>
        <sz val="11"/>
        <color theme="9" tint="-0.249977111117893"/>
        <rFont val="Times New Roman"/>
        <family val="1"/>
      </rPr>
      <t xml:space="preserve">Bactrocera dorsalis </t>
    </r>
    <r>
      <rPr>
        <sz val="11"/>
        <color theme="9" tint="-0.249977111117893"/>
        <rFont val="Times New Roman"/>
        <family val="1"/>
      </rPr>
      <t>(https://www.cabi.org/isc/datasheet/31024#topests)</t>
    </r>
  </si>
  <si>
    <r>
      <t xml:space="preserve">Category 1b (NEMBA),Edible fruits, ornamental (Henderson 2001), no evidence of commercial industry using </t>
    </r>
    <r>
      <rPr>
        <i/>
        <sz val="11"/>
        <color rgb="FF00B050"/>
        <rFont val="Times New Roman"/>
        <family val="1"/>
      </rPr>
      <t xml:space="preserve">P. cattleianum </t>
    </r>
    <r>
      <rPr>
        <sz val="11"/>
        <color rgb="FF00B050"/>
        <rFont val="Times New Roman"/>
        <family val="1"/>
      </rPr>
      <t>(de Villiers &amp; Joubert 1978)</t>
    </r>
  </si>
  <si>
    <r>
      <t xml:space="preserve">Category 1b in ecological sensitive areas, category 2 for plantations, woodlots, bee-forage areas, wind-rows and lining avenues, not listed elsewhere (NEMBA), Timber, shelter, donga reclamation (Henderson 2001), potential conflicts of interest with bee keeping industry (Zachariades et al. 2017), Pure species of </t>
    </r>
    <r>
      <rPr>
        <i/>
        <sz val="11"/>
        <color rgb="FF00B050"/>
        <rFont val="Times New Roman"/>
        <family val="1"/>
      </rPr>
      <t xml:space="preserve">E. camaldulensis </t>
    </r>
    <r>
      <rPr>
        <sz val="11"/>
        <color rgb="FF00B050"/>
        <rFont val="Times New Roman"/>
        <family val="1"/>
      </rPr>
      <t xml:space="preserve"> no longer a major forestry crop (mainly due to susceptibility to diseases and pests). Important for bee industry, a fifth of all bee produced in the Western Cape is produced on </t>
    </r>
    <r>
      <rPr>
        <i/>
        <sz val="11"/>
        <color rgb="FF00B050"/>
        <rFont val="Times New Roman"/>
        <family val="1"/>
      </rPr>
      <t xml:space="preserve">E. camaldulensis. </t>
    </r>
    <r>
      <rPr>
        <sz val="11"/>
        <color rgb="FF00B050"/>
        <rFont val="Times New Roman"/>
        <family val="1"/>
      </rPr>
      <t xml:space="preserve">Being considered for phytoremediation in South Africa/. likely confict-generating although this will depend on the region  (Hirsch et al. 2019), 3 permits granted for cultivation (Kumschick et al. 2020) </t>
    </r>
  </si>
  <si>
    <r>
      <t xml:space="preserve">Psyllid damage (Collettt 2001) , </t>
    </r>
    <r>
      <rPr>
        <i/>
        <sz val="11"/>
        <color rgb="FF00B050"/>
        <rFont val="Times New Roman"/>
        <family val="1"/>
      </rPr>
      <t xml:space="preserve">Roeselia lugens </t>
    </r>
    <r>
      <rPr>
        <sz val="11"/>
        <color rgb="FF00B050"/>
        <rFont val="Times New Roman"/>
        <family val="1"/>
      </rPr>
      <t xml:space="preserve">feeding (Campbell 1962) pests and diseases (Deidda et al. 2016). Biocontrol investigated and no suitable candidates found (all agents stop flowering and therefore conflict wit bee-keeping industry) (Zacharides et al. 2017), susceptible to many insects and pests (Hirsch et al. 2019) </t>
    </r>
  </si>
  <si>
    <r>
      <t xml:space="preserve">scale </t>
    </r>
    <r>
      <rPr>
        <i/>
        <sz val="11"/>
        <color rgb="FF00B050"/>
        <rFont val="Times New Roman"/>
        <family val="1"/>
      </rPr>
      <t xml:space="preserve">Asterolecanium pustulans </t>
    </r>
    <r>
      <rPr>
        <sz val="11"/>
        <color rgb="FF00B050"/>
        <rFont val="Times New Roman"/>
        <family val="1"/>
      </rPr>
      <t xml:space="preserve">(Martorell 1940), Pathogenic fungi (Loos 1950), </t>
    </r>
    <r>
      <rPr>
        <i/>
        <sz val="11"/>
        <color rgb="FF00B050"/>
        <rFont val="Times New Roman"/>
        <family val="1"/>
      </rPr>
      <t xml:space="preserve">Cercospora sp, and Phyllosticta sp </t>
    </r>
    <r>
      <rPr>
        <sz val="11"/>
        <color rgb="FF00B050"/>
        <rFont val="Times New Roman"/>
        <family val="1"/>
      </rPr>
      <t xml:space="preserve">(Rao 1961), Fungal disease (Schieber and Zentmeyer 1978), Pink disease (Nayar 1987), Pest in Kenya (Girma and Sithanantham 2000) </t>
    </r>
  </si>
  <si>
    <r>
      <t xml:space="preserve">Moth </t>
    </r>
    <r>
      <rPr>
        <i/>
        <sz val="11"/>
        <color rgb="FF00B050"/>
        <rFont val="Times New Roman"/>
        <family val="1"/>
      </rPr>
      <t xml:space="preserve">Heliconius eratophyllis </t>
    </r>
    <r>
      <rPr>
        <sz val="11"/>
        <color rgb="FF00B050"/>
        <rFont val="Times New Roman"/>
        <family val="1"/>
      </rPr>
      <t>(feeds on nine Passiflora species)</t>
    </r>
    <r>
      <rPr>
        <i/>
        <sz val="11"/>
        <color rgb="FF00B050"/>
        <rFont val="Times New Roman"/>
        <family val="1"/>
      </rPr>
      <t xml:space="preserve">  (</t>
    </r>
    <r>
      <rPr>
        <sz val="11"/>
        <color rgb="FF00B050"/>
        <rFont val="Times New Roman"/>
        <family val="1"/>
      </rPr>
      <t xml:space="preserve">Elpino-Campos 2012); overview of associated herbivores (Chacon and Rojas 1984). </t>
    </r>
  </si>
  <si>
    <r>
      <t xml:space="preserve">Tropical central America from Mexico to Costa Rica and Panama (Welman 2003) 
</t>
    </r>
    <r>
      <rPr>
        <sz val="11"/>
        <color theme="9" tint="-0.249977111117893"/>
        <rFont val="Times New Roman"/>
        <family val="1"/>
      </rPr>
      <t xml:space="preserve">Taxonomic status - accepted (https://www.itis.gov/servlet/SingleRpt/SingleRpt?search_topic=TSN&amp;search_value=821236#null) </t>
    </r>
  </si>
  <si>
    <r>
      <rPr>
        <sz val="11"/>
        <color rgb="FFFF0000"/>
        <rFont val="Times New Roman"/>
        <family val="1"/>
      </rPr>
      <t>Feeds on most legume pasture crops, posing a major threat to cultivated Sericea and can drastically reduce forage yield (Fair 2014),</t>
    </r>
    <r>
      <rPr>
        <sz val="11"/>
        <color rgb="FF00B050"/>
        <rFont val="Times New Roman"/>
        <family val="1"/>
      </rPr>
      <t xml:space="preserve"> Some impacts (van Wilgen et al. 2018);  identified as being of especial importance for rangelands, particularly impacting dryland and riparian areas (O'Connor &amp; van Wilgen, 2020) </t>
    </r>
  </si>
  <si>
    <r>
      <rPr>
        <sz val="11"/>
        <color rgb="FF00B050"/>
        <rFont val="Times New Roman"/>
        <family val="1"/>
      </rPr>
      <t xml:space="preserve">Parasitic vine growth (Shadid et al. 2018),
</t>
    </r>
    <r>
      <rPr>
        <sz val="11"/>
        <color rgb="FFFF0000"/>
        <rFont val="Times New Roman"/>
        <family val="1"/>
      </rPr>
      <t xml:space="preserve">Spot-cutting and hand-held brush cutters are used to manually remove Cuscata from host plant (Fair 2014)  </t>
    </r>
  </si>
  <si>
    <r>
      <t>Although most often behaving as an annual plant, </t>
    </r>
    <r>
      <rPr>
        <i/>
        <sz val="11"/>
        <color theme="9" tint="-0.249977111117893"/>
        <rFont val="Times New Roman"/>
        <family val="1"/>
      </rPr>
      <t>C.campestris</t>
    </r>
    <r>
      <rPr>
        <sz val="11"/>
        <color theme="9" tint="-0.249977111117893"/>
        <rFont val="Times New Roman"/>
        <family val="1"/>
      </rPr>
      <t> can persist as a perennial on a perennial host. Even when all visible stems have been killed by winter frost, it is capable of regeneration from the embedded haustoria. https://www.cabi.org/isc/datasheet/17111</t>
    </r>
  </si>
  <si>
    <r>
      <t xml:space="preserve">Overseas surveys identified promising candidate agents including </t>
    </r>
    <r>
      <rPr>
        <i/>
        <sz val="11"/>
        <color rgb="FF00B050"/>
        <rFont val="Times New Roman"/>
        <family val="1"/>
      </rPr>
      <t xml:space="preserve">Smicronyx </t>
    </r>
    <r>
      <rPr>
        <sz val="11"/>
        <color rgb="FF00B050"/>
        <rFont val="Times New Roman"/>
        <family val="1"/>
      </rPr>
      <t xml:space="preserve">weevils but host specificity testing has not yet been carried out (Paynter &amp; Dodd 2012) </t>
    </r>
  </si>
  <si>
    <r>
      <t xml:space="preserve">Vegetative reproduction dominates in both native and introduced populations (Les, 1988). </t>
    </r>
    <r>
      <rPr>
        <sz val="11"/>
        <color theme="9" tint="-0.249977111117893"/>
        <rFont val="Times New Roman"/>
        <family val="1"/>
      </rPr>
      <t>Plants are dioecious and seeds are seldom produced due to a shortage of male plants (http://www.iucngisd.org/gisd/speciesname/Elodea+canadensis)</t>
    </r>
  </si>
  <si>
    <r>
      <t>Category 1b (NEMBA)</t>
    </r>
    <r>
      <rPr>
        <b/>
        <sz val="11"/>
        <color rgb="FF00B050"/>
        <rFont val="Times New Roman"/>
        <family val="1"/>
      </rPr>
      <t xml:space="preserve">, </t>
    </r>
    <r>
      <rPr>
        <sz val="11"/>
        <color rgb="FF00B050"/>
        <rFont val="Times New Roman"/>
        <family val="1"/>
      </rPr>
      <t>Ornamentals and hedging (Henderson 2001)</t>
    </r>
  </si>
  <si>
    <r>
      <t xml:space="preserve">S America and West Indies (Henderson 2001) 
</t>
    </r>
    <r>
      <rPr>
        <sz val="11"/>
        <color theme="9" tint="-0.249977111117893"/>
        <rFont val="Times New Roman"/>
        <family val="1"/>
      </rPr>
      <t xml:space="preserve">Taxonomic status - accepted (https://www.itis.gov/servlet/SingleRpt/SingleRpt?search_topic=TSN&amp;search_value=505147#null) </t>
    </r>
  </si>
  <si>
    <r>
      <t xml:space="preserve">Host range testing </t>
    </r>
    <r>
      <rPr>
        <i/>
        <sz val="11"/>
        <color rgb="FF00B050"/>
        <rFont val="Times New Roman"/>
        <family val="1"/>
      </rPr>
      <t xml:space="preserve">Aphanasium australe </t>
    </r>
    <r>
      <rPr>
        <sz val="11"/>
        <color rgb="FF00B050"/>
        <rFont val="Times New Roman"/>
        <family val="1"/>
      </rPr>
      <t>on Hakea sericea found some feeding (Gordon 2003), herbivore record (Proches et al. 2008).</t>
    </r>
  </si>
  <si>
    <r>
      <t xml:space="preserve">Asia (W China) (Henderson 2001) 
</t>
    </r>
    <r>
      <rPr>
        <sz val="11"/>
        <color theme="9" tint="-0.249977111117893"/>
        <rFont val="Times New Roman"/>
        <family val="1"/>
      </rPr>
      <t xml:space="preserve">Taxonomic status - accepted (https://www.itis.gov/servlet/SingleRpt/SingleRpt?search_topic=TSN&amp;search_value=25152#null) </t>
    </r>
  </si>
  <si>
    <r>
      <t xml:space="preserve">C America (S Mexico and Guatemala to Costa Rica (Henderson 2001) 
</t>
    </r>
    <r>
      <rPr>
        <sz val="11"/>
        <color theme="9" tint="-0.249977111117893"/>
        <rFont val="Times New Roman"/>
        <family val="1"/>
      </rPr>
      <t xml:space="preserve">Taxonomic status - accepted (https://www.itis.gov/servlet/SingleRpt/SingleRpt?search_topic=TSN&amp;search_value=38815#null) </t>
    </r>
  </si>
  <si>
    <r>
      <t xml:space="preserve">Coptotriche japoniella </t>
    </r>
    <r>
      <rPr>
        <sz val="11"/>
        <color rgb="FF00B050"/>
        <rFont val="Times New Roman"/>
        <family val="1"/>
      </rPr>
      <t xml:space="preserve">(Tischeriidae) recorded feeding (Oishi and Sato 2009) </t>
    </r>
  </si>
  <si>
    <r>
      <rPr>
        <sz val="11"/>
        <color rgb="FF00B050"/>
        <rFont val="Times New Roman"/>
        <family val="1"/>
      </rPr>
      <t>Annual or perennial herb (Ma et al. 2011), 
Control options in (Zhang and Wan 2017)</t>
    </r>
    <r>
      <rPr>
        <sz val="11"/>
        <color rgb="FFFF0000"/>
        <rFont val="Times New Roman"/>
        <family val="1"/>
      </rPr>
      <t xml:space="preserve"> , extremely difficult to control with herbicides   (Kerr 2012)</t>
    </r>
  </si>
  <si>
    <r>
      <rPr>
        <i/>
        <u/>
        <sz val="11"/>
        <color rgb="FF00B050"/>
        <rFont val="Times New Roman"/>
        <family val="1"/>
      </rPr>
      <t>A. maurorum</t>
    </r>
    <r>
      <rPr>
        <u/>
        <sz val="11"/>
        <color rgb="FF00B050"/>
        <rFont val="Times New Roman"/>
        <family val="1"/>
      </rPr>
      <t xml:space="preserve"> has been reported invading lucerne fields in Oudtshoorn district, Cape Province, South Africa (Jooste, 1965).</t>
    </r>
  </si>
  <si>
    <r>
      <rPr>
        <sz val="11"/>
        <color rgb="FF00B050"/>
        <rFont val="Times New Roman"/>
        <family val="1"/>
      </rPr>
      <t xml:space="preserve">Root and collar rot from </t>
    </r>
    <r>
      <rPr>
        <i/>
        <sz val="11"/>
        <color rgb="FF00B050"/>
        <rFont val="Times New Roman"/>
        <family val="1"/>
      </rPr>
      <t xml:space="preserve">Pythium aphanidermatum </t>
    </r>
    <r>
      <rPr>
        <sz val="11"/>
        <color rgb="FF00B050"/>
        <rFont val="Times New Roman"/>
        <family val="1"/>
      </rPr>
      <t xml:space="preserve">(Ravindra, 1986), Infected by </t>
    </r>
    <r>
      <rPr>
        <i/>
        <sz val="11"/>
        <color rgb="FF00B050"/>
        <rFont val="Times New Roman"/>
        <family val="1"/>
      </rPr>
      <t xml:space="preserve">C. cassiicola </t>
    </r>
    <r>
      <rPr>
        <sz val="11"/>
        <color rgb="FF00B050"/>
        <rFont val="Times New Roman"/>
        <family val="1"/>
      </rPr>
      <t>fungi in Florida (McGovern, 1994),</t>
    </r>
    <r>
      <rPr>
        <sz val="11"/>
        <color theme="9" tint="-0.249977111117893"/>
        <rFont val="Times New Roman"/>
        <family val="1"/>
      </rPr>
      <t xml:space="preserve"> Malaysian perikwinkle yellow infection, </t>
    </r>
    <r>
      <rPr>
        <i/>
        <sz val="11"/>
        <color theme="9" tint="-0.249977111117893"/>
        <rFont val="Times New Roman"/>
        <family val="1"/>
      </rPr>
      <t xml:space="preserve">P. parasitica </t>
    </r>
    <r>
      <rPr>
        <sz val="11"/>
        <color theme="9" tint="-0.249977111117893"/>
        <rFont val="Times New Roman"/>
        <family val="1"/>
      </rPr>
      <t>causes rotting (https://www.cabi.org/isc/datasheet/16884#tonotesOnNaturalEnemies)</t>
    </r>
  </si>
  <si>
    <r>
      <rPr>
        <sz val="11"/>
        <color rgb="FF00B050"/>
        <rFont val="Times New Roman"/>
        <family val="1"/>
      </rPr>
      <t xml:space="preserve">Minor host of Bemisia tabaci (Aleyrodidae) (Gachoka et al. 2005), </t>
    </r>
    <r>
      <rPr>
        <sz val="11"/>
        <color theme="9" tint="-0.249977111117893"/>
        <rFont val="Times New Roman"/>
        <family val="1"/>
      </rPr>
      <t xml:space="preserve">Lists of pests (https://www.cabi.org/isc/datasheet/109893) </t>
    </r>
  </si>
  <si>
    <r>
      <t>Special effect weed (Henderson 2001), Negligible (van Wilgen et al. 2018).</t>
    </r>
    <r>
      <rPr>
        <sz val="11"/>
        <color theme="9" tint="-0.249977111117893"/>
        <rFont val="Times New Roman"/>
        <family val="1"/>
      </rPr>
      <t xml:space="preserve"> Tickseed may eventually transform the natural habitats that it invades (https://www.arc.agric.za/arc-ppri/Fact%20Sheets%20Library/Coreopsis%20lanceolata.pdf)</t>
    </r>
  </si>
  <si>
    <r>
      <t xml:space="preserve">Perennial herb (Henderson 2001), low eradication feasibility (Renteria et al. 2017). </t>
    </r>
    <r>
      <rPr>
        <sz val="11"/>
        <color theme="9" tint="-0.249977111117893"/>
        <rFont val="Times New Roman"/>
        <family val="1"/>
      </rPr>
      <t>No herbicides are registered (https://www.arc.agric.za/arc-ppri/Fact%20Sheets%20Library/Coreopsis%20lanceolata.pdf)</t>
    </r>
  </si>
  <si>
    <r>
      <t xml:space="preserve">Chong et al., (2010). </t>
    </r>
    <r>
      <rPr>
        <sz val="11"/>
        <color theme="9" tint="-0.249977111117893"/>
        <rFont val="Times New Roman"/>
        <family val="1"/>
      </rPr>
      <t>Reproduces almost entirely vegetatively, is rarely produces viable seeds in its native range (http://www.iucngisd.org/gisd/speciesname/Syngonium+podophyllum)</t>
    </r>
    <r>
      <rPr>
        <sz val="11"/>
        <color rgb="FF00B050"/>
        <rFont val="Times New Roman"/>
        <family val="1"/>
      </rPr>
      <t xml:space="preserve">. </t>
    </r>
    <r>
      <rPr>
        <sz val="11"/>
        <color theme="9" tint="-0.249977111117893"/>
        <rFont val="Times New Roman"/>
        <family val="1"/>
      </rPr>
      <t>Almost all commercial production has shifted to tissue cultures and not propagation by seed (https://edis.ifas.ufl.edu/ep244). Reproduces vegetatively and from seed in South Africa (https://www.arc.agric.za/arc-ppri/Fact%20Sheets%20Library/Syngonium%20podophyllum.pdf)</t>
    </r>
  </si>
  <si>
    <r>
      <t xml:space="preserve">Tropical America (Matyot 1999) 
</t>
    </r>
    <r>
      <rPr>
        <sz val="11"/>
        <color theme="9" tint="-0.249977111117893"/>
        <rFont val="Times New Roman"/>
        <family val="1"/>
      </rPr>
      <t>Taxonomic status accepted (https://www.itis.gov/servlet/SingleRpt/SingleRpt?search_topic=TSN&amp;search_value=42553#null)</t>
    </r>
  </si>
  <si>
    <r>
      <t xml:space="preserve">Category 3 (NEMBA), ornamental, most widely cultivated </t>
    </r>
    <r>
      <rPr>
        <i/>
        <sz val="11"/>
        <color rgb="FF00B050"/>
        <rFont val="Times New Roman"/>
        <family val="1"/>
      </rPr>
      <t xml:space="preserve">Callistemon </t>
    </r>
    <r>
      <rPr>
        <sz val="11"/>
        <color rgb="FF00B050"/>
        <rFont val="Times New Roman"/>
        <family val="1"/>
      </rPr>
      <t xml:space="preserve">in South Africa, grown for their bright flowers (Oyedeji et al. 2009), investigations of the antibacterial activity of the plant's essential oils has been conducted in South Africa (Oyedeji et al. 2009) </t>
    </r>
  </si>
  <si>
    <r>
      <t xml:space="preserve">Australia (Cock 2008), cultivars and hybrids are introduced in South Africa (Jacobs et al. 2017) 
</t>
    </r>
    <r>
      <rPr>
        <sz val="11"/>
        <color theme="9" tint="-0.249977111117893"/>
        <rFont val="Times New Roman"/>
        <family val="1"/>
      </rPr>
      <t>Taxonomic status - accepted (https://www.itis.gov/servlet/SingleRpt/SingleRpt?search_topic=TSN&amp;search_value=835283#null)</t>
    </r>
  </si>
  <si>
    <r>
      <t xml:space="preserve">Specialist fly </t>
    </r>
    <r>
      <rPr>
        <i/>
        <sz val="11"/>
        <color rgb="FF00B050"/>
        <rFont val="Times New Roman"/>
        <family val="1"/>
      </rPr>
      <t xml:space="preserve">F. turneri </t>
    </r>
    <r>
      <rPr>
        <sz val="11"/>
        <color rgb="FF00B050"/>
        <rFont val="Times New Roman"/>
        <family val="1"/>
      </rPr>
      <t xml:space="preserve">on Melaleuca (Wright et al. 2013), </t>
    </r>
    <r>
      <rPr>
        <i/>
        <sz val="11"/>
        <color rgb="FF00B050"/>
        <rFont val="Times New Roman"/>
        <family val="1"/>
      </rPr>
      <t xml:space="preserve">C. trifasciata </t>
    </r>
    <r>
      <rPr>
        <sz val="11"/>
        <color rgb="FF00B050"/>
        <rFont val="Times New Roman"/>
        <family val="1"/>
      </rPr>
      <t xml:space="preserve">(Cerambycidae) (Smith et al. 2017) </t>
    </r>
  </si>
  <si>
    <r>
      <t xml:space="preserve">S America (Brazil, Bolivia, Argentina) (Henderson 2001) 
</t>
    </r>
    <r>
      <rPr>
        <sz val="11"/>
        <color theme="9" tint="-0.249977111117893"/>
        <rFont val="Times New Roman"/>
        <family val="1"/>
      </rPr>
      <t>Taxonomic status - accepted (https://www.itis.gov/servlet/SingleRpt/SingleRpt?search_topic=TSN&amp;search_value=819720#null)</t>
    </r>
  </si>
  <si>
    <r>
      <rPr>
        <i/>
        <sz val="11"/>
        <color rgb="FF00B050"/>
        <rFont val="Times New Roman"/>
        <family val="1"/>
      </rPr>
      <t xml:space="preserve">Sergentomyia ingrami </t>
    </r>
    <r>
      <rPr>
        <sz val="11"/>
        <color rgb="FF00B050"/>
        <rFont val="Times New Roman"/>
        <family val="1"/>
      </rPr>
      <t xml:space="preserve">feeding (Kaddu et al. 1992), Tipu psyllid (Rung et al. 2009). </t>
    </r>
    <r>
      <rPr>
        <sz val="11"/>
        <color theme="9" tint="-0.249977111117893"/>
        <rFont val="Times New Roman"/>
        <family val="1"/>
      </rPr>
      <t xml:space="preserve">Major host </t>
    </r>
    <r>
      <rPr>
        <i/>
        <sz val="11"/>
        <color theme="9" tint="-0.249977111117893"/>
        <rFont val="Times New Roman"/>
        <family val="1"/>
      </rPr>
      <t xml:space="preserve">Pratylenchus brachyurus </t>
    </r>
    <r>
      <rPr>
        <sz val="11"/>
        <color theme="9" tint="-0.249977111117893"/>
        <rFont val="Times New Roman"/>
        <family val="1"/>
      </rPr>
      <t>(https://www.cabi.org/isc/datasheet/54014)</t>
    </r>
  </si>
  <si>
    <r>
      <t xml:space="preserve">Herbivore studies (Ben-Dov 2006), </t>
    </r>
    <r>
      <rPr>
        <sz val="11"/>
        <color theme="9" tint="-0.249977111117893"/>
        <rFont val="Times New Roman"/>
        <family val="1"/>
      </rPr>
      <t>native range surveys have been carried out and have found a number of promising specialists (https://www.cabi.org/isc/datasheet/114692#815DA8E2-D678-4983-8093-23D1114DA645)</t>
    </r>
  </si>
  <si>
    <r>
      <t>P. tripartita</t>
    </r>
    <r>
      <rPr>
        <sz val="11"/>
        <color theme="9" tint="-0.249977111117893"/>
        <rFont val="Times New Roman"/>
        <family val="1"/>
      </rPr>
      <t> var. </t>
    </r>
    <r>
      <rPr>
        <i/>
        <sz val="11"/>
        <color theme="9" tint="-0.249977111117893"/>
        <rFont val="Times New Roman"/>
        <family val="1"/>
      </rPr>
      <t>mollissima</t>
    </r>
    <r>
      <rPr>
        <sz val="11"/>
        <color theme="9" tint="-0.249977111117893"/>
        <rFont val="Times New Roman"/>
        <family val="1"/>
      </rPr>
      <t xml:space="preserve"> is not normally a weed of crops in its native habitats or where it has been introduced (https://www.cabi.org/isc/datasheet/38802#tohostsOrSpeciesAffected) </t>
    </r>
  </si>
  <si>
    <r>
      <t xml:space="preserve">Total of 187 localities across more than one province (187 records from the SAPIA database, March 2020; 0 new records from the iNaturalist database, July 2020), however these records are noted to be either </t>
    </r>
    <r>
      <rPr>
        <i/>
        <sz val="11"/>
        <color rgb="FF00B050"/>
        <rFont val="Times New Roman"/>
        <family val="1"/>
      </rPr>
      <t xml:space="preserve">S. kali </t>
    </r>
    <r>
      <rPr>
        <sz val="11"/>
        <color rgb="FF00B050"/>
        <rFont val="Times New Roman"/>
        <family val="1"/>
      </rPr>
      <t xml:space="preserve">or </t>
    </r>
    <r>
      <rPr>
        <i/>
        <sz val="11"/>
        <color rgb="FF00B050"/>
        <rFont val="Times New Roman"/>
        <family val="1"/>
      </rPr>
      <t xml:space="preserve">S. tragus </t>
    </r>
  </si>
  <si>
    <r>
      <rPr>
        <i/>
        <sz val="11"/>
        <color rgb="FF00B050"/>
        <rFont val="Times New Roman"/>
        <family val="1"/>
      </rPr>
      <t>A. pactolicus</t>
    </r>
    <r>
      <rPr>
        <sz val="11"/>
        <color rgb="FF00B050"/>
        <rFont val="Times New Roman"/>
        <family val="1"/>
      </rPr>
      <t xml:space="preserve"> defoliator (Girma et al. 2006) </t>
    </r>
  </si>
  <si>
    <r>
      <t>I. purpurea</t>
    </r>
    <r>
      <rPr>
        <sz val="11"/>
        <color rgb="FF00B050"/>
        <rFont val="Times New Roman"/>
        <family val="1"/>
      </rPr>
      <t> grows as an agricultural and environmental weed. It is listed as a common weed in maize plantations</t>
    </r>
    <r>
      <rPr>
        <i/>
        <sz val="11"/>
        <color rgb="FF00B050"/>
        <rFont val="Times New Roman"/>
        <family val="1"/>
      </rPr>
      <t xml:space="preserve"> </t>
    </r>
    <r>
      <rPr>
        <sz val="11"/>
        <color rgb="FF00B050"/>
        <rFont val="Times New Roman"/>
        <family val="1"/>
      </rPr>
      <t xml:space="preserve">(Vibrans 2009). </t>
    </r>
  </si>
  <si>
    <r>
      <t xml:space="preserve">special effect weed (Henderson 2001), Negligible (van Wilgen et al. 2018). </t>
    </r>
    <r>
      <rPr>
        <sz val="11"/>
        <color theme="9" tint="-0.249977111117893"/>
        <rFont val="Times New Roman"/>
        <family val="1"/>
      </rPr>
      <t>Poisonous (https://invasives.org.za/plants/plants-a-z/item/771-arsenic-bush-senna-septemtrionalis).</t>
    </r>
  </si>
  <si>
    <r>
      <t xml:space="preserve">Aphis gossypii </t>
    </r>
    <r>
      <rPr>
        <sz val="11"/>
        <color rgb="FF00B050"/>
        <rFont val="Times New Roman"/>
        <family val="1"/>
      </rPr>
      <t xml:space="preserve">(Brumley 2020) </t>
    </r>
  </si>
  <si>
    <r>
      <t xml:space="preserve">Category 1b (NEMBA), horticulture, pharmacological activities make </t>
    </r>
    <r>
      <rPr>
        <i/>
        <sz val="11"/>
        <color rgb="FF00B050"/>
        <rFont val="Times New Roman"/>
        <family val="1"/>
      </rPr>
      <t xml:space="preserve">Plectranthus </t>
    </r>
    <r>
      <rPr>
        <sz val="11"/>
        <color rgb="FF00B050"/>
        <rFont val="Times New Roman"/>
        <family val="1"/>
      </rPr>
      <t>an important genus for drug development (Rice et al. 2011),</t>
    </r>
  </si>
  <si>
    <r>
      <t xml:space="preserve">Europe, excl Mediterranean and Asia (Henderson 2001) 
</t>
    </r>
    <r>
      <rPr>
        <sz val="11"/>
        <color theme="9" tint="-0.249977111117893"/>
        <rFont val="Times New Roman"/>
        <family val="1"/>
      </rPr>
      <t>Taxonomic status - accepted (https://www.itis.gov/servlet/SingleRpt/SingleRpt?search_topic=TSN&amp;search_value=520258#null)</t>
    </r>
  </si>
  <si>
    <r>
      <t xml:space="preserve">Insects attacking rose hips in Europe (Eichhorn 1967), Rose seed chalcid (Syrett 1990), Gall wasp </t>
    </r>
    <r>
      <rPr>
        <i/>
        <sz val="11"/>
        <color rgb="FF00B050"/>
        <rFont val="Times New Roman"/>
        <family val="1"/>
      </rPr>
      <t xml:space="preserve">Diplolepsis rosae </t>
    </r>
    <r>
      <rPr>
        <sz val="11"/>
        <color rgb="FF00B050"/>
        <rFont val="Times New Roman"/>
        <family val="1"/>
      </rPr>
      <t xml:space="preserve">(Kohnen et al. 2011) </t>
    </r>
  </si>
  <si>
    <r>
      <rPr>
        <sz val="11"/>
        <color rgb="FF00B050"/>
        <rFont val="Times New Roman"/>
        <family val="1"/>
      </rPr>
      <t>Category 1a, spineless cultivars and selections are not listed (NEMBA), Potential for seeds to be used to produce oil in South Africa (de Wet et al. 2017),</t>
    </r>
    <r>
      <rPr>
        <sz val="11"/>
        <color rgb="FF7030A0"/>
        <rFont val="Times New Roman"/>
        <family val="1"/>
      </rPr>
      <t xml:space="preserve"> </t>
    </r>
    <r>
      <rPr>
        <sz val="11"/>
        <color rgb="FFFF0000"/>
        <rFont val="Times New Roman"/>
        <family val="1"/>
      </rPr>
      <t>Starting to be planted commercially (Babylonstoren 2015)</t>
    </r>
    <r>
      <rPr>
        <sz val="11"/>
        <color rgb="FF7030A0"/>
        <rFont val="Times New Roman"/>
        <family val="1"/>
      </rPr>
      <t xml:space="preserve">, </t>
    </r>
    <r>
      <rPr>
        <sz val="11"/>
        <color rgb="FF00B050"/>
        <rFont val="Times New Roman"/>
        <family val="1"/>
      </rPr>
      <t xml:space="preserve">commercial value may general conflict (Zengeya et al. 2017) </t>
    </r>
  </si>
  <si>
    <r>
      <t xml:space="preserve">Records of </t>
    </r>
    <r>
      <rPr>
        <i/>
        <sz val="11"/>
        <color rgb="FF00B050"/>
        <rFont val="Times New Roman"/>
        <family val="1"/>
      </rPr>
      <t>Cactoblastis cactorum</t>
    </r>
    <r>
      <rPr>
        <sz val="11"/>
        <color rgb="FF00B050"/>
        <rFont val="Times New Roman"/>
        <family val="1"/>
      </rPr>
      <t xml:space="preserve"> (Varone et al. 2012), no barriers identified for finding effective agents based on existing work on </t>
    </r>
    <r>
      <rPr>
        <i/>
        <sz val="11"/>
        <color rgb="FF00B050"/>
        <rFont val="Times New Roman"/>
        <family val="1"/>
      </rPr>
      <t xml:space="preserve">O. robusta. Potential of </t>
    </r>
    <r>
      <rPr>
        <sz val="11"/>
        <color rgb="FF00B050"/>
        <rFont val="Times New Roman"/>
        <family val="1"/>
      </rPr>
      <t xml:space="preserve">Cactoblastis </t>
    </r>
    <r>
      <rPr>
        <i/>
        <sz val="11"/>
        <color rgb="FF00B050"/>
        <rFont val="Times New Roman"/>
        <family val="1"/>
      </rPr>
      <t xml:space="preserve">and </t>
    </r>
    <r>
      <rPr>
        <sz val="11"/>
        <color rgb="FF00B050"/>
        <rFont val="Times New Roman"/>
        <family val="1"/>
      </rPr>
      <t>Dactylopius cochineal insects</t>
    </r>
    <r>
      <rPr>
        <i/>
        <sz val="11"/>
        <color rgb="FF00B050"/>
        <rFont val="Times New Roman"/>
        <family val="1"/>
      </rPr>
      <t xml:space="preserve"> </t>
    </r>
    <r>
      <rPr>
        <sz val="11"/>
        <color rgb="FF00B050"/>
        <rFont val="Times New Roman"/>
        <family val="1"/>
      </rPr>
      <t>(van Klinken et al. 2016)</t>
    </r>
  </si>
  <si>
    <r>
      <t xml:space="preserve">Aceria drabae </t>
    </r>
    <r>
      <rPr>
        <sz val="11"/>
        <color rgb="FF00B050"/>
        <rFont val="Times New Roman"/>
        <family val="1"/>
      </rPr>
      <t>(Eriophyidae) released in the US with unknown impacts (Winston et al. 2021)</t>
    </r>
  </si>
  <si>
    <r>
      <t>Potential curculionid biocontrol agent (Fumanal et al. 2004), specialist herbivores (Hinz et al. 2008), three potential agents available, one agent close to being released (</t>
    </r>
    <r>
      <rPr>
        <i/>
        <sz val="11"/>
        <color rgb="FF00B050"/>
        <rFont val="Times New Roman"/>
        <family val="1"/>
      </rPr>
      <t>Aceria drabae</t>
    </r>
    <r>
      <rPr>
        <sz val="11"/>
        <color rgb="FF00B050"/>
        <rFont val="Times New Roman"/>
        <family val="1"/>
      </rPr>
      <t>) (Raghu and Morin 2018)</t>
    </r>
  </si>
  <si>
    <r>
      <t xml:space="preserve">Eurasia and Mediterranean, China, India and Japan (Mehrhoff et al. 2003; NWCB 2007)
</t>
    </r>
    <r>
      <rPr>
        <sz val="11"/>
        <color theme="9" tint="-0.249977111117893"/>
        <rFont val="Times New Roman"/>
        <family val="1"/>
      </rPr>
      <t>Taxonomic status - accepted (https://www.itis.gov/servlet/SingleRpt/SingleRpt?search_topic=TSN&amp;search_value=29998#null)</t>
    </r>
  </si>
  <si>
    <r>
      <rPr>
        <sz val="11"/>
        <color rgb="FF00B050"/>
        <rFont val="Times New Roman"/>
        <family val="1"/>
      </rPr>
      <t xml:space="preserve">Herbivore studies (Middleton 1943), </t>
    </r>
    <r>
      <rPr>
        <sz val="11"/>
        <color theme="9" tint="-0.249977111117893"/>
        <rFont val="Times New Roman"/>
        <family val="1"/>
      </rPr>
      <t xml:space="preserve">affected by </t>
    </r>
    <r>
      <rPr>
        <i/>
        <sz val="11"/>
        <color theme="9" tint="-0.249977111117893"/>
        <rFont val="Times New Roman"/>
        <family val="1"/>
      </rPr>
      <t xml:space="preserve">Botrytis </t>
    </r>
    <r>
      <rPr>
        <sz val="11"/>
        <color theme="9" tint="-0.249977111117893"/>
        <rFont val="Times New Roman"/>
        <family val="1"/>
      </rPr>
      <t>sp., thrips, whiteflies, fungus gnats (CABI datasheet 3573)</t>
    </r>
  </si>
  <si>
    <r>
      <t>Some impacts (van Wilgen et al. 2018),</t>
    </r>
    <r>
      <rPr>
        <sz val="11"/>
        <color theme="9" tint="-0.249977111117893"/>
        <rFont val="Times New Roman"/>
        <family val="1"/>
      </rPr>
      <t xml:space="preserve"> toxic to humans and pets (SAPIA no. 20) </t>
    </r>
  </si>
  <si>
    <r>
      <rPr>
        <sz val="11"/>
        <color rgb="FF00B050"/>
        <rFont val="Times New Roman"/>
        <family val="1"/>
      </rPr>
      <t xml:space="preserve">Category 1b (NEMBA), </t>
    </r>
    <r>
      <rPr>
        <sz val="11"/>
        <color theme="9" tint="-0.249977111117893"/>
        <rFont val="Times New Roman"/>
        <family val="1"/>
      </rPr>
      <t xml:space="preserve">Ornamental (SAPIA news no. 20) </t>
    </r>
  </si>
  <si>
    <r>
      <t xml:space="preserve">minor host - </t>
    </r>
    <r>
      <rPr>
        <i/>
        <sz val="11"/>
        <color rgb="FF00B050"/>
        <rFont val="Times New Roman"/>
        <family val="1"/>
      </rPr>
      <t xml:space="preserve">Candidatus liberibacter </t>
    </r>
    <r>
      <rPr>
        <sz val="11"/>
        <color rgb="FF00B050"/>
        <rFont val="Times New Roman"/>
        <family val="1"/>
      </rPr>
      <t xml:space="preserve">(Vereijssen et al. 2015), minor host Solanum fruit fly - </t>
    </r>
    <r>
      <rPr>
        <i/>
        <sz val="11"/>
        <color rgb="FF00B050"/>
        <rFont val="Times New Roman"/>
        <family val="1"/>
      </rPr>
      <t xml:space="preserve">Bactrocera latifrons </t>
    </r>
    <r>
      <rPr>
        <sz val="11"/>
        <color rgb="FF00B050"/>
        <rFont val="Times New Roman"/>
        <family val="1"/>
      </rPr>
      <t xml:space="preserve">(Tephritidae) feeding (Liquido et al. 1994), </t>
    </r>
    <r>
      <rPr>
        <i/>
        <sz val="11"/>
        <color rgb="FF00B050"/>
        <rFont val="Times New Roman"/>
        <family val="1"/>
      </rPr>
      <t xml:space="preserve">Euschistus grandis </t>
    </r>
    <r>
      <rPr>
        <sz val="11"/>
        <color rgb="FF00B050"/>
        <rFont val="Times New Roman"/>
        <family val="1"/>
      </rPr>
      <t xml:space="preserve">(Mitripus) feeding (Biasotto et al. 2013) </t>
    </r>
  </si>
  <si>
    <r>
      <t xml:space="preserve">Tropical E and NE Africa (Henderson 2001) 
</t>
    </r>
    <r>
      <rPr>
        <sz val="11"/>
        <color theme="9" tint="-0.249977111117893"/>
        <rFont val="Times New Roman"/>
        <family val="1"/>
      </rPr>
      <t xml:space="preserve">Taxonomic status - accepted (https://www.itis.gov/servlet/SingleRpt/SingleRpt?search_topic=TSN&amp;search_value=796694#null) </t>
    </r>
  </si>
  <si>
    <r>
      <rPr>
        <sz val="11"/>
        <color rgb="FF00B050"/>
        <rFont val="Times New Roman"/>
        <family val="1"/>
      </rPr>
      <t xml:space="preserve">Susceptible to </t>
    </r>
    <r>
      <rPr>
        <i/>
        <sz val="11"/>
        <color rgb="FF00B050"/>
        <rFont val="Times New Roman"/>
        <family val="1"/>
      </rPr>
      <t xml:space="preserve">G. graminiis </t>
    </r>
    <r>
      <rPr>
        <sz val="11"/>
        <color rgb="FF00B050"/>
        <rFont val="Times New Roman"/>
        <family val="1"/>
      </rPr>
      <t xml:space="preserve">in New Zealand (Chng et al. 2005), rust </t>
    </r>
    <r>
      <rPr>
        <i/>
        <sz val="11"/>
        <color rgb="FF00B050"/>
        <rFont val="Times New Roman"/>
        <family val="1"/>
      </rPr>
      <t xml:space="preserve">P. aroda </t>
    </r>
    <r>
      <rPr>
        <sz val="11"/>
        <color rgb="FF00B050"/>
        <rFont val="Times New Roman"/>
        <family val="1"/>
      </rPr>
      <t xml:space="preserve">and insects </t>
    </r>
    <r>
      <rPr>
        <i/>
        <sz val="11"/>
        <color rgb="FF00B050"/>
        <rFont val="Times New Roman"/>
        <family val="1"/>
      </rPr>
      <t xml:space="preserve">S. ventus </t>
    </r>
    <r>
      <rPr>
        <sz val="11"/>
        <color rgb="FF00B050"/>
        <rFont val="Times New Roman"/>
        <family val="1"/>
      </rPr>
      <t xml:space="preserve">and </t>
    </r>
    <r>
      <rPr>
        <i/>
        <sz val="11"/>
        <color rgb="FF00B050"/>
        <rFont val="Times New Roman"/>
        <family val="1"/>
      </rPr>
      <t xml:space="preserve">H. licarsicalis </t>
    </r>
    <r>
      <rPr>
        <sz val="11"/>
        <color rgb="FF00B050"/>
        <rFont val="Times New Roman"/>
        <family val="1"/>
      </rPr>
      <t>and sugarcane aphid</t>
    </r>
    <r>
      <rPr>
        <i/>
        <sz val="11"/>
        <color rgb="FF00B050"/>
        <rFont val="Times New Roman"/>
        <family val="1"/>
      </rPr>
      <t xml:space="preserve"> </t>
    </r>
    <r>
      <rPr>
        <sz val="11"/>
        <color rgb="FF00B050"/>
        <rFont val="Times New Roman"/>
        <family val="1"/>
      </rPr>
      <t>cause damage in Hawaii (PIER 2008).</t>
    </r>
    <r>
      <rPr>
        <sz val="11"/>
        <color rgb="FF000000"/>
        <rFont val="Times New Roman"/>
        <family val="1"/>
      </rPr>
      <t xml:space="preserve"> </t>
    </r>
    <r>
      <rPr>
        <sz val="11"/>
        <color theme="9" tint="-0.249977111117893"/>
        <rFont val="Times New Roman"/>
        <family val="1"/>
      </rPr>
      <t>Natural enemies noted but none explored for biocontrol due to value of plant (https://www.cabi.org/isc/datasheet/39765#tonotesOnNaturalEnemies)</t>
    </r>
  </si>
  <si>
    <r>
      <t xml:space="preserve">Tropical Africa (Henderson 2001), cultivars developed in South Africa (Negawo et al. 2017) 
</t>
    </r>
    <r>
      <rPr>
        <i/>
        <sz val="11"/>
        <color theme="9" tint="-0.249977111117893"/>
        <rFont val="Times New Roman"/>
        <family val="1"/>
      </rPr>
      <t xml:space="preserve">Pennisetum purrpureum </t>
    </r>
    <r>
      <rPr>
        <sz val="11"/>
        <color theme="9" tint="-0.249977111117893"/>
        <rFont val="Times New Roman"/>
        <family val="1"/>
      </rPr>
      <t xml:space="preserve">no longer taxonomically accepted, </t>
    </r>
    <r>
      <rPr>
        <i/>
        <sz val="11"/>
        <color theme="9" tint="-0.249977111117893"/>
        <rFont val="Times New Roman"/>
        <family val="1"/>
      </rPr>
      <t xml:space="preserve">Cenchrus purpureus </t>
    </r>
    <r>
      <rPr>
        <sz val="11"/>
        <color theme="9" tint="-0.249977111117893"/>
        <rFont val="Times New Roman"/>
        <family val="1"/>
      </rPr>
      <t xml:space="preserve">taxonomically accepted (www.itis.gov). </t>
    </r>
  </si>
  <si>
    <r>
      <t xml:space="preserve">Used as trap crops for a number of pest species (Ndemah et al. 2000; van den Berg et al. 2003; Khan et al. 2006), host of </t>
    </r>
    <r>
      <rPr>
        <i/>
        <sz val="11"/>
        <color rgb="FF00B050"/>
        <rFont val="Times New Roman"/>
        <family val="1"/>
      </rPr>
      <t xml:space="preserve">L. reuleauxi </t>
    </r>
    <r>
      <rPr>
        <sz val="11"/>
        <color rgb="FF00B050"/>
        <rFont val="Times New Roman"/>
        <family val="1"/>
      </rPr>
      <t>(Scarabidae) (Kuniata et al. 1992)</t>
    </r>
  </si>
  <si>
    <r>
      <t xml:space="preserve">S. Australia (Henderson 2001) 
</t>
    </r>
    <r>
      <rPr>
        <sz val="11"/>
        <color theme="9" tint="-0.249977111117893"/>
        <rFont val="Times New Roman"/>
        <family val="1"/>
      </rPr>
      <t>Taxonomic status - accepted (www.itis.gov)</t>
    </r>
  </si>
  <si>
    <r>
      <t xml:space="preserve">Australia (Henderson 2001) 
</t>
    </r>
    <r>
      <rPr>
        <sz val="11"/>
        <color theme="9" tint="-0.249977111117893"/>
        <rFont val="Times New Roman"/>
        <family val="1"/>
      </rPr>
      <t>Taxonomic status - accepted (www.itis.gov)</t>
    </r>
  </si>
  <si>
    <r>
      <t xml:space="preserve">Pests (Abbot 1993), three diseases parasitising leaves (Cargnegie et al. 1997), </t>
    </r>
    <r>
      <rPr>
        <sz val="11"/>
        <color theme="9" tint="-0.249977111117893"/>
        <rFont val="Times New Roman"/>
        <family val="1"/>
      </rPr>
      <t xml:space="preserve">good knowledge of pests recorded due to economic value, list of pests noted  (https://www.cabi.org/isc/datasheet/22378) </t>
    </r>
  </si>
  <si>
    <r>
      <t xml:space="preserve">New Zealand (Harris et al. 2004) 
</t>
    </r>
    <r>
      <rPr>
        <sz val="11"/>
        <color theme="9" tint="-0.249977111117893"/>
        <rFont val="Times New Roman"/>
        <family val="1"/>
      </rPr>
      <t>Taxonomic status - accepted (www.itis.gov)</t>
    </r>
  </si>
  <si>
    <r>
      <t xml:space="preserve">Aphids (Starý and Něemec 1986), pests in cultivated plants (Mezey et al. 2007; Mezey et al. 2009), </t>
    </r>
    <r>
      <rPr>
        <i/>
        <sz val="11"/>
        <color rgb="FF00B050"/>
        <rFont val="Times New Roman"/>
        <family val="1"/>
      </rPr>
      <t xml:space="preserve">D. suzukii (Drosophilidae) (Cini et al. 2012) </t>
    </r>
  </si>
  <si>
    <r>
      <t xml:space="preserve">Fungal diseases (Chen and Yang 2002), insect pests (Chen et al. 2003), Alternaria spot disease (Batta 2005), fungus, </t>
    </r>
    <r>
      <rPr>
        <i/>
        <sz val="11"/>
        <color rgb="FF00B050"/>
        <rFont val="Times New Roman"/>
        <family val="1"/>
      </rPr>
      <t xml:space="preserve">B. theae </t>
    </r>
    <r>
      <rPr>
        <sz val="11"/>
        <color rgb="FF00B050"/>
        <rFont val="Times New Roman"/>
        <family val="1"/>
      </rPr>
      <t xml:space="preserve">(Chen et al. 2013), insect pest, </t>
    </r>
    <r>
      <rPr>
        <i/>
        <sz val="11"/>
        <color rgb="FF00B050"/>
        <rFont val="Times New Roman"/>
        <family val="1"/>
      </rPr>
      <t xml:space="preserve">C. eriobotryae </t>
    </r>
    <r>
      <rPr>
        <sz val="11"/>
        <color rgb="FF00B050"/>
        <rFont val="Times New Roman"/>
        <family val="1"/>
      </rPr>
      <t xml:space="preserve">(Curculionidae) (Zheng et al. 2019) </t>
    </r>
  </si>
  <si>
    <r>
      <t xml:space="preserve">Australia (Mound and Morris 2007) 
</t>
    </r>
    <r>
      <rPr>
        <sz val="11"/>
        <color theme="9" tint="-0.249977111117893"/>
        <rFont val="Times New Roman"/>
        <family val="1"/>
      </rPr>
      <t>No data on taxonomic status (www.itis.gov)</t>
    </r>
  </si>
  <si>
    <r>
      <t xml:space="preserve">Uncertain, potentially W Indies (Henderson, 2001). </t>
    </r>
    <r>
      <rPr>
        <sz val="11"/>
        <color theme="9" tint="-0.249977111117893"/>
        <rFont val="Times New Roman"/>
        <family val="1"/>
      </rPr>
      <t>Native distribution is unclear, appears to be pan-tropical (https://www.cabi.org/isc/datasheet/107833).</t>
    </r>
    <r>
      <rPr>
        <sz val="11"/>
        <color rgb="FF00B050"/>
        <rFont val="Times New Roman"/>
        <family val="1"/>
      </rPr>
      <t xml:space="preserve">
</t>
    </r>
    <r>
      <rPr>
        <sz val="11"/>
        <color theme="9" tint="-0.249977111117893"/>
        <rFont val="Times New Roman"/>
        <family val="1"/>
      </rPr>
      <t xml:space="preserve">The taxonomy of </t>
    </r>
    <r>
      <rPr>
        <i/>
        <sz val="11"/>
        <color theme="9" tint="-0.249977111117893"/>
        <rFont val="Times New Roman"/>
        <family val="1"/>
      </rPr>
      <t xml:space="preserve">Ipomoea </t>
    </r>
    <r>
      <rPr>
        <sz val="11"/>
        <color theme="9" tint="-0.249977111117893"/>
        <rFont val="Times New Roman"/>
        <family val="1"/>
      </rPr>
      <t xml:space="preserve">species is unclear (https://www.cabi.org/isc/datasheet/107833#tohabitat). </t>
    </r>
  </si>
  <si>
    <r>
      <t xml:space="preserve">White pocket rot (Akai and Hemmi 1950), Root-knot nematode disease (Zhou and Qi 1991), Five moth species (Kumata et al. 1988), </t>
    </r>
    <r>
      <rPr>
        <i/>
        <sz val="11"/>
        <color rgb="FF00B050"/>
        <rFont val="Times New Roman"/>
        <family val="1"/>
      </rPr>
      <t xml:space="preserve">Asphondylia </t>
    </r>
    <r>
      <rPr>
        <sz val="11"/>
        <color rgb="FF00B050"/>
        <rFont val="Times New Roman"/>
        <family val="1"/>
      </rPr>
      <t xml:space="preserve">spp. (Cecidomyiidae) (Uechi et al. 2006) </t>
    </r>
  </si>
  <si>
    <r>
      <rPr>
        <i/>
        <sz val="11"/>
        <color rgb="FF00B050"/>
        <rFont val="Times New Roman"/>
        <family val="1"/>
      </rPr>
      <t>M. remipes</t>
    </r>
    <r>
      <rPr>
        <sz val="11"/>
        <color rgb="FF00B050"/>
        <rFont val="Times New Roman"/>
        <family val="1"/>
      </rPr>
      <t xml:space="preserve"> feed on submerged parts (Heckman 2018), studies of herbivore damage in native range (Martinez et al. 2018) </t>
    </r>
  </si>
  <si>
    <r>
      <t xml:space="preserve">Special effect weed (Henderson, 2001); Some impacts (van Wilgen et al., 2018);  identified as being of especial importance for rangelands, particularly impacting riparian areas (O'Connor &amp; van Wilgen, 2020). </t>
    </r>
    <r>
      <rPr>
        <sz val="11"/>
        <color theme="9" tint="-0.249977111117893"/>
        <rFont val="Times New Roman"/>
        <family val="1"/>
      </rPr>
      <t>Seeds are toxic to a variety of species including humans (http://www.iucngisd.org/gisd/speciesname/Ricinus+communis)</t>
    </r>
  </si>
  <si>
    <r>
      <t xml:space="preserve">Europe including Mediterranean. Hybridisation reported with native </t>
    </r>
    <r>
      <rPr>
        <i/>
        <sz val="11"/>
        <color rgb="FF00B050"/>
        <rFont val="Times New Roman"/>
        <family val="1"/>
      </rPr>
      <t xml:space="preserve">R. longepedicellatus </t>
    </r>
    <r>
      <rPr>
        <sz val="11"/>
        <color rgb="FF00B050"/>
        <rFont val="Times New Roman"/>
        <family val="1"/>
      </rPr>
      <t xml:space="preserve">(Henderson 2001)
Numerous cultivars have been developed and vary morphologically (Zia-Ul-Haq et al. 2014, Sochor et al., 2018). </t>
    </r>
    <r>
      <rPr>
        <sz val="11"/>
        <color theme="9" tint="-0.249977111117893"/>
        <rFont val="Times New Roman"/>
        <family val="1"/>
      </rPr>
      <t xml:space="preserve">Taxonomic status of </t>
    </r>
    <r>
      <rPr>
        <i/>
        <sz val="11"/>
        <color theme="9" tint="-0.249977111117893"/>
        <rFont val="Times New Roman"/>
        <family val="1"/>
      </rPr>
      <t xml:space="preserve">Rubus fruticosus </t>
    </r>
    <r>
      <rPr>
        <sz val="11"/>
        <color theme="9" tint="-0.249977111117893"/>
        <rFont val="Times New Roman"/>
        <family val="1"/>
      </rPr>
      <t xml:space="preserve">is not accepted, </t>
    </r>
    <r>
      <rPr>
        <i/>
        <sz val="11"/>
        <color theme="9" tint="-0.249977111117893"/>
        <rFont val="Times New Roman"/>
        <family val="1"/>
      </rPr>
      <t xml:space="preserve">Rubus plicatus </t>
    </r>
    <r>
      <rPr>
        <sz val="11"/>
        <color theme="9" tint="-0.249977111117893"/>
        <rFont val="Times New Roman"/>
        <family val="1"/>
      </rPr>
      <t>is accepted (www.itis.gov).</t>
    </r>
    <r>
      <rPr>
        <sz val="11"/>
        <color rgb="FF00B050"/>
        <rFont val="Times New Roman"/>
        <family val="1"/>
      </rPr>
      <t xml:space="preserve">
Rubus fruticosus agg. Is synonymous with Rubus subgenus Rubus and includes hundreds of named species and microspecies (Edees and Newton 1988) Aggregate of a few sexual species and many apiomictic microspecies (Weber 1996), </t>
    </r>
  </si>
  <si>
    <r>
      <t xml:space="preserve">Surveys of a potential agent </t>
    </r>
    <r>
      <rPr>
        <i/>
        <sz val="11"/>
        <color rgb="FF00B050"/>
        <rFont val="Times New Roman"/>
        <family val="1"/>
      </rPr>
      <t xml:space="preserve">Dactylopius tomentosus </t>
    </r>
    <r>
      <rPr>
        <sz val="11"/>
        <color rgb="FF00B050"/>
        <rFont val="Times New Roman"/>
        <family val="1"/>
      </rPr>
      <t xml:space="preserve">have been carried out to find particular biotypes suitable. However </t>
    </r>
    <r>
      <rPr>
        <i/>
        <sz val="11"/>
        <color rgb="FF00B050"/>
        <rFont val="Times New Roman"/>
        <family val="1"/>
      </rPr>
      <t xml:space="preserve">D. tomentosus </t>
    </r>
    <r>
      <rPr>
        <sz val="11"/>
        <color rgb="FF00B050"/>
        <rFont val="Times New Roman"/>
        <family val="1"/>
      </rPr>
      <t xml:space="preserve">populations developed poorly on </t>
    </r>
    <r>
      <rPr>
        <i/>
        <sz val="11"/>
        <color rgb="FF00B050"/>
        <rFont val="Times New Roman"/>
        <family val="1"/>
      </rPr>
      <t>C. spinosior</t>
    </r>
    <r>
      <rPr>
        <sz val="11"/>
        <color rgb="FF00B050"/>
        <rFont val="Times New Roman"/>
        <family val="1"/>
      </rPr>
      <t xml:space="preserve"> and no biotype to control the plant has been found yet (Jones et al. 2015; Jones et al. 2016) </t>
    </r>
  </si>
  <si>
    <r>
      <t xml:space="preserve">Pests (Ash 1993 https://hort.ifas.ufl.edu/trees/FRAAMEA.pdf), </t>
    </r>
    <r>
      <rPr>
        <i/>
        <sz val="11"/>
        <color rgb="FF00B050"/>
        <rFont val="Times New Roman"/>
        <family val="1"/>
      </rPr>
      <t xml:space="preserve">Caloptilia fraxinella </t>
    </r>
    <r>
      <rPr>
        <sz val="11"/>
        <color rgb="FF00B050"/>
        <rFont val="Times New Roman"/>
        <family val="1"/>
      </rPr>
      <t xml:space="preserve">(Pohl 2004), Emerald ash borer (Chamorro et al. 2012), </t>
    </r>
  </si>
  <si>
    <r>
      <t xml:space="preserve">Insects and fungi damage Hawaii (Goergen and Daehler 2001),leafhopper Balclutha brevis feeding (Bella and D'Urso 2012),  leafhopper </t>
    </r>
    <r>
      <rPr>
        <i/>
        <sz val="11"/>
        <color rgb="FF00B050"/>
        <rFont val="Times New Roman"/>
        <family val="1"/>
      </rPr>
      <t xml:space="preserve">Balclutha brevis </t>
    </r>
    <r>
      <rPr>
        <sz val="11"/>
        <color rgb="FF00B050"/>
        <rFont val="Times New Roman"/>
        <family val="1"/>
      </rPr>
      <t xml:space="preserve">feeding (D'Urso et al. 2017), </t>
    </r>
  </si>
  <si>
    <r>
      <t xml:space="preserve">The occurrence of </t>
    </r>
    <r>
      <rPr>
        <i/>
        <sz val="11"/>
        <color rgb="FF00B050"/>
        <rFont val="Times New Roman"/>
        <family val="1"/>
      </rPr>
      <t xml:space="preserve">Lasiodiplodia theobromae </t>
    </r>
    <r>
      <rPr>
        <sz val="11"/>
        <color rgb="FF00B050"/>
        <rFont val="Times New Roman"/>
        <family val="1"/>
      </rPr>
      <t xml:space="preserve">(fungus) recorded in South Africa (Cilliers et al. 1995), generally resistant to disease and insect pests in South Africa (Darrow 2007), Biocontrol of pines investigated and no suitably specific agents were available (Zacharides et al. 2017) </t>
    </r>
  </si>
  <si>
    <r>
      <t xml:space="preserve">Category 1b (NEMBA), Shade, ornament, fodder, honey source (Henderson 2001), Leaves are applied to septic wounds, root is used to treat lung ailments  and for snakebites. Young leaves and sprouts used for food (Schmeizer et al. 2008), fresh fruit juice used to cure wounds and sores (Bhat 2014), </t>
    </r>
    <r>
      <rPr>
        <sz val="11"/>
        <color theme="9" tint="-0.249977111117893"/>
        <rFont val="Times New Roman"/>
        <family val="1"/>
      </rPr>
      <t xml:space="preserve">Aesthetic value could be conflict-generating (Zengeya et al. 2017) </t>
    </r>
  </si>
  <si>
    <r>
      <t xml:space="preserve">Pest fly, </t>
    </r>
    <r>
      <rPr>
        <i/>
        <sz val="11"/>
        <color rgb="FF00B050"/>
        <rFont val="Times New Roman"/>
        <family val="1"/>
      </rPr>
      <t xml:space="preserve">Z. indianus </t>
    </r>
    <r>
      <rPr>
        <sz val="11"/>
        <color rgb="FF00B050"/>
        <rFont val="Times New Roman"/>
        <family val="1"/>
      </rPr>
      <t xml:space="preserve">(Drosophilidae) (van der Linde et al. 2006), </t>
    </r>
    <r>
      <rPr>
        <i/>
        <sz val="11"/>
        <color rgb="FF00B050"/>
        <rFont val="Times New Roman"/>
        <family val="1"/>
      </rPr>
      <t xml:space="preserve">M. undatus </t>
    </r>
    <r>
      <rPr>
        <sz val="11"/>
        <color rgb="FF00B050"/>
        <rFont val="Times New Roman"/>
        <family val="1"/>
      </rPr>
      <t xml:space="preserve">(Curculionidae) (O'Brien et al. 2006), </t>
    </r>
    <r>
      <rPr>
        <i/>
        <sz val="11"/>
        <color rgb="FF00B050"/>
        <rFont val="Times New Roman"/>
        <family val="1"/>
      </rPr>
      <t xml:space="preserve">D. suzukii </t>
    </r>
    <r>
      <rPr>
        <sz val="11"/>
        <color rgb="FF00B050"/>
        <rFont val="Times New Roman"/>
        <family val="1"/>
      </rPr>
      <t xml:space="preserve">(Drosophiidae) (Cini et al. 2012) </t>
    </r>
  </si>
  <si>
    <r>
      <t xml:space="preserve">Henderson, (2007). </t>
    </r>
    <r>
      <rPr>
        <i/>
        <sz val="11"/>
        <color rgb="FF00B050"/>
        <rFont val="Times New Roman"/>
        <family val="1"/>
      </rPr>
      <t>A. sisalana</t>
    </r>
    <r>
      <rPr>
        <sz val="11"/>
        <color rgb="FF00B050"/>
        <rFont val="Times New Roman"/>
        <family val="1"/>
      </rPr>
      <t xml:space="preserve"> reproduces vegetatively by bulbils (developed from sterile meristems) and it is able to develop dense monospecific stands which may prevent the establishment of native vegetation (Badano &amp; Pugnaire, 2004). </t>
    </r>
  </si>
  <si>
    <r>
      <t xml:space="preserve">Category 3 in Western Cape, not listed elsewhere (NEMBA), </t>
    </r>
    <r>
      <rPr>
        <sz val="11"/>
        <color rgb="FFFF0000"/>
        <rFont val="Times New Roman"/>
        <family val="1"/>
      </rPr>
      <t xml:space="preserve"> </t>
    </r>
    <r>
      <rPr>
        <sz val="11"/>
        <color rgb="FF00B050"/>
        <rFont val="Times New Roman"/>
        <family val="1"/>
      </rPr>
      <t xml:space="preserve">Ornament, fodder, security hedging, flowering poles for fencing, honey for bees (Henderson, 2001); proposed for fructan production in South Africa (Ravenscroft et al., 2009); A commercial industry is being established using the whole plant for alcoholic beverages (Boguslavsky et al. 2007; Smith et al. 2012 ) </t>
    </r>
  </si>
  <si>
    <r>
      <rPr>
        <i/>
        <sz val="11"/>
        <color theme="9" tint="-0.249977111117893"/>
        <rFont val="Times New Roman"/>
        <family val="1"/>
      </rPr>
      <t xml:space="preserve">A. americana var. expansa </t>
    </r>
    <r>
      <rPr>
        <sz val="11"/>
        <color theme="9" tint="-0.249977111117893"/>
        <rFont val="Times New Roman"/>
        <family val="1"/>
      </rPr>
      <t xml:space="preserve">reproduces vegetatively only (Reveal &amp; Hodgson, 2009); </t>
    </r>
    <r>
      <rPr>
        <i/>
        <sz val="11"/>
        <color rgb="FF00B050"/>
        <rFont val="Times New Roman"/>
        <family val="1"/>
      </rPr>
      <t xml:space="preserve">A. americana var. americana </t>
    </r>
    <r>
      <rPr>
        <sz val="11"/>
        <color rgb="FF00B050"/>
        <rFont val="Times New Roman"/>
        <family val="1"/>
      </rPr>
      <t xml:space="preserve">fruit not seen in South Africa (Smith et al., 2011) </t>
    </r>
  </si>
  <si>
    <r>
      <t xml:space="preserve">Australia (Myburg et al. 2014) 
</t>
    </r>
    <r>
      <rPr>
        <sz val="11"/>
        <color theme="9" tint="-0.249977111117893"/>
        <rFont val="Times New Roman"/>
        <family val="1"/>
      </rPr>
      <t xml:space="preserve">No taxonomic status (www.itis.gov). </t>
    </r>
  </si>
  <si>
    <r>
      <t xml:space="preserve">Minor host </t>
    </r>
    <r>
      <rPr>
        <i/>
        <sz val="11"/>
        <color theme="9" tint="-0.249977111117893"/>
        <rFont val="Times New Roman"/>
        <family val="1"/>
      </rPr>
      <t xml:space="preserve">Paropsis charybdis (https://www.cabi.org/isc/datasheet/22313), </t>
    </r>
    <r>
      <rPr>
        <sz val="11"/>
        <color rgb="FF00B050"/>
        <rFont val="Times New Roman"/>
        <family val="1"/>
      </rPr>
      <t xml:space="preserve">major host </t>
    </r>
    <r>
      <rPr>
        <i/>
        <sz val="11"/>
        <color rgb="FF00B050"/>
        <rFont val="Times New Roman"/>
        <family val="1"/>
      </rPr>
      <t xml:space="preserve">Uraba lugens </t>
    </r>
    <r>
      <rPr>
        <sz val="11"/>
        <color rgb="FF00B050"/>
        <rFont val="Times New Roman"/>
        <family val="1"/>
      </rPr>
      <t xml:space="preserve">(Berndt and Allen 2010), biocontrol investigated and no suitable agents found (all affected flowering) (Zachariades et al. 2017) </t>
    </r>
  </si>
  <si>
    <r>
      <t xml:space="preserve">Category 1b (NEMBA), Shade, ornament, erosion control, honey source (Henderson 2001). Potential conflicts of interest but ways to mediate this such as using native </t>
    </r>
    <r>
      <rPr>
        <i/>
        <sz val="11"/>
        <color rgb="FF00B050"/>
        <rFont val="Times New Roman"/>
        <family val="1"/>
      </rPr>
      <t xml:space="preserve">Tamarix </t>
    </r>
    <r>
      <rPr>
        <sz val="11"/>
        <color rgb="FF00B050"/>
        <rFont val="Times New Roman"/>
        <family val="1"/>
      </rPr>
      <t xml:space="preserve">instead (Marlin et al. 2017) , aesthetic value may generate conflict (Zengeya et al. 2017) </t>
    </r>
  </si>
  <si>
    <r>
      <t xml:space="preserve">Hybridising with native </t>
    </r>
    <r>
      <rPr>
        <i/>
        <sz val="11"/>
        <color rgb="FF00B050"/>
        <rFont val="Times New Roman"/>
        <family val="1"/>
      </rPr>
      <t xml:space="preserve">Tamarix </t>
    </r>
    <r>
      <rPr>
        <sz val="11"/>
        <color rgb="FF00B050"/>
        <rFont val="Times New Roman"/>
        <family val="1"/>
      </rPr>
      <t xml:space="preserve">(Mayonde et al. 2015) 
</t>
    </r>
    <r>
      <rPr>
        <sz val="11"/>
        <color theme="9" tint="-0.249977111117893"/>
        <rFont val="Times New Roman"/>
        <family val="1"/>
      </rPr>
      <t xml:space="preserve">Taxonomic status - accepted (https://www.itis.gov/servlet/SingleRpt/SingleRpt?search_topic=TSN&amp;search_value=22310#null) </t>
    </r>
  </si>
  <si>
    <r>
      <t xml:space="preserve">Subtropical himalayas (Henderson 2001) 
</t>
    </r>
    <r>
      <rPr>
        <sz val="11"/>
        <color theme="9" tint="-0.249977111117893"/>
        <rFont val="Times New Roman"/>
        <family val="1"/>
      </rPr>
      <t xml:space="preserve">No taxonomic information available (www.itis.gov).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</si>
  <si>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</si>
  <si>
    <r>
      <t xml:space="preserve">Xyleborus sp. (Curculionidae) (Zhang et al. 2012), </t>
    </r>
    <r>
      <rPr>
        <i/>
        <sz val="11"/>
        <color rgb="FF00B050"/>
        <rFont val="Times New Roman"/>
        <family val="1"/>
      </rPr>
      <t xml:space="preserve">E. fornicatus </t>
    </r>
    <r>
      <rPr>
        <sz val="11"/>
        <color rgb="FF00B050"/>
        <rFont val="Times New Roman"/>
        <family val="1"/>
      </rPr>
      <t xml:space="preserve">(Curculionidae) (Li et al. 2016), susceptible to the polyphagous shot hole borer and Fusarium dieback in South Africa (Potgieter et al. 2020) </t>
    </r>
  </si>
  <si>
    <r>
      <t xml:space="preserve">S America (N Argentiina, S Brazil, Paraguay, Uruguay) (Henderson 2001).
</t>
    </r>
    <r>
      <rPr>
        <sz val="11"/>
        <color theme="9" tint="-0.249977111117893"/>
        <rFont val="Times New Roman"/>
        <family val="1"/>
      </rPr>
      <t xml:space="preserve">No taxonomic information (www.itis.gov). </t>
    </r>
  </si>
  <si>
    <r>
      <t xml:space="preserve">Europe (Granica et al. 2015) 
</t>
    </r>
    <r>
      <rPr>
        <sz val="11"/>
        <color theme="9" tint="-0.249977111117893"/>
        <rFont val="Times New Roman"/>
        <family val="1"/>
      </rPr>
      <t>No taxonomic information (www.itis.gov).</t>
    </r>
  </si>
  <si>
    <r>
      <t xml:space="preserve">Aphids - Harvey 1966, biocontrol prospects </t>
    </r>
    <r>
      <rPr>
        <i/>
        <sz val="11"/>
        <color rgb="FF00B050"/>
        <rFont val="Times New Roman"/>
        <family val="1"/>
      </rPr>
      <t xml:space="preserve">Cuscuta </t>
    </r>
    <r>
      <rPr>
        <sz val="11"/>
        <color rgb="FF00B050"/>
        <rFont val="Times New Roman"/>
        <family val="1"/>
      </rPr>
      <t>in Australia (Wapshere 1987)</t>
    </r>
  </si>
  <si>
    <r>
      <t xml:space="preserve">Phasmid, O. peruana (Eisner et al. 1997), Aphid, I. nephrelepidis (Tasheva-Terzieva et al. 2011) , </t>
    </r>
    <r>
      <rPr>
        <sz val="11"/>
        <color theme="9" tint="-0.249977111117893"/>
        <rFont val="Times New Roman"/>
        <family val="1"/>
      </rPr>
      <t xml:space="preserve">two pests (https://www.cabi.org/isc/datasheet/36009#topests) </t>
    </r>
  </si>
  <si>
    <r>
      <rPr>
        <i/>
        <sz val="11"/>
        <color rgb="FF00B050"/>
        <rFont val="Times New Roman"/>
        <family val="1"/>
      </rPr>
      <t xml:space="preserve">I. aegyptiaca </t>
    </r>
    <r>
      <rPr>
        <sz val="11"/>
        <color rgb="FF00B050"/>
        <rFont val="Times New Roman"/>
        <family val="1"/>
      </rPr>
      <t xml:space="preserve">pest (Siddpapaji et al. 1984),  mite pests (Nangia et al. 1990), Host scale P. pentagona (Hanks 1994), mulberry whitefly (Maketon et al. 2009), root knot nematode (Muthulakshmi et al. 2010) </t>
    </r>
  </si>
  <si>
    <r>
      <rPr>
        <sz val="11"/>
        <color rgb="FF00B050"/>
        <rFont val="Times New Roman"/>
        <family val="1"/>
      </rPr>
      <t xml:space="preserve">H. tenebralis (Noctuidae) (Shamila et al. 1997),  </t>
    </r>
    <r>
      <rPr>
        <i/>
        <sz val="11"/>
        <color rgb="FF00B050"/>
        <rFont val="Times New Roman"/>
        <family val="1"/>
      </rPr>
      <t xml:space="preserve">E. divisa </t>
    </r>
    <r>
      <rPr>
        <sz val="11"/>
        <color rgb="FF00B050"/>
        <rFont val="Times New Roman"/>
        <family val="1"/>
      </rPr>
      <t xml:space="preserve">(Lymantriidae) (Shamilia et al. 1997), </t>
    </r>
    <r>
      <rPr>
        <i/>
        <sz val="11"/>
        <color rgb="FF00B050"/>
        <rFont val="Times New Roman"/>
        <family val="1"/>
      </rPr>
      <t xml:space="preserve">B. bilieatopygus </t>
    </r>
    <r>
      <rPr>
        <sz val="11"/>
        <color rgb="FF00B050"/>
        <rFont val="Times New Roman"/>
        <family val="1"/>
      </rPr>
      <t xml:space="preserve">(Bruchidae) pest of pods and seeds (Abraham eet al. 1995; Patidar 2016) </t>
    </r>
  </si>
  <si>
    <r>
      <rPr>
        <sz val="11"/>
        <color theme="9" tint="-0.249977111117893"/>
        <rFont val="Times New Roman"/>
        <family val="1"/>
      </rPr>
      <t xml:space="preserve">Fast-growing, shrubby cactus that sometimes is climbing and sprawling (http://www.llifle.com/Encyclopedia/CACTI/Family/Cactaceae/7249/Peniocereus_serpentinus). </t>
    </r>
    <r>
      <rPr>
        <sz val="11"/>
        <color rgb="FF00B050"/>
        <rFont val="Times New Roman"/>
        <family val="1"/>
      </rPr>
      <t xml:space="preserve">Long, thick, turnip-like roots that comprise a substantial proportion of their biomass. Falls under ambit of SANBI ISP (Cheek and Crouch 2015). </t>
    </r>
    <r>
      <rPr>
        <sz val="11"/>
        <color theme="1"/>
        <rFont val="Times New Roman"/>
        <family val="1"/>
      </rPr>
      <t xml:space="preserve">Eradication difficult due to growth form. </t>
    </r>
  </si>
  <si>
    <r>
      <t xml:space="preserve">Negligible (van Wilgen et al. 2018). </t>
    </r>
    <r>
      <rPr>
        <sz val="11"/>
        <color theme="9" tint="-0.249977111117893"/>
        <rFont val="Times New Roman"/>
        <family val="1"/>
      </rPr>
      <t>Toxic to humans and livestock (https://www.agric.wa.gov.au/invasive-species/biosecurity-alert-pokeweed).</t>
    </r>
  </si>
  <si>
    <r>
      <t xml:space="preserve">Aphalara itadori </t>
    </r>
    <r>
      <rPr>
        <sz val="11"/>
        <color rgb="FF00B050"/>
        <rFont val="Times New Roman"/>
        <family val="1"/>
      </rPr>
      <t xml:space="preserve">(Psyllidae) released in the UK, Canada and the US with unknown impact (Winston et al. 2020)
Aphalara itadori (Psyllidae) released on </t>
    </r>
    <r>
      <rPr>
        <i/>
        <sz val="11"/>
        <color rgb="FF00B050"/>
        <rFont val="Times New Roman"/>
        <family val="1"/>
      </rPr>
      <t xml:space="preserve">F. sachalinensis </t>
    </r>
    <r>
      <rPr>
        <sz val="11"/>
        <color rgb="FF00B050"/>
        <rFont val="Times New Roman"/>
        <family val="1"/>
      </rPr>
      <t>in the US with unknown impact (Winston et al. 2020)</t>
    </r>
  </si>
  <si>
    <r>
      <t xml:space="preserve">Wax scale feeding,  </t>
    </r>
    <r>
      <rPr>
        <i/>
        <sz val="11"/>
        <color rgb="FF00B050"/>
        <rFont val="Times New Roman"/>
        <family val="1"/>
      </rPr>
      <t xml:space="preserve">Ceroplastes sinensis </t>
    </r>
    <r>
      <rPr>
        <sz val="11"/>
        <color rgb="FF00B050"/>
        <rFont val="Times New Roman"/>
        <family val="1"/>
      </rPr>
      <t xml:space="preserve">(Snowball 1970), monophlebine (Margarodidae) feeding (Bhatti 1989) </t>
    </r>
  </si>
  <si>
    <r>
      <t xml:space="preserve">Potential agent </t>
    </r>
    <r>
      <rPr>
        <i/>
        <sz val="11"/>
        <color rgb="FF00B050"/>
        <rFont val="Times New Roman"/>
        <family val="1"/>
      </rPr>
      <t xml:space="preserve">P. saltensis </t>
    </r>
    <r>
      <rPr>
        <sz val="11"/>
        <color rgb="FF00B050"/>
        <rFont val="Times New Roman"/>
        <family val="1"/>
      </rPr>
      <t xml:space="preserve">(fungus) (Briese and Evans 1998) </t>
    </r>
  </si>
  <si>
    <r>
      <t xml:space="preserve">host testing for </t>
    </r>
    <r>
      <rPr>
        <i/>
        <sz val="11"/>
        <color rgb="FF00B050"/>
        <rFont val="Times New Roman"/>
        <family val="1"/>
      </rPr>
      <t xml:space="preserve">Melaleuca quinquenervia </t>
    </r>
    <r>
      <rPr>
        <sz val="11"/>
        <color rgb="FF00B050"/>
        <rFont val="Times New Roman"/>
        <family val="1"/>
      </rPr>
      <t xml:space="preserve">(Balciunas 1994) </t>
    </r>
  </si>
  <si>
    <r>
      <rPr>
        <sz val="11"/>
        <color rgb="FF00B050"/>
        <rFont val="Times New Roman"/>
        <family val="1"/>
      </rPr>
      <t>Doesn't produce seeds in Australia (Stock &amp; Wild, 2002).</t>
    </r>
    <r>
      <rPr>
        <sz val="11"/>
        <color theme="9" tint="-0.249977111117893"/>
        <rFont val="Times New Roman"/>
        <family val="1"/>
      </rPr>
      <t xml:space="preserve"> Produces seed in South Africa (https://www.invasives.org.za/plants/plants-a-z/item/872-madagascar-sagewood-buddleja-madagascariensis).</t>
    </r>
  </si>
  <si>
    <r>
      <t xml:space="preserve">Gall formers (Suárez annd Calvo 1989), Fruit flies (Tephritidae) in Venezuala (Katiyar et al. 2000), pests of guava (Gould and Raga 2002), pathogen </t>
    </r>
    <r>
      <rPr>
        <i/>
        <sz val="11"/>
        <color rgb="FF00B050"/>
        <rFont val="Times New Roman"/>
        <family val="1"/>
      </rPr>
      <t xml:space="preserve">M. enterolobii </t>
    </r>
    <r>
      <rPr>
        <sz val="11"/>
        <color rgb="FF00B050"/>
        <rFont val="Times New Roman"/>
        <family val="1"/>
      </rPr>
      <t xml:space="preserve">(Candido et al. 2018) </t>
    </r>
  </si>
  <si>
    <r>
      <t xml:space="preserve">Category 1b (NEMBA), Shade, ornament, erosion control, honey source (Henderson 2001). Potential conflicts of interest but ways to mediate this such as using native Tamarix instead (Marlin et al. 2017) , </t>
    </r>
    <r>
      <rPr>
        <sz val="11"/>
        <color theme="9" tint="-0.249977111117893"/>
        <rFont val="Times New Roman"/>
        <family val="1"/>
      </rPr>
      <t xml:space="preserve">aesthetic value may generate conflict (Zengeya et al. 2017) </t>
    </r>
  </si>
  <si>
    <r>
      <rPr>
        <i/>
        <sz val="11"/>
        <color rgb="FF00B050"/>
        <rFont val="Times New Roman"/>
        <family val="1"/>
      </rPr>
      <t xml:space="preserve">S. occidentalis </t>
    </r>
    <r>
      <rPr>
        <sz val="11"/>
        <color rgb="FF00B050"/>
        <rFont val="Times New Roman"/>
        <family val="1"/>
      </rPr>
      <t xml:space="preserve">(Crambidae) (Usinger 1963), </t>
    </r>
    <r>
      <rPr>
        <i/>
        <sz val="11"/>
        <color rgb="FF00B050"/>
        <rFont val="Times New Roman"/>
        <family val="1"/>
      </rPr>
      <t xml:space="preserve">L. echinodori </t>
    </r>
    <r>
      <rPr>
        <sz val="11"/>
        <color rgb="FF00B050"/>
        <rFont val="Times New Roman"/>
        <family val="1"/>
      </rPr>
      <t xml:space="preserve">(Curculionidae) (Harms et al. 2011) </t>
    </r>
  </si>
  <si>
    <r>
      <rPr>
        <i/>
        <sz val="11"/>
        <color rgb="FF00B050"/>
        <rFont val="Times New Roman"/>
        <family val="1"/>
      </rPr>
      <t>Tetranychus urticea</t>
    </r>
    <r>
      <rPr>
        <sz val="11"/>
        <color rgb="FF00B050"/>
        <rFont val="Times New Roman"/>
        <family val="1"/>
      </rPr>
      <t xml:space="preserve"> feeding (Kwaka and Tomcyzk 2002), scale insects (Ulgenturk and Canakcioglu 2004), </t>
    </r>
    <r>
      <rPr>
        <i/>
        <sz val="11"/>
        <color rgb="FF00B050"/>
        <rFont val="Times New Roman"/>
        <family val="1"/>
      </rPr>
      <t xml:space="preserve"> </t>
    </r>
    <r>
      <rPr>
        <sz val="11"/>
        <color rgb="FF00B050"/>
        <rFont val="Times New Roman"/>
        <family val="1"/>
      </rPr>
      <t>Lists of species recorded on ivy, including potential host specific insects (Metcalfe 2005), mealybug (Mohamed 2015)</t>
    </r>
  </si>
  <si>
    <r>
      <rPr>
        <sz val="11"/>
        <color theme="9" tint="-0.249977111117893"/>
        <rFont val="Times New Roman"/>
        <family val="1"/>
      </rPr>
      <t>Potential threat - dense stands could impact native fauna by changing habitat coomposition (Peter Shisani, EDRR, SANBI - SAPIA news no. 36),</t>
    </r>
    <r>
      <rPr>
        <sz val="11"/>
        <color rgb="FF00B050"/>
        <rFont val="Times New Roman"/>
        <family val="1"/>
      </rPr>
      <t xml:space="preserve"> if the plant spreads could lead to decrease in land carrying capacity and out-compete native flora (Goeden et al. 1967), Negligible (van Wilgen et al. 2018), Weed Risk assessment Model by Pheloung et al. 1999 performed in South Africa and score of 29 determined, a high score (Zozo et al. 2018) </t>
    </r>
  </si>
  <si>
    <r>
      <rPr>
        <sz val="11"/>
        <color rgb="FF00B050"/>
        <rFont val="Times New Roman"/>
        <family val="1"/>
      </rPr>
      <t xml:space="preserve">Cactus species, obtains a height of 4 or 5 m (Walters et al. 2011), </t>
    </r>
    <r>
      <rPr>
        <sz val="11"/>
        <color theme="9" tint="-0.249977111117893"/>
        <rFont val="Times New Roman"/>
        <family val="1"/>
      </rPr>
      <t>Recognised under the EDRR SANBI programme (Peter Shisani, EDRR, SANBI - SAPIA news no. 36)</t>
    </r>
  </si>
  <si>
    <r>
      <rPr>
        <i/>
        <sz val="11"/>
        <color rgb="FF00B050"/>
        <rFont val="Times New Roman"/>
        <family val="1"/>
      </rPr>
      <t xml:space="preserve">Colomerus spathodeae </t>
    </r>
    <r>
      <rPr>
        <sz val="11"/>
        <color rgb="FF00B050"/>
        <rFont val="Times New Roman"/>
        <family val="1"/>
      </rPr>
      <t xml:space="preserve">released in the Cook Islands and Malawi with impacts too early to assess and unknown respectively (Winston et al. 2020) </t>
    </r>
  </si>
  <si>
    <r>
      <t xml:space="preserve">Climber (Henderson 2001), </t>
    </r>
    <r>
      <rPr>
        <sz val="11"/>
        <color theme="1"/>
        <rFont val="Times New Roman"/>
        <family val="1"/>
      </rPr>
      <t xml:space="preserve">eradication possibility low due to growth form and geographic distribution. </t>
    </r>
  </si>
  <si>
    <r>
      <t>Transformers  (Henderson 2001), Negligible (van Wilgen et al. 2018).</t>
    </r>
    <r>
      <rPr>
        <sz val="11"/>
        <color theme="1"/>
        <rFont val="Times New Roman"/>
        <family val="1"/>
      </rPr>
      <t xml:space="preserve"> Intermediate score given </t>
    </r>
  </si>
  <si>
    <r>
      <t xml:space="preserve">Madagascar (Hamburger et al. 2017) 
</t>
    </r>
    <r>
      <rPr>
        <i/>
        <sz val="11"/>
        <color theme="9" tint="-0.249977111117893"/>
        <rFont val="Times New Roman"/>
        <family val="1"/>
      </rPr>
      <t xml:space="preserve">Bryopyllum pinnatum </t>
    </r>
    <r>
      <rPr>
        <sz val="11"/>
        <color theme="9" tint="-0.249977111117893"/>
        <rFont val="Times New Roman"/>
        <family val="1"/>
      </rPr>
      <t xml:space="preserve">not taxonomically accepted - </t>
    </r>
    <r>
      <rPr>
        <i/>
        <sz val="11"/>
        <color theme="9" tint="-0.249977111117893"/>
        <rFont val="Times New Roman"/>
        <family val="1"/>
      </rPr>
      <t xml:space="preserve">Kalanchoe pinnata </t>
    </r>
    <r>
      <rPr>
        <sz val="11"/>
        <color theme="9" tint="-0.249977111117893"/>
        <rFont val="Times New Roman"/>
        <family val="1"/>
      </rPr>
      <t>accepted (www.itis.gov)</t>
    </r>
  </si>
  <si>
    <r>
      <rPr>
        <sz val="11"/>
        <color rgb="FF00B050"/>
        <rFont val="Times New Roman"/>
        <family val="1"/>
      </rPr>
      <t>Stem blight in India (Rao et al. 1989),</t>
    </r>
    <r>
      <rPr>
        <sz val="11"/>
        <color rgb="FF000000"/>
        <rFont val="Times New Roman"/>
        <family val="1"/>
      </rPr>
      <t xml:space="preserve"> </t>
    </r>
    <r>
      <rPr>
        <sz val="11"/>
        <color theme="9" tint="-0.249977111117893"/>
        <rFont val="Times New Roman"/>
        <family val="1"/>
      </rPr>
      <t xml:space="preserve">three insects species found in native range with one </t>
    </r>
    <r>
      <rPr>
        <i/>
        <sz val="11"/>
        <color theme="9" tint="-0.249977111117893"/>
        <rFont val="Times New Roman"/>
        <family val="1"/>
      </rPr>
      <t xml:space="preserve">Aphtona </t>
    </r>
    <r>
      <rPr>
        <sz val="11"/>
        <color theme="9" tint="-0.249977111117893"/>
        <rFont val="Times New Roman"/>
        <family val="1"/>
      </rPr>
      <t xml:space="preserve">sp. considered a potential biocontrol agent (https://www.cabi.org/isc/datasheet/29328#tonaturalEnemies). </t>
    </r>
    <r>
      <rPr>
        <sz val="11"/>
        <color rgb="FF00B050"/>
        <rFont val="Times New Roman"/>
        <family val="1"/>
      </rPr>
      <t xml:space="preserve">A number of species collected in South Africa, with </t>
    </r>
    <r>
      <rPr>
        <i/>
        <sz val="11"/>
        <color rgb="FF00B050"/>
        <rFont val="Times New Roman"/>
        <family val="1"/>
      </rPr>
      <t xml:space="preserve">A. sedi </t>
    </r>
    <r>
      <rPr>
        <sz val="11"/>
        <color rgb="FF00B050"/>
        <rFont val="Times New Roman"/>
        <family val="1"/>
      </rPr>
      <t xml:space="preserve">as a potential agent of B. delagoense also feeds on B. pinnatum (Witt et al. 2004) </t>
    </r>
  </si>
  <si>
    <r>
      <t xml:space="preserve">Madagascar (Crouch and Smith 2007) 
</t>
    </r>
    <r>
      <rPr>
        <sz val="11"/>
        <color theme="9" tint="-0.249977111117893"/>
        <rFont val="Times New Roman"/>
        <family val="1"/>
      </rPr>
      <t xml:space="preserve">No taxonomic information (www.itis.gov). </t>
    </r>
  </si>
  <si>
    <r>
      <t xml:space="preserve">Precautionary listing (Henderson and Wilson 2017), some impacts (van Wilgen et al. 2018), </t>
    </r>
    <r>
      <rPr>
        <sz val="11"/>
        <color theme="1"/>
        <rFont val="Times New Roman"/>
        <family val="1"/>
      </rPr>
      <t xml:space="preserve">no evidence that it has been introduced to South Africa as yet </t>
    </r>
  </si>
  <si>
    <r>
      <rPr>
        <sz val="11"/>
        <color rgb="FF00B050"/>
        <rFont val="Times New Roman"/>
        <family val="1"/>
      </rPr>
      <t xml:space="preserve">Perennial aquatic macrophyte that produces submerged and floating leaves (Kouki 1993), </t>
    </r>
    <r>
      <rPr>
        <sz val="11"/>
        <color theme="1"/>
        <rFont val="Times New Roman"/>
        <family val="1"/>
      </rPr>
      <t xml:space="preserve">Not yet naturalised </t>
    </r>
  </si>
  <si>
    <r>
      <t xml:space="preserve">Canary Isles (Schmid 1976), readily hybridises with other species of </t>
    </r>
    <r>
      <rPr>
        <i/>
        <sz val="11"/>
        <color rgb="FF00B050"/>
        <rFont val="Times New Roman"/>
        <family val="1"/>
      </rPr>
      <t xml:space="preserve">Hedera, </t>
    </r>
    <r>
      <rPr>
        <sz val="11"/>
        <color rgb="FF00B050"/>
        <rFont val="Times New Roman"/>
        <family val="1"/>
      </rPr>
      <t>hybrid cultivars have been developed</t>
    </r>
    <r>
      <rPr>
        <i/>
        <sz val="11"/>
        <color rgb="FF00B050"/>
        <rFont val="Times New Roman"/>
        <family val="1"/>
      </rPr>
      <t xml:space="preserve"> </t>
    </r>
    <r>
      <rPr>
        <sz val="11"/>
        <color rgb="FF00B050"/>
        <rFont val="Times New Roman"/>
        <family val="1"/>
      </rPr>
      <t xml:space="preserve">(Strelau et al. 2018) 
</t>
    </r>
    <r>
      <rPr>
        <i/>
        <sz val="11"/>
        <color theme="9" tint="-0.249977111117893"/>
        <rFont val="Times New Roman"/>
        <family val="1"/>
      </rPr>
      <t xml:space="preserve">Hedera canariensis </t>
    </r>
    <r>
      <rPr>
        <sz val="11"/>
        <color theme="9" tint="-0.249977111117893"/>
        <rFont val="Times New Roman"/>
        <family val="1"/>
      </rPr>
      <t xml:space="preserve">not taxonomically accepted - </t>
    </r>
    <r>
      <rPr>
        <i/>
        <sz val="11"/>
        <color theme="9" tint="-0.249977111117893"/>
        <rFont val="Times New Roman"/>
        <family val="1"/>
      </rPr>
      <t xml:space="preserve">Hedera helix </t>
    </r>
    <r>
      <rPr>
        <sz val="11"/>
        <color theme="9" tint="-0.249977111117893"/>
        <rFont val="Times New Roman"/>
        <family val="1"/>
      </rPr>
      <t>accepted (www.itis.gov)</t>
    </r>
  </si>
  <si>
    <r>
      <rPr>
        <sz val="11"/>
        <color rgb="FF00B050"/>
        <rFont val="Times New Roman"/>
        <family val="1"/>
      </rPr>
      <t xml:space="preserve">native herbivore noted, a number of host specific herbivores are known  (Strelau et al. 2018), </t>
    </r>
    <r>
      <rPr>
        <i/>
        <sz val="11"/>
        <color rgb="FF00B050"/>
        <rFont val="Times New Roman"/>
        <family val="1"/>
      </rPr>
      <t xml:space="preserve">Icerya seychellarum </t>
    </r>
    <r>
      <rPr>
        <sz val="11"/>
        <color rgb="FF00B050"/>
        <rFont val="Times New Roman"/>
        <family val="1"/>
      </rPr>
      <t>(Monophlebidae) polyphagous pest in South Africa (Giliomee and Millar 2019)</t>
    </r>
  </si>
  <si>
    <r>
      <rPr>
        <i/>
        <sz val="11"/>
        <color rgb="FF00B050"/>
        <rFont val="Times New Roman"/>
        <family val="1"/>
      </rPr>
      <t>Caryedon patialensis</t>
    </r>
    <r>
      <rPr>
        <sz val="11"/>
        <color rgb="FF00B050"/>
        <rFont val="Times New Roman"/>
        <family val="1"/>
      </rPr>
      <t xml:space="preserve"> (Tarlok  and Saini 1978)</t>
    </r>
    <r>
      <rPr>
        <i/>
        <sz val="11"/>
        <color rgb="FF00B050"/>
        <rFont val="Times New Roman"/>
        <family val="1"/>
      </rPr>
      <t xml:space="preserve">, Uredo cassiae </t>
    </r>
    <r>
      <rPr>
        <sz val="11"/>
        <color rgb="FF00B050"/>
        <rFont val="Times New Roman"/>
        <family val="1"/>
      </rPr>
      <t xml:space="preserve">(Rao 1987), </t>
    </r>
    <r>
      <rPr>
        <i/>
        <sz val="11"/>
        <color rgb="FF00B050"/>
        <rFont val="Times New Roman"/>
        <family val="1"/>
      </rPr>
      <t xml:space="preserve">Caryedon palliidus </t>
    </r>
    <r>
      <rPr>
        <sz val="11"/>
        <color rgb="FF00B050"/>
        <rFont val="Times New Roman"/>
        <family val="1"/>
      </rPr>
      <t xml:space="preserve">pest (Lienard et al. 1992), </t>
    </r>
    <r>
      <rPr>
        <i/>
        <sz val="11"/>
        <color rgb="FF00B050"/>
        <rFont val="Times New Roman"/>
        <family val="1"/>
      </rPr>
      <t xml:space="preserve">Pseudocercospoora sieberiana </t>
    </r>
    <r>
      <rPr>
        <sz val="11"/>
        <color rgb="FF00B050"/>
        <rFont val="Times New Roman"/>
        <family val="1"/>
      </rPr>
      <t xml:space="preserve">(Ram and Mallaiah 1992), </t>
    </r>
    <r>
      <rPr>
        <i/>
        <sz val="11"/>
        <color rgb="FF00B050"/>
        <rFont val="Times New Roman"/>
        <family val="1"/>
      </rPr>
      <t xml:space="preserve">Ramularia cassiae  </t>
    </r>
    <r>
      <rPr>
        <sz val="11"/>
        <color rgb="FF00B050"/>
        <rFont val="Times New Roman"/>
        <family val="1"/>
      </rPr>
      <t>(Zhang et al. 2002),   Soybean mosaic virus (Almeida et al. 2002).</t>
    </r>
  </si>
  <si>
    <r>
      <t xml:space="preserve">C. reticulolaminae </t>
    </r>
    <r>
      <rPr>
        <sz val="11"/>
        <color rgb="FF00B050"/>
        <rFont val="Times New Roman"/>
        <family val="1"/>
      </rPr>
      <t xml:space="preserve">(Coccidae) (Kondo 2005), </t>
    </r>
    <r>
      <rPr>
        <i/>
        <sz val="11"/>
        <color rgb="FF00B050"/>
        <rFont val="Times New Roman"/>
        <family val="1"/>
      </rPr>
      <t xml:space="preserve">A. reticulatum </t>
    </r>
    <r>
      <rPr>
        <sz val="11"/>
        <color rgb="FF00B050"/>
        <rFont val="Times New Roman"/>
        <family val="1"/>
      </rPr>
      <t xml:space="preserve">(Aethalionidae) (Pires et al. 2015) </t>
    </r>
  </si>
  <si>
    <r>
      <t>Major impacts (van Wilgen et al. 2018),</t>
    </r>
    <r>
      <rPr>
        <sz val="11"/>
        <color rgb="FFFF0000"/>
        <rFont val="Times New Roman"/>
        <family val="1"/>
      </rPr>
      <t xml:space="preserve"> poses huge threat to coastal forests in KwaZulu-Natal, replaces local plants, disrupts nesting sites for coastal wildlife (Durban Early Detection and Rapid Response) </t>
    </r>
  </si>
  <si>
    <r>
      <t xml:space="preserve">Precautionary listing (Henderson and Wilson 2017), negligible (van Wilgen et al. 2018), </t>
    </r>
    <r>
      <rPr>
        <sz val="11"/>
        <color theme="1"/>
        <rFont val="Times New Roman"/>
        <family val="1"/>
      </rPr>
      <t xml:space="preserve">no evidence that it has been introduced to South Africa as yet </t>
    </r>
  </si>
  <si>
    <r>
      <rPr>
        <sz val="11"/>
        <color rgb="FF00B050"/>
        <rFont val="Times New Roman"/>
        <family val="1"/>
      </rPr>
      <t xml:space="preserve">Category 1a (NEMBA), Negative benefits (Visser et al. 2017), </t>
    </r>
    <r>
      <rPr>
        <sz val="11"/>
        <color theme="9" tint="-0.249977111117893"/>
        <rFont val="Times New Roman"/>
        <family val="1"/>
      </rPr>
      <t>Probably introduced as ornmental grass (SANBI, 2020b)</t>
    </r>
  </si>
  <si>
    <r>
      <t xml:space="preserve">Australia (Kendel et al. 2008) 
</t>
    </r>
    <r>
      <rPr>
        <sz val="11"/>
        <color theme="9" tint="-0.249977111117893"/>
        <rFont val="Times New Roman"/>
        <family val="1"/>
      </rPr>
      <t xml:space="preserve">No taxonomic information (www.itis.gov). </t>
    </r>
  </si>
  <si>
    <r>
      <rPr>
        <i/>
        <sz val="11"/>
        <color rgb="FF00B050"/>
        <rFont val="Times New Roman"/>
        <family val="1"/>
      </rPr>
      <t xml:space="preserve">A. nerii </t>
    </r>
    <r>
      <rPr>
        <sz val="11"/>
        <color rgb="FF00B050"/>
        <rFont val="Times New Roman"/>
        <family val="1"/>
      </rPr>
      <t xml:space="preserve">(Diaspididae) (Gerson and Hazan 1979) </t>
    </r>
  </si>
  <si>
    <r>
      <t xml:space="preserve">Potential for biocontrol is being explored in oceanic islands, a number of fungal pathogens are being investigated as potential agents (Quiton et al. 2011),  </t>
    </r>
    <r>
      <rPr>
        <sz val="11"/>
        <color theme="9" tint="-0.249977111117893"/>
        <rFont val="Times New Roman"/>
        <family val="1"/>
      </rPr>
      <t xml:space="preserve">biocontrol research initated at the Centre for Biological Control (CBC), South Africa (CBC Annual Report 2019) </t>
    </r>
  </si>
  <si>
    <r>
      <rPr>
        <i/>
        <sz val="11"/>
        <color rgb="FF00B050"/>
        <rFont val="Times New Roman"/>
        <family val="1"/>
      </rPr>
      <t xml:space="preserve">M. abdominaliis </t>
    </r>
    <r>
      <rPr>
        <sz val="11"/>
        <color rgb="FF00B050"/>
        <rFont val="Times New Roman"/>
        <family val="1"/>
      </rPr>
      <t>(Thysanoptera) (Pinent et al. 2003),</t>
    </r>
    <r>
      <rPr>
        <i/>
        <sz val="11"/>
        <color rgb="FF00B050"/>
        <rFont val="Times New Roman"/>
        <family val="1"/>
      </rPr>
      <t xml:space="preserve"> I. insignis </t>
    </r>
    <r>
      <rPr>
        <sz val="11"/>
        <color rgb="FF00B050"/>
        <rFont val="Times New Roman"/>
        <family val="1"/>
      </rPr>
      <t xml:space="preserve">(Ortheziidae) (Lincango et al. 2010) </t>
    </r>
  </si>
  <si>
    <r>
      <t xml:space="preserve">Precautionary listing (Henderson and Wilson 2017), </t>
    </r>
    <r>
      <rPr>
        <sz val="11"/>
        <color theme="1"/>
        <rFont val="Times New Roman"/>
        <family val="1"/>
      </rPr>
      <t xml:space="preserve">no evidence of any naturalised populations </t>
    </r>
  </si>
  <si>
    <r>
      <t xml:space="preserve"> 1 agent released on O. minor, </t>
    </r>
    <r>
      <rPr>
        <i/>
        <sz val="11"/>
        <color rgb="FF00B050"/>
        <rFont val="Times New Roman"/>
        <family val="1"/>
      </rPr>
      <t xml:space="preserve">O. crenata, O. cumana </t>
    </r>
    <r>
      <rPr>
        <sz val="11"/>
        <color rgb="FF00B050"/>
        <rFont val="Times New Roman"/>
        <family val="1"/>
      </rPr>
      <t>with heavy impacts in some areas (Winston et al. 2020).</t>
    </r>
  </si>
  <si>
    <r>
      <t>Category 1b (NEMBA),</t>
    </r>
    <r>
      <rPr>
        <sz val="11"/>
        <color rgb="FFFF0000"/>
        <rFont val="Times New Roman"/>
        <family val="1"/>
      </rPr>
      <t xml:space="preserve"> traded in South Africa in aquatic plant industry (Aqua Design Amano 2020) </t>
    </r>
  </si>
  <si>
    <r>
      <t xml:space="preserve">South and North America (Fassett 1955, Chester and Palmer-Ball 2011) 
</t>
    </r>
    <r>
      <rPr>
        <sz val="11"/>
        <color theme="9" tint="-0.249977111117893"/>
        <rFont val="Times New Roman"/>
        <family val="1"/>
      </rPr>
      <t xml:space="preserve">No taxonomic information (www.itis.gov). </t>
    </r>
  </si>
  <si>
    <r>
      <t xml:space="preserve">No references for </t>
    </r>
    <r>
      <rPr>
        <i/>
        <sz val="11"/>
        <color rgb="FF00B050"/>
        <rFont val="Times New Roman"/>
        <family val="1"/>
      </rPr>
      <t xml:space="preserve">S. ramosa </t>
    </r>
    <r>
      <rPr>
        <sz val="11"/>
        <color rgb="FF00B050"/>
        <rFont val="Times New Roman"/>
        <family val="1"/>
      </rPr>
      <t xml:space="preserve">being naturalised (Visser et al. 2017) </t>
    </r>
  </si>
  <si>
    <r>
      <t xml:space="preserve">Japan (McClintock 1983) 
</t>
    </r>
    <r>
      <rPr>
        <sz val="11"/>
        <color theme="9" tint="-0.249977111117893"/>
        <rFont val="Times New Roman"/>
        <family val="1"/>
      </rPr>
      <t xml:space="preserve">No taxonomic information (www.itis.gov). </t>
    </r>
  </si>
  <si>
    <r>
      <t xml:space="preserve">Central-southern Europe and northwestern Africa up to the Caucasus (Hulten and Fries 1986).
</t>
    </r>
    <r>
      <rPr>
        <sz val="11"/>
        <color theme="9" tint="-0.249977111117893"/>
        <rFont val="Times New Roman"/>
        <family val="1"/>
      </rPr>
      <t xml:space="preserve">No taxonomic information (www.itis.gov). </t>
    </r>
  </si>
  <si>
    <r>
      <rPr>
        <i/>
        <sz val="11"/>
        <color rgb="FF00B050"/>
        <rFont val="Times New Roman"/>
        <family val="1"/>
      </rPr>
      <t xml:space="preserve">P. fraxinicola </t>
    </r>
    <r>
      <rPr>
        <sz val="11"/>
        <color rgb="FF00B050"/>
        <rFont val="Times New Roman"/>
        <family val="1"/>
      </rPr>
      <t>(Psyllidae) pest in Serbia (Jerinic-Prodanovic 2007), emerald ash borer (Chamorro et al. 2012), dieback in Austria from disease (Keßler et al. 2012), pests and diseases in Portugal (Bragança and Varela 2017)</t>
    </r>
  </si>
  <si>
    <r>
      <t xml:space="preserve">Pests </t>
    </r>
    <r>
      <rPr>
        <i/>
        <sz val="11"/>
        <color rgb="FF00B050"/>
        <rFont val="Times New Roman"/>
        <family val="1"/>
      </rPr>
      <t xml:space="preserve">E. ello (Lepidoptera) </t>
    </r>
    <r>
      <rPr>
        <sz val="11"/>
        <color rgb="FF00B050"/>
        <rFont val="Times New Roman"/>
        <family val="1"/>
      </rPr>
      <t xml:space="preserve">in Jamaica (Winder 1976), A. dispersus (Aleyrodidae) in Australia (Lambkin 1999) </t>
    </r>
  </si>
  <si>
    <r>
      <rPr>
        <i/>
        <sz val="11"/>
        <color rgb="FF00B050"/>
        <rFont val="Times New Roman"/>
        <family val="1"/>
      </rPr>
      <t xml:space="preserve">A. orbona </t>
    </r>
    <r>
      <rPr>
        <sz val="11"/>
        <color rgb="FF00B050"/>
        <rFont val="Times New Roman"/>
        <family val="1"/>
      </rPr>
      <t xml:space="preserve">(Pentatomidae) (Pendergrast 1963), Native herbivore </t>
    </r>
    <r>
      <rPr>
        <i/>
        <sz val="11"/>
        <color rgb="FF00B050"/>
        <rFont val="Times New Roman"/>
        <family val="1"/>
      </rPr>
      <t xml:space="preserve">T. vitreoradiata </t>
    </r>
    <r>
      <rPr>
        <sz val="11"/>
        <color rgb="FF00B050"/>
        <rFont val="Times New Roman"/>
        <family val="1"/>
      </rPr>
      <t xml:space="preserve">(Psyllidae) causing damage in Britain (Martin and Malumphy 1995), Scale insects in native range (Towns 2002; Dhami et al. 2011), </t>
    </r>
  </si>
  <si>
    <r>
      <t xml:space="preserve">Precautionary listing  (Henderson and Wilson 2017), one naturalised population (Rentaria et al. 2017). </t>
    </r>
    <r>
      <rPr>
        <sz val="11"/>
        <color theme="9" tint="-0.249977111117893"/>
        <rFont val="Times New Roman"/>
        <family val="1"/>
      </rPr>
      <t xml:space="preserve">Toxic to livestock (CRC weed management, n.d.). </t>
    </r>
  </si>
  <si>
    <r>
      <rPr>
        <sz val="11"/>
        <color rgb="FF00B050"/>
        <rFont val="Times New Roman"/>
        <family val="1"/>
      </rPr>
      <t>Resistant to most herbivores</t>
    </r>
    <r>
      <rPr>
        <i/>
        <sz val="11"/>
        <color rgb="FF00B050"/>
        <rFont val="Times New Roman"/>
        <family val="1"/>
      </rPr>
      <t xml:space="preserve">. P. disticha </t>
    </r>
    <r>
      <rPr>
        <sz val="11"/>
        <color rgb="FF00B050"/>
        <rFont val="Times New Roman"/>
        <family val="1"/>
      </rPr>
      <t xml:space="preserve">and </t>
    </r>
    <r>
      <rPr>
        <i/>
        <sz val="11"/>
        <color rgb="FF00B050"/>
        <rFont val="Times New Roman"/>
        <family val="1"/>
      </rPr>
      <t xml:space="preserve">P. cedrica </t>
    </r>
    <r>
      <rPr>
        <sz val="11"/>
        <color rgb="FF00B050"/>
        <rFont val="Times New Roman"/>
        <family val="1"/>
      </rPr>
      <t xml:space="preserve">(Anthomyiidae) attack developing shoots in native range (Michelsen and Palmer 2020) </t>
    </r>
  </si>
  <si>
    <r>
      <t xml:space="preserve">Leaf blight (Chase and Brunk 1984), </t>
    </r>
    <r>
      <rPr>
        <i/>
        <sz val="11"/>
        <color rgb="FF00B050"/>
        <rFont val="Times New Roman"/>
        <family val="1"/>
      </rPr>
      <t xml:space="preserve">P. proteus </t>
    </r>
    <r>
      <rPr>
        <sz val="11"/>
        <color rgb="FF00B050"/>
        <rFont val="Times New Roman"/>
        <family val="1"/>
      </rPr>
      <t xml:space="preserve">(Coccoidea) (Peronti et al. 2001), mealybug (Pseudococcidae) (Abd-Rabou et al. 2012), </t>
    </r>
  </si>
  <si>
    <r>
      <rPr>
        <sz val="11"/>
        <color rgb="FF00B050"/>
        <rFont val="Times New Roman"/>
        <family val="1"/>
      </rPr>
      <t>Category 3, sterile cultivars or hybrids exempt (NEMBA).</t>
    </r>
    <r>
      <rPr>
        <sz val="11"/>
        <color rgb="FF000000"/>
        <rFont val="Times New Roman"/>
        <family val="1"/>
      </rPr>
      <t xml:space="preserve"> </t>
    </r>
  </si>
  <si>
    <r>
      <t xml:space="preserve">Negligible (van Wilgen et al. 2018). </t>
    </r>
    <r>
      <rPr>
        <sz val="11"/>
        <color theme="9" tint="-0.249977111117893"/>
        <rFont val="Times New Roman"/>
        <family val="1"/>
      </rPr>
      <t>Invades forest margins and understorey in KwaZulu-Natal and the Eastern Cape (https://www.invasives.org.za/plants/plants-a-z/item/797-tree-tomato-solanum-betaceum).</t>
    </r>
  </si>
  <si>
    <r>
      <t xml:space="preserve">Category 3 in Eastern Cape, KwaZulu-Natal, Limpopo, Mpumalanga, edible fruit is not listed, not listed elsewhere (NEMBA), </t>
    </r>
    <r>
      <rPr>
        <sz val="11"/>
        <color rgb="FFFF0000"/>
        <rFont val="Times New Roman"/>
        <family val="1"/>
      </rPr>
      <t xml:space="preserve">commercial sold for edible fruits (Seeds for Africa 2020) </t>
    </r>
  </si>
  <si>
    <r>
      <t xml:space="preserve">Gall formers (Gordinier 2003), </t>
    </r>
    <r>
      <rPr>
        <i/>
        <sz val="11"/>
        <color rgb="FF00B050"/>
        <rFont val="Times New Roman"/>
        <family val="1"/>
      </rPr>
      <t xml:space="preserve">C. rosaceana </t>
    </r>
    <r>
      <rPr>
        <sz val="11"/>
        <color rgb="FF00B050"/>
        <rFont val="Times New Roman"/>
        <family val="1"/>
      </rPr>
      <t xml:space="preserve">(Torticidae) (Lucas et al. 2004),  </t>
    </r>
    <r>
      <rPr>
        <sz val="11"/>
        <color theme="9" tint="-0.249977111117893"/>
        <rFont val="Times New Roman"/>
        <family val="1"/>
      </rPr>
      <t xml:space="preserve">biocontrol research initated at the Centre for Biological Control (CBC), South Africa (CBC Annual Report 2019) </t>
    </r>
  </si>
  <si>
    <r>
      <t xml:space="preserve">No records of naturalisation, Negligible (van Wilgen et al. 2018), </t>
    </r>
    <r>
      <rPr>
        <sz val="11"/>
        <color theme="1"/>
        <rFont val="Times New Roman"/>
        <family val="1"/>
      </rPr>
      <t>no evidence of being present in South Africa (ornamental trade)</t>
    </r>
  </si>
  <si>
    <r>
      <t xml:space="preserve">Chile (Harman 2006) 
</t>
    </r>
    <r>
      <rPr>
        <sz val="11"/>
        <color theme="9" tint="-0.249977111117893"/>
        <rFont val="Times New Roman"/>
        <family val="1"/>
      </rPr>
      <t xml:space="preserve">No taxonomic information (www.itis.gov). </t>
    </r>
  </si>
  <si>
    <r>
      <t xml:space="preserve">Scale insects in Turkey (Ülgentürk and Çanakçioğlu 2004), </t>
    </r>
    <r>
      <rPr>
        <i/>
        <sz val="11"/>
        <color rgb="FF00B050"/>
        <rFont val="Times New Roman"/>
        <family val="1"/>
      </rPr>
      <t xml:space="preserve">A. spiraecola </t>
    </r>
    <r>
      <rPr>
        <sz val="11"/>
        <color rgb="FF00B050"/>
        <rFont val="Times New Roman"/>
        <family val="1"/>
      </rPr>
      <t xml:space="preserve">(Aphididae) (Satar and Uygun 2008) </t>
    </r>
    <r>
      <rPr>
        <i/>
        <sz val="11"/>
        <color rgb="FF00B050"/>
        <rFont val="Times New Roman"/>
        <family val="1"/>
      </rPr>
      <t xml:space="preserve">E. lanigerum </t>
    </r>
    <r>
      <rPr>
        <sz val="11"/>
        <color rgb="FF00B050"/>
        <rFont val="Times New Roman"/>
        <family val="1"/>
      </rPr>
      <t xml:space="preserve">(Eriosomatidae) (Ateyyat et al. 2011) </t>
    </r>
  </si>
  <si>
    <r>
      <t>Some impacts (van Wilgen et al. 2018).</t>
    </r>
    <r>
      <rPr>
        <sz val="11"/>
        <color theme="9" tint="-0.249977111117893"/>
        <rFont val="Times New Roman"/>
        <family val="1"/>
      </rPr>
      <t xml:space="preserve"> Toxic to livestock and cause significant mortalities in sheep (Farming ahead, 2016).</t>
    </r>
  </si>
  <si>
    <r>
      <rPr>
        <i/>
        <sz val="11"/>
        <color rgb="FF00B050"/>
        <rFont val="Times New Roman"/>
        <family val="1"/>
      </rPr>
      <t xml:space="preserve">G. calmariensis </t>
    </r>
    <r>
      <rPr>
        <sz val="11"/>
        <color rgb="FF00B050"/>
        <rFont val="Times New Roman"/>
        <family val="1"/>
      </rPr>
      <t xml:space="preserve">and </t>
    </r>
    <r>
      <rPr>
        <i/>
        <sz val="11"/>
        <color rgb="FF00B050"/>
        <rFont val="Times New Roman"/>
        <family val="1"/>
      </rPr>
      <t>G. pusilla</t>
    </r>
    <r>
      <rPr>
        <sz val="11"/>
        <color rgb="FF00B050"/>
        <rFont val="Times New Roman"/>
        <family val="1"/>
      </rPr>
      <t xml:space="preserve"> (Chrysomelidae) (Diehl 1999), Gall midge, </t>
    </r>
    <r>
      <rPr>
        <i/>
        <sz val="11"/>
        <color rgb="FF00B050"/>
        <rFont val="Times New Roman"/>
        <family val="1"/>
      </rPr>
      <t>B. salicariae</t>
    </r>
    <r>
      <rPr>
        <sz val="11"/>
        <color rgb="FF00B050"/>
        <rFont val="Times New Roman"/>
        <family val="1"/>
      </rPr>
      <t xml:space="preserve"> (potential biocontrol agent on</t>
    </r>
    <r>
      <rPr>
        <i/>
        <sz val="11"/>
        <color rgb="FF00B050"/>
        <rFont val="Times New Roman"/>
        <family val="1"/>
      </rPr>
      <t xml:space="preserve"> L. salicaria</t>
    </r>
    <r>
      <rPr>
        <sz val="11"/>
        <color rgb="FF00B050"/>
        <rFont val="Times New Roman"/>
        <family val="1"/>
      </rPr>
      <t xml:space="preserve">) can complete development on </t>
    </r>
    <r>
      <rPr>
        <i/>
        <sz val="11"/>
        <color rgb="FF00B050"/>
        <rFont val="Times New Roman"/>
        <family val="1"/>
      </rPr>
      <t xml:space="preserve">L. hyssopifolia </t>
    </r>
    <r>
      <rPr>
        <sz val="11"/>
        <color rgb="FF00B050"/>
        <rFont val="Times New Roman"/>
        <family val="1"/>
      </rPr>
      <t xml:space="preserve">(Blossey 2012) </t>
    </r>
  </si>
  <si>
    <r>
      <t xml:space="preserve">Arthropod damage noted in native range (Balick et al. 1978), nettle caterpillar </t>
    </r>
    <r>
      <rPr>
        <i/>
        <sz val="11"/>
        <color rgb="FF00B050"/>
        <rFont val="Times New Roman"/>
        <family val="1"/>
      </rPr>
      <t xml:space="preserve">D. pallivitta </t>
    </r>
    <r>
      <rPr>
        <sz val="11"/>
        <color rgb="FF00B050"/>
        <rFont val="Times New Roman"/>
        <family val="1"/>
      </rPr>
      <t xml:space="preserve">(Limacodidae) (Hara et al. 2013) </t>
    </r>
  </si>
  <si>
    <r>
      <rPr>
        <sz val="11"/>
        <color rgb="FF00B050"/>
        <rFont val="Times New Roman"/>
        <family val="1"/>
      </rPr>
      <t xml:space="preserve">Damaging pest, </t>
    </r>
    <r>
      <rPr>
        <i/>
        <sz val="11"/>
        <color rgb="FF00B050"/>
        <rFont val="Times New Roman"/>
        <family val="1"/>
      </rPr>
      <t xml:space="preserve">Diorhabda lusca </t>
    </r>
    <r>
      <rPr>
        <sz val="11"/>
        <color rgb="FF00B050"/>
        <rFont val="Times New Roman"/>
        <family val="1"/>
      </rPr>
      <t xml:space="preserve">(Chrysomelidae) in India (Sharma 2013), Pests in eastern Europe (Jurc et al. 2016), </t>
    </r>
    <r>
      <rPr>
        <sz val="11"/>
        <color theme="9" tint="-0.249977111117893"/>
        <rFont val="Times New Roman"/>
        <family val="1"/>
      </rPr>
      <t xml:space="preserve">List of known pests (https://www.cabi.org/isc/datasheet/12397) </t>
    </r>
  </si>
  <si>
    <r>
      <t xml:space="preserve">Pest </t>
    </r>
    <r>
      <rPr>
        <i/>
        <sz val="11"/>
        <color rgb="FF00B050"/>
        <rFont val="Times New Roman"/>
        <family val="1"/>
      </rPr>
      <t xml:space="preserve">S. litura </t>
    </r>
    <r>
      <rPr>
        <sz val="11"/>
        <color rgb="FF00B050"/>
        <rFont val="Times New Roman"/>
        <family val="1"/>
      </rPr>
      <t xml:space="preserve">(Noctuidae) (Meshram and Joshi 1994), Insect pests (Chitra and Dhyani 2006), diseases and pests (Terren et al. 2012), </t>
    </r>
  </si>
  <si>
    <r>
      <t xml:space="preserve">Precautionary listing (Henderson and Wilson 2017), Negligible, no naturalised populations noted (van Wilgen et al. 2018), </t>
    </r>
    <r>
      <rPr>
        <sz val="11"/>
        <color theme="1"/>
        <rFont val="Times New Roman"/>
        <family val="1"/>
      </rPr>
      <t xml:space="preserve">no records of being present in South Africa </t>
    </r>
  </si>
  <si>
    <r>
      <t xml:space="preserve">Pests in California (Paine and Millar 2002), redgum lerp psyllid </t>
    </r>
    <r>
      <rPr>
        <i/>
        <sz val="11"/>
        <color rgb="FF00B050"/>
        <rFont val="Times New Roman"/>
        <family val="1"/>
      </rPr>
      <t xml:space="preserve">G. brimblecombei </t>
    </r>
    <r>
      <rPr>
        <sz val="11"/>
        <color rgb="FF00B050"/>
        <rFont val="Times New Roman"/>
        <family val="1"/>
      </rPr>
      <t>(Sookar et al. 2003), eucalyptus gall wasp L. invasa (Eulophidae)</t>
    </r>
    <r>
      <rPr>
        <i/>
        <sz val="11"/>
        <color rgb="FF00B050"/>
        <rFont val="Times New Roman"/>
        <family val="1"/>
      </rPr>
      <t xml:space="preserve"> </t>
    </r>
    <r>
      <rPr>
        <sz val="11"/>
        <color rgb="FF00B050"/>
        <rFont val="Times New Roman"/>
        <family val="1"/>
      </rPr>
      <t xml:space="preserve">(Kulkarni 2010) </t>
    </r>
  </si>
  <si>
    <r>
      <t xml:space="preserve">Annual or perennial herb. Herbicide registered (Henderson 2001). </t>
    </r>
    <r>
      <rPr>
        <sz val="11"/>
        <color theme="1"/>
        <rFont val="Times New Roman"/>
        <family val="1"/>
      </rPr>
      <t xml:space="preserve">No naturalised populations recorded. </t>
    </r>
  </si>
  <si>
    <r>
      <t xml:space="preserve">Category 3 (NEMBA), Oenthora spp used for ornamental, medicinal value (Henderson 2001). </t>
    </r>
    <r>
      <rPr>
        <sz val="11"/>
        <color theme="1"/>
        <rFont val="Times New Roman"/>
        <family val="1"/>
      </rPr>
      <t xml:space="preserve">No information on </t>
    </r>
    <r>
      <rPr>
        <i/>
        <sz val="11"/>
        <color theme="1"/>
        <rFont val="Times New Roman"/>
        <family val="1"/>
      </rPr>
      <t>O. sinuosa</t>
    </r>
    <r>
      <rPr>
        <sz val="11"/>
        <color theme="1"/>
        <rFont val="Times New Roman"/>
        <family val="1"/>
      </rPr>
      <t xml:space="preserve"> use in South Africa </t>
    </r>
  </si>
  <si>
    <r>
      <t xml:space="preserve">Fire blight, </t>
    </r>
    <r>
      <rPr>
        <i/>
        <sz val="11"/>
        <color rgb="FF00B050"/>
        <rFont val="Times New Roman"/>
        <family val="1"/>
      </rPr>
      <t xml:space="preserve">E. amylovora (Duggy et al. 2005), </t>
    </r>
    <r>
      <rPr>
        <sz val="11"/>
        <color rgb="FF00B050"/>
        <rFont val="Times New Roman"/>
        <family val="1"/>
      </rPr>
      <t xml:space="preserve">Hawthorn lace bug, </t>
    </r>
    <r>
      <rPr>
        <i/>
        <sz val="11"/>
        <color rgb="FF00B050"/>
        <rFont val="Times New Roman"/>
        <family val="1"/>
      </rPr>
      <t xml:space="preserve">C. cydoniae </t>
    </r>
    <r>
      <rPr>
        <sz val="11"/>
        <color rgb="FF00B050"/>
        <rFont val="Times New Roman"/>
        <family val="1"/>
      </rPr>
      <t xml:space="preserve">(Szczepaniec and Raupp 2007), Shoot blight (Bobev et al. 2008) </t>
    </r>
  </si>
  <si>
    <r>
      <t xml:space="preserve">powdery mildew (Bartetti et al. 2005), </t>
    </r>
    <r>
      <rPr>
        <i/>
        <sz val="11"/>
        <color rgb="FF00B050"/>
        <rFont val="Times New Roman"/>
        <family val="1"/>
      </rPr>
      <t xml:space="preserve">C. meadii </t>
    </r>
    <r>
      <rPr>
        <sz val="11"/>
        <color rgb="FF00B050"/>
        <rFont val="Times New Roman"/>
        <family val="1"/>
      </rPr>
      <t xml:space="preserve">(Lepidoptera) in the US (Ehrenfeld 2009), </t>
    </r>
    <r>
      <rPr>
        <i/>
        <sz val="11"/>
        <color rgb="FF00B050"/>
        <rFont val="Times New Roman"/>
        <family val="1"/>
      </rPr>
      <t xml:space="preserve">S. melanogrammum </t>
    </r>
    <r>
      <rPr>
        <sz val="11"/>
        <color rgb="FF00B050"/>
        <rFont val="Times New Roman"/>
        <family val="1"/>
      </rPr>
      <t xml:space="preserve">(Curculionidae), </t>
    </r>
    <r>
      <rPr>
        <i/>
        <sz val="11"/>
        <color rgb="FF00B050"/>
        <rFont val="Times New Roman"/>
        <family val="1"/>
      </rPr>
      <t xml:space="preserve">K. resedae </t>
    </r>
    <r>
      <rPr>
        <sz val="11"/>
        <color rgb="FF00B050"/>
        <rFont val="Times New Roman"/>
        <family val="1"/>
      </rPr>
      <t xml:space="preserve">(Lygaeidae),  in the Netherlands (Meijer et al. 2012) </t>
    </r>
  </si>
  <si>
    <r>
      <t xml:space="preserve">Hawthorn lace bug (Tingidae) (Schultz 1983), Aphid, </t>
    </r>
    <r>
      <rPr>
        <i/>
        <sz val="11"/>
        <color rgb="FF00B050"/>
        <rFont val="Times New Roman"/>
        <family val="1"/>
      </rPr>
      <t xml:space="preserve">E. lanigerum </t>
    </r>
    <r>
      <rPr>
        <sz val="11"/>
        <color rgb="FF00B050"/>
        <rFont val="Times New Roman"/>
        <family val="1"/>
      </rPr>
      <t xml:space="preserve">(Aphididae) (Ruiz-Montoya et al. 1994), Phytophthora ramorum (Brier et al. 2006), Disease and insects (Thurn et al. 2018) </t>
    </r>
  </si>
  <si>
    <r>
      <t xml:space="preserve">Category 3 (NEMBA), </t>
    </r>
    <r>
      <rPr>
        <sz val="11"/>
        <color rgb="FFFF0000"/>
        <rFont val="Times New Roman"/>
        <family val="1"/>
      </rPr>
      <t xml:space="preserve">commercially traded as an ornamental (Gardening in South Africa 2020) </t>
    </r>
  </si>
  <si>
    <r>
      <t xml:space="preserve">Some level of damage from agent </t>
    </r>
    <r>
      <rPr>
        <i/>
        <sz val="11"/>
        <color rgb="FF00B050"/>
        <rFont val="Times New Roman"/>
        <family val="1"/>
      </rPr>
      <t xml:space="preserve">D. elongata </t>
    </r>
    <r>
      <rPr>
        <sz val="11"/>
        <color rgb="FF00B050"/>
        <rFont val="Times New Roman"/>
        <family val="1"/>
      </rPr>
      <t xml:space="preserve">released on other </t>
    </r>
    <r>
      <rPr>
        <i/>
        <sz val="11"/>
        <color rgb="FF00B050"/>
        <rFont val="Times New Roman"/>
        <family val="1"/>
      </rPr>
      <t xml:space="preserve">Tamarix </t>
    </r>
    <r>
      <rPr>
        <sz val="11"/>
        <color rgb="FF00B050"/>
        <rFont val="Times New Roman"/>
        <family val="1"/>
      </rPr>
      <t xml:space="preserve">in North America (Milbrath and Deloach 2006), </t>
    </r>
    <r>
      <rPr>
        <sz val="11"/>
        <color theme="9" tint="-0.249977111117893"/>
        <rFont val="Times New Roman"/>
        <family val="1"/>
      </rPr>
      <t xml:space="preserve">biocontrol research initated at the Centre for Biological Control (CBC) and Wits University, South Africa (CBC annual report, 2019) </t>
    </r>
  </si>
  <si>
    <r>
      <t>Category 1b (NEMBA), Commercially available in some nurseries (Cronin et al. 2017),</t>
    </r>
    <r>
      <rPr>
        <sz val="11"/>
        <color rgb="FFFF0000"/>
        <rFont val="Times New Roman"/>
        <family val="1"/>
      </rPr>
      <t xml:space="preserve"> however trade is prohibited under NEMBA and no permits are allowed (Hickman 2018) </t>
    </r>
  </si>
  <si>
    <r>
      <t xml:space="preserve">fungal diseases (Morton 1987), highly susceptible to fruit fly infestations (Leblanc and Putoa 2000), severe damage from rust fungus </t>
    </r>
    <r>
      <rPr>
        <i/>
        <sz val="11"/>
        <color rgb="FF00B050"/>
        <rFont val="Times New Roman"/>
        <family val="1"/>
      </rPr>
      <t xml:space="preserve">P. psidii </t>
    </r>
    <r>
      <rPr>
        <sz val="11"/>
        <color rgb="FF00B050"/>
        <rFont val="Times New Roman"/>
        <family val="1"/>
      </rPr>
      <t xml:space="preserve">(Tessmann et al. 2001), susceptinle to rust pathogen </t>
    </r>
    <r>
      <rPr>
        <i/>
        <sz val="11"/>
        <color rgb="FF00B050"/>
        <rFont val="Times New Roman"/>
        <family val="1"/>
      </rPr>
      <t xml:space="preserve">Puccinia psidii </t>
    </r>
    <r>
      <rPr>
        <sz val="11"/>
        <color rgb="FF00B050"/>
        <rFont val="Times New Roman"/>
        <family val="1"/>
      </rPr>
      <t>in South Africa (Roux et al. 2016) (https://www.cabi.org/isc/datasheet/52443#206A9B27-D076-4E2D-8932-AD16AC3A56BB)</t>
    </r>
  </si>
  <si>
    <r>
      <t xml:space="preserve">Category 1b, sterile cultivars and hybrids exempt (NEMBA), </t>
    </r>
    <r>
      <rPr>
        <sz val="11"/>
        <color rgb="FFFF0000"/>
        <rFont val="Times New Roman"/>
        <family val="1"/>
      </rPr>
      <t xml:space="preserve">commercially traded as an ornamental (Gardening in South Africa 2020) </t>
    </r>
  </si>
  <si>
    <r>
      <t xml:space="preserve">High level of clonality in introduced range in Germany, can reproduce sexually in native range (Moeller et al., 2015); </t>
    </r>
    <r>
      <rPr>
        <sz val="11"/>
        <color theme="1"/>
        <rFont val="Times New Roman"/>
        <family val="1"/>
      </rPr>
      <t xml:space="preserve">similar molecular work would be needed for South Africa to determine populations are also asexual </t>
    </r>
  </si>
  <si>
    <r>
      <t xml:space="preserve">Stem blight (Paulson and Schoeneweiss 1971), </t>
    </r>
    <r>
      <rPr>
        <i/>
        <sz val="11"/>
        <color rgb="FF00B050"/>
        <rFont val="Times New Roman"/>
        <family val="1"/>
      </rPr>
      <t xml:space="preserve">A. vincae </t>
    </r>
    <r>
      <rPr>
        <sz val="11"/>
        <color rgb="FF00B050"/>
        <rFont val="Times New Roman"/>
        <family val="1"/>
      </rPr>
      <t xml:space="preserve">fungus (Bedlan and Plenk 2016), </t>
    </r>
    <r>
      <rPr>
        <sz val="11"/>
        <color theme="9" tint="-0.249977111117893"/>
        <rFont val="Times New Roman"/>
        <family val="1"/>
      </rPr>
      <t xml:space="preserve">wild host of </t>
    </r>
    <r>
      <rPr>
        <i/>
        <sz val="11"/>
        <color theme="9" tint="-0.249977111117893"/>
        <rFont val="Times New Roman"/>
        <family val="1"/>
      </rPr>
      <t xml:space="preserve">Daphnis nerii </t>
    </r>
    <r>
      <rPr>
        <sz val="11"/>
        <color theme="9" tint="-0.249977111117893"/>
        <rFont val="Times New Roman"/>
        <family val="1"/>
      </rPr>
      <t xml:space="preserve">(oleander hawkmoth), Xiphinema americanum (dagger nematode), major host of </t>
    </r>
    <r>
      <rPr>
        <i/>
        <sz val="11"/>
        <color theme="9" tint="-0.249977111117893"/>
        <rFont val="Times New Roman"/>
        <family val="1"/>
      </rPr>
      <t xml:space="preserve">Choanephora curcurbitarum </t>
    </r>
    <r>
      <rPr>
        <sz val="11"/>
        <color theme="9" tint="-0.249977111117893"/>
        <rFont val="Times New Roman"/>
        <family val="1"/>
      </rPr>
      <t xml:space="preserve">(Choanephora fruit rot), </t>
    </r>
    <r>
      <rPr>
        <i/>
        <sz val="11"/>
        <color theme="9" tint="-0.249977111117893"/>
        <rFont val="Times New Roman"/>
        <family val="1"/>
      </rPr>
      <t xml:space="preserve">Rhizobium radiobacter </t>
    </r>
    <r>
      <rPr>
        <sz val="11"/>
        <color theme="9" tint="-0.249977111117893"/>
        <rFont val="Times New Roman"/>
        <family val="1"/>
      </rPr>
      <t xml:space="preserve">(crown gall) (CABI datasheet 56403) </t>
    </r>
  </si>
  <si>
    <r>
      <t xml:space="preserve">Ceroplastes japonicus </t>
    </r>
    <r>
      <rPr>
        <sz val="11"/>
        <color rgb="FF00B050"/>
        <rFont val="Times New Roman"/>
        <family val="1"/>
      </rPr>
      <t>(Coccidae)</t>
    </r>
    <r>
      <rPr>
        <i/>
        <sz val="11"/>
        <color rgb="FF00B050"/>
        <rFont val="Times New Roman"/>
        <family val="1"/>
      </rPr>
      <t xml:space="preserve"> </t>
    </r>
    <r>
      <rPr>
        <sz val="11"/>
        <color rgb="FF00B050"/>
        <rFont val="Times New Roman"/>
        <family val="1"/>
      </rPr>
      <t xml:space="preserve">(Jin et al. 2012), endophytic fungi (Tian and A-min 2012), </t>
    </r>
    <r>
      <rPr>
        <i/>
        <sz val="11"/>
        <color rgb="FF00B050"/>
        <rFont val="Times New Roman"/>
        <family val="1"/>
      </rPr>
      <t xml:space="preserve">Arge pyracanthae </t>
    </r>
    <r>
      <rPr>
        <sz val="11"/>
        <color rgb="FF00B050"/>
        <rFont val="Times New Roman"/>
        <family val="1"/>
      </rPr>
      <t>(Argidae) in native range (Shinohara et al. 2015)</t>
    </r>
  </si>
  <si>
    <r>
      <t xml:space="preserve">Gall formers (Riley 1919), specialist sumac flea beetle, </t>
    </r>
    <r>
      <rPr>
        <i/>
        <sz val="11"/>
        <color rgb="FF00B050"/>
        <rFont val="Times New Roman"/>
        <family val="1"/>
      </rPr>
      <t xml:space="preserve">B. rhois </t>
    </r>
    <r>
      <rPr>
        <sz val="11"/>
        <color rgb="FF00B050"/>
        <rFont val="Times New Roman"/>
        <family val="1"/>
      </rPr>
      <t xml:space="preserve">(Alticinae) (Vencl and Morton 1998), Rhus gall aphid (Yang et al . 2020), Alydidae (Heteroptera) pests in Florida (Jansen and Halbert 2016) </t>
    </r>
  </si>
  <si>
    <t xml:space="preserve">Target plant found predominantly in cultivated land or improved pasture </t>
  </si>
  <si>
    <t>Target plant is not found in cultivated land or improved pastures</t>
  </si>
  <si>
    <t xml:space="preserve">Target plant is a temperate annual </t>
  </si>
  <si>
    <t xml:space="preserve">Target plant is not a temperate annual </t>
  </si>
  <si>
    <r>
      <rPr>
        <b/>
        <sz val="16"/>
        <color rgb="FF000000"/>
        <rFont val="Times New Roman"/>
        <family val="1"/>
      </rPr>
      <t xml:space="preserve">Attribute 2E. </t>
    </r>
    <r>
      <rPr>
        <b/>
        <sz val="10"/>
        <color rgb="FF000000"/>
        <rFont val="Times New Roman"/>
        <family val="1"/>
      </rPr>
      <t xml:space="preserve">
Life cycle </t>
    </r>
  </si>
  <si>
    <r>
      <t xml:space="preserve">Host of polyphagoous moth, </t>
    </r>
    <r>
      <rPr>
        <i/>
        <sz val="11"/>
        <color rgb="FF00B050"/>
        <rFont val="Times New Roman"/>
        <family val="1"/>
      </rPr>
      <t xml:space="preserve">Gynnidomorpha permixtana </t>
    </r>
    <r>
      <rPr>
        <sz val="11"/>
        <color rgb="FF00B050"/>
        <rFont val="Times New Roman"/>
        <family val="1"/>
      </rPr>
      <t xml:space="preserve">(Haghani et al., 2014). </t>
    </r>
  </si>
  <si>
    <t xml:space="preserve">Total of 68 localities across more than one province (26 records from the SAPIA database, March 2020; 42 new records from the iNaturalist database, July 2020) </t>
  </si>
  <si>
    <r>
      <rPr>
        <i/>
        <sz val="11"/>
        <color rgb="FF00B050"/>
        <rFont val="Times New Roman"/>
        <family val="1"/>
      </rPr>
      <t>Dactylopius tomentosus</t>
    </r>
    <r>
      <rPr>
        <sz val="11"/>
        <color rgb="FF00B050"/>
        <rFont val="Times New Roman"/>
        <family val="1"/>
      </rPr>
      <t xml:space="preserve"> released in Australia with impacts too early to assess (Winston et al. 2020). 
2 agents released on C. fulgida with heavy impacts in some areas (Winston et al. 2021) 
</t>
    </r>
  </si>
  <si>
    <r>
      <rPr>
        <i/>
        <sz val="11"/>
        <color rgb="FF00B050"/>
        <rFont val="Times New Roman"/>
        <family val="1"/>
      </rPr>
      <t>P. marginata</t>
    </r>
    <r>
      <rPr>
        <sz val="11"/>
        <color rgb="FF00B050"/>
        <rFont val="Times New Roman"/>
        <family val="1"/>
      </rPr>
      <t xml:space="preserve"> (Delphacidae) released in the US with variable impact (Winston et al. 2021). 
</t>
    </r>
    <r>
      <rPr>
        <i/>
        <sz val="11"/>
        <color rgb="FF00B050"/>
        <rFont val="Times New Roman"/>
        <family val="1"/>
      </rPr>
      <t>P. marginata</t>
    </r>
    <r>
      <rPr>
        <sz val="11"/>
        <color rgb="FF00B050"/>
        <rFont val="Times New Roman"/>
        <family val="1"/>
      </rPr>
      <t xml:space="preserve"> (Delphacidae) released on S. anglica in the US with variable impact (Winston et al. 2021) </t>
    </r>
  </si>
  <si>
    <t xml:space="preserve">No agents released (Winston 2021).
Biocontrol on S. elaeagnifolium, S. mauritianum, S. sisymbrifolium, S. viarum. With heavy impact on some (Winston 2021) </t>
  </si>
  <si>
    <r>
      <t xml:space="preserve">Two agents </t>
    </r>
    <r>
      <rPr>
        <i/>
        <sz val="11"/>
        <color rgb="FF00B050"/>
        <rFont val="Times New Roman"/>
        <family val="1"/>
      </rPr>
      <t>Coleophora klimeschiella</t>
    </r>
    <r>
      <rPr>
        <sz val="11"/>
        <color rgb="FF00B050"/>
        <rFont val="Times New Roman"/>
        <family val="1"/>
      </rPr>
      <t xml:space="preserve"> and </t>
    </r>
    <r>
      <rPr>
        <i/>
        <sz val="11"/>
        <color rgb="FF00B050"/>
        <rFont val="Times New Roman"/>
        <family val="1"/>
      </rPr>
      <t>Coleophora parthenica</t>
    </r>
    <r>
      <rPr>
        <sz val="11"/>
        <color rgb="FF00B050"/>
        <rFont val="Times New Roman"/>
        <family val="1"/>
      </rPr>
      <t xml:space="preserve"> introduced in Canada, Hawaii, US with slight impacts (Winston 2021) </t>
    </r>
  </si>
  <si>
    <r>
      <t xml:space="preserve">No agents released (Winston 2021)
Two agents released on </t>
    </r>
    <r>
      <rPr>
        <i/>
        <sz val="11"/>
        <color rgb="FF00B050"/>
        <rFont val="Times New Roman"/>
        <family val="1"/>
      </rPr>
      <t>C. grandiflorum</t>
    </r>
    <r>
      <rPr>
        <sz val="11"/>
        <color rgb="FF00B050"/>
        <rFont val="Times New Roman"/>
        <family val="1"/>
      </rPr>
      <t xml:space="preserve"> in South Africa and the Cook Islands with heavy impacts in the Cook Islands (Winston et al. 2020) </t>
    </r>
  </si>
  <si>
    <t xml:space="preserve">No agents released (Winston 2021), Melanterius maculatus (seed feeder) uses the plant as an alternative host in South Africa (Zachariades, 2018).
8 Acacia species under biocontrol in South Africa with heavy impact in some areas (Winston et al. 2021) </t>
  </si>
  <si>
    <t xml:space="preserve">No agents released (Winston 2021).
8 Acacia species under biocontrol in South Africa with heavy impact in some areas (Winston et al. 2021) 
</t>
  </si>
  <si>
    <r>
      <t xml:space="preserve">No agents released (Winston 2021).
Bioherbicide, </t>
    </r>
    <r>
      <rPr>
        <i/>
        <sz val="11"/>
        <color rgb="FF00B050"/>
        <rFont val="Times New Roman"/>
        <family val="1"/>
      </rPr>
      <t xml:space="preserve">Colletotrichum gloeosporioides </t>
    </r>
    <r>
      <rPr>
        <sz val="11"/>
        <color rgb="FF00B050"/>
        <rFont val="Times New Roman"/>
        <family val="1"/>
      </rPr>
      <t xml:space="preserve">released on </t>
    </r>
    <r>
      <rPr>
        <i/>
        <sz val="11"/>
        <color rgb="FF00B050"/>
        <rFont val="Times New Roman"/>
        <family val="1"/>
      </rPr>
      <t xml:space="preserve">Malva pusilla </t>
    </r>
    <r>
      <rPr>
        <sz val="11"/>
        <color rgb="FF00B050"/>
        <rFont val="Times New Roman"/>
        <family val="1"/>
      </rPr>
      <t xml:space="preserve">in Canada with heavy impact (Winston et al. 2021). </t>
    </r>
  </si>
  <si>
    <r>
      <t xml:space="preserve">No agents released (Winston 2021).
One agent </t>
    </r>
    <r>
      <rPr>
        <i/>
        <sz val="11"/>
        <color rgb="FF00B050"/>
        <rFont val="Times New Roman"/>
        <family val="1"/>
      </rPr>
      <t xml:space="preserve">Tectococcus ovatus </t>
    </r>
    <r>
      <rPr>
        <sz val="11"/>
        <color rgb="FF00B050"/>
        <rFont val="Times New Roman"/>
        <family val="1"/>
      </rPr>
      <t xml:space="preserve">(Eriococcidae) released on </t>
    </r>
    <r>
      <rPr>
        <i/>
        <sz val="11"/>
        <color rgb="FF00B050"/>
        <rFont val="Times New Roman"/>
        <family val="1"/>
      </rPr>
      <t>Psidium cattleianum</t>
    </r>
    <r>
      <rPr>
        <sz val="11"/>
        <color rgb="FF00B050"/>
        <rFont val="Times New Roman"/>
        <family val="1"/>
      </rPr>
      <t xml:space="preserve"> with slight impact (Winston et al.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</si>
  <si>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</si>
  <si>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</si>
  <si>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Biocontrol in Australia with four agents with heavy impacts in some areas (Winston 2021).
Agents released on </t>
    </r>
    <r>
      <rPr>
        <i/>
        <sz val="11"/>
        <color rgb="FF00B050"/>
        <rFont val="Times New Roman"/>
        <family val="1"/>
      </rPr>
      <t xml:space="preserve">C. acanthoides </t>
    </r>
    <r>
      <rPr>
        <sz val="11"/>
        <color rgb="FF00B050"/>
        <rFont val="Times New Roman"/>
        <family val="1"/>
      </rPr>
      <t>with slight or unknown impacts (Winston 2021)</t>
    </r>
  </si>
  <si>
    <r>
      <t xml:space="preserve">3 agents released in the United States and Canada with variable control (Winston 2021), native biocontrol agents in the US and an accidental introduction of another agent (Raghu and Morin 2018) 
Myriophyllum aquaticum targeted in Zimbabwe with one agent heavy impact (Winston 2021), </t>
    </r>
    <r>
      <rPr>
        <sz val="11"/>
        <color theme="9" tint="-0.249977111117893"/>
        <rFont val="Times New Roman"/>
        <family val="1"/>
      </rPr>
      <t>1 agent released in South Africa with extensive impact (http://www.arc.agric.za/arc-ppri/Documents/Agents%20released%20July%202016.pdf)</t>
    </r>
  </si>
  <si>
    <r>
      <t xml:space="preserve">No agents released (Winston 2021).
2 agents released on </t>
    </r>
    <r>
      <rPr>
        <i/>
        <sz val="11"/>
        <color rgb="FF00B050"/>
        <rFont val="Times New Roman"/>
        <family val="1"/>
      </rPr>
      <t>T. fluminensis</t>
    </r>
    <r>
      <rPr>
        <sz val="11"/>
        <color rgb="FF00B050"/>
        <rFont val="Times New Roman"/>
        <family val="1"/>
      </rPr>
      <t xml:space="preserve"> in New Zealand with variable impact (Winston et al. 2021) 
</t>
    </r>
  </si>
  <si>
    <r>
      <t xml:space="preserve">Origin Spain, Portugal, northern Africa (Winston 2014)
</t>
    </r>
    <r>
      <rPr>
        <sz val="11"/>
        <color theme="9" tint="-0.249977111117893"/>
        <rFont val="Times New Roman"/>
        <family val="1"/>
      </rPr>
      <t xml:space="preserve">Taxonomic status - accepted (www.itis.gov). </t>
    </r>
  </si>
  <si>
    <r>
      <t xml:space="preserve">N, C and S America (Henderson 2001) 
</t>
    </r>
    <r>
      <rPr>
        <sz val="11"/>
        <color theme="9" tint="-0.249977111117893"/>
        <rFont val="Times New Roman"/>
        <family val="1"/>
      </rPr>
      <t xml:space="preserve">Taxonomic status - accepted (www.itis.gov). </t>
    </r>
  </si>
  <si>
    <r>
      <t xml:space="preserve">China and North Vietnam (Kowarik and Saumel 2007)
</t>
    </r>
    <r>
      <rPr>
        <sz val="11"/>
        <color theme="9" tint="-0.249977111117893"/>
        <rFont val="Times New Roman"/>
        <family val="1"/>
      </rPr>
      <t xml:space="preserve">Taxonomic status - accepted (www.itis.gov). </t>
    </r>
  </si>
  <si>
    <r>
      <t xml:space="preserve">USA and Mexico,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phylogenetic origin is uncertain and it may be a hybrid between C. imbricata and </t>
    </r>
    <r>
      <rPr>
        <i/>
        <sz val="11"/>
        <color rgb="FF00B050"/>
        <rFont val="Times New Roman"/>
        <family val="1"/>
      </rPr>
      <t xml:space="preserve">C. tunicata </t>
    </r>
    <r>
      <rPr>
        <sz val="11"/>
        <color rgb="FF00B050"/>
        <rFont val="Times New Roman"/>
        <family val="1"/>
      </rPr>
      <t xml:space="preserve">(Al-Robai et al., 2018); </t>
    </r>
    <r>
      <rPr>
        <sz val="11"/>
        <color theme="9" tint="-0.249977111117893"/>
        <rFont val="Times New Roman"/>
        <family val="1"/>
      </rPr>
      <t xml:space="preserve">ongoing research at the Centre for Biological Control has found high likelihood of success of </t>
    </r>
    <r>
      <rPr>
        <i/>
        <sz val="11"/>
        <color theme="9" tint="-0.249977111117893"/>
        <rFont val="Times New Roman"/>
        <family val="1"/>
      </rPr>
      <t xml:space="preserve">D. tomentosus </t>
    </r>
    <r>
      <rPr>
        <sz val="11"/>
        <color theme="9" tint="-0.249977111117893"/>
        <rFont val="Times New Roman"/>
        <family val="1"/>
      </rPr>
      <t xml:space="preserve">(CBC, 2019)
Taxonomic status - accepted (www.itis.gov). </t>
    </r>
  </si>
  <si>
    <r>
      <t xml:space="preserve">Uncertain native range, probably C &amp; S America (Henderson, 2001), </t>
    </r>
    <r>
      <rPr>
        <sz val="11"/>
        <color theme="1"/>
        <rFont val="Times New Roman"/>
        <family val="1"/>
      </rPr>
      <t xml:space="preserve">although there is an uncertain native range, biocontrol has been implemented. </t>
    </r>
    <r>
      <rPr>
        <sz val="11"/>
        <color rgb="FF00B050"/>
        <rFont val="Times New Roman"/>
        <family val="1"/>
      </rPr>
      <t xml:space="preserve">
Complex made up of lots of species/subspecies and lineages (Winston 2014).
</t>
    </r>
    <r>
      <rPr>
        <sz val="11"/>
        <color theme="9" tint="-0.249977111117893"/>
        <rFont val="Times New Roman"/>
        <family val="1"/>
      </rPr>
      <t xml:space="preserve">Taxonomic status - accepted (www.itis.gov). </t>
    </r>
  </si>
  <si>
    <r>
      <t xml:space="preserve">S America although uncertain (Henderson 2001), although there is an uncertain native range, biocontrol initiated (Winston et al. 2021) 
</t>
    </r>
    <r>
      <rPr>
        <sz val="11"/>
        <color theme="9" tint="-0.249977111117893"/>
        <rFont val="Times New Roman"/>
        <family val="1"/>
      </rPr>
      <t xml:space="preserve">Taxonomic status - accepted (www.itis.gov). </t>
    </r>
  </si>
  <si>
    <r>
      <t xml:space="preserve">Native to eastern Asia, microsatellites developed to determine phylogeography (Hoffberg et al. 2015) 
</t>
    </r>
    <r>
      <rPr>
        <sz val="11"/>
        <color theme="9" tint="-0.249977111117893"/>
        <rFont val="Times New Roman"/>
        <family val="1"/>
      </rPr>
      <t xml:space="preserve">Taxonomic status - accepted (www.itis.gov). </t>
    </r>
  </si>
  <si>
    <r>
      <t xml:space="preserve">Europe and Asia (Henderson 2001) 
</t>
    </r>
    <r>
      <rPr>
        <sz val="11"/>
        <color theme="9" tint="-0.249977111117893"/>
        <rFont val="Times New Roman"/>
        <family val="1"/>
      </rPr>
      <t xml:space="preserve">Taxonomic status - accepted (www.itis.gov). </t>
    </r>
  </si>
  <si>
    <r>
      <t xml:space="preserve">Mediterranean (Henderson 2001)
</t>
    </r>
    <r>
      <rPr>
        <sz val="11"/>
        <color theme="9" tint="-0.249977111117893"/>
        <rFont val="Times New Roman"/>
        <family val="1"/>
      </rPr>
      <t xml:space="preserve">Taxonomic status - accepted (www.itis.gov). </t>
    </r>
  </si>
  <si>
    <r>
      <t xml:space="preserve">S America (Henderson and Wilson 2017) 
</t>
    </r>
    <r>
      <rPr>
        <sz val="11"/>
        <color theme="9" tint="-0.249977111117893"/>
        <rFont val="Times New Roman"/>
        <family val="1"/>
      </rPr>
      <t xml:space="preserve">Taxonomic status - accepted (www.itis.gov). </t>
    </r>
  </si>
  <si>
    <r>
      <t xml:space="preserve">South America (Wu et al. 2013) 
</t>
    </r>
    <r>
      <rPr>
        <sz val="11"/>
        <color theme="9" tint="-0.249977111117893"/>
        <rFont val="Times New Roman"/>
        <family val="1"/>
      </rPr>
      <t xml:space="preserve">Taxonomic status - accepted (www.itis.gov). </t>
    </r>
  </si>
  <si>
    <r>
      <t xml:space="preserve">Europe, British Isles, North Africa and the Mediterranean region (Raghu &amp; Morin, 2018)
</t>
    </r>
    <r>
      <rPr>
        <sz val="11"/>
        <color theme="9" tint="-0.249977111117893"/>
        <rFont val="Times New Roman"/>
        <family val="1"/>
      </rPr>
      <t xml:space="preserve">Taxonomic status - accepted (www.itis.gov). </t>
    </r>
  </si>
  <si>
    <r>
      <t xml:space="preserve">W Tropical S America (Ecuador and Peru to Argentina) 
</t>
    </r>
    <r>
      <rPr>
        <sz val="11"/>
        <color theme="9" tint="-0.249977111117893"/>
        <rFont val="Times New Roman"/>
        <family val="1"/>
      </rPr>
      <t xml:space="preserve">Taxonomic status - accepted (www.itis.gov). </t>
    </r>
  </si>
  <si>
    <r>
      <t xml:space="preserve">Tropical Ameica (Argentina to Florida and Texas) (Henderson 2001) 
</t>
    </r>
    <r>
      <rPr>
        <sz val="11"/>
        <color theme="9" tint="-0.249977111117893"/>
        <rFont val="Times New Roman"/>
        <family val="1"/>
      </rPr>
      <t xml:space="preserve">Taxonomic status - accepted (www.itis.gov). </t>
    </r>
  </si>
  <si>
    <r>
      <t xml:space="preserve">Asia (India to Indonesia) (Henderson 2001) 
</t>
    </r>
    <r>
      <rPr>
        <sz val="11"/>
        <color theme="9" tint="-0.249977111117893"/>
        <rFont val="Times New Roman"/>
        <family val="1"/>
      </rPr>
      <t xml:space="preserve">Taxonomic status - accepted (www.itis.gov). </t>
    </r>
  </si>
  <si>
    <r>
      <t xml:space="preserve">S America (Chile) (Henderson 2001) 
</t>
    </r>
    <r>
      <rPr>
        <sz val="11"/>
        <color theme="9" tint="-0.249977111117893"/>
        <rFont val="Times New Roman"/>
        <family val="1"/>
      </rPr>
      <t xml:space="preserve">Taxonomic status - accepted (www.itis.gov). </t>
    </r>
  </si>
  <si>
    <r>
      <t xml:space="preserve">East Asia (Japan, Korea, China) (Henderson 2001) 
</t>
    </r>
    <r>
      <rPr>
        <sz val="11"/>
        <color theme="9" tint="-0.249977111117893"/>
        <rFont val="Times New Roman"/>
        <family val="1"/>
      </rPr>
      <t xml:space="preserve">Taxonomic status - accepted (www.itis.gov). </t>
    </r>
  </si>
  <si>
    <r>
      <t xml:space="preserve">Europe (Winston 2014)
</t>
    </r>
    <r>
      <rPr>
        <sz val="11"/>
        <color theme="9" tint="-0.249977111117893"/>
        <rFont val="Times New Roman"/>
        <family val="1"/>
      </rPr>
      <t xml:space="preserve">Taxonomic status - accepted (www.itis.gov). </t>
    </r>
  </si>
  <si>
    <r>
      <t xml:space="preserve">S America (Brazil) (Henderson 2001) 
</t>
    </r>
    <r>
      <rPr>
        <sz val="11"/>
        <color theme="9" tint="-0.249977111117893"/>
        <rFont val="Times New Roman"/>
        <family val="1"/>
      </rPr>
      <t xml:space="preserve">Taxonomic status - accepted (www.itis.gov). </t>
    </r>
  </si>
  <si>
    <r>
      <t xml:space="preserve">Tropical Africa to Malaysia (Al-Hemaid et al. 2011) 
</t>
    </r>
    <r>
      <rPr>
        <sz val="11"/>
        <color theme="9" tint="-0.249977111117893"/>
        <rFont val="Times New Roman"/>
        <family val="1"/>
      </rPr>
      <t xml:space="preserve">Taxonomic status - accepted (www.itis.gov). </t>
    </r>
  </si>
  <si>
    <r>
      <t xml:space="preserve">C and S America (C Mexico to Colombia and Venezuela) (Henderson 2001) 
</t>
    </r>
    <r>
      <rPr>
        <sz val="11"/>
        <color theme="9" tint="-0.249977111117893"/>
        <rFont val="Times New Roman"/>
        <family val="1"/>
      </rPr>
      <t xml:space="preserve">Taxonomic status - accepted (www.itis.gov). </t>
    </r>
  </si>
  <si>
    <r>
      <t xml:space="preserve">South America (Brazil, N Argentina, Paraguay, Uruguay, Chile, Bolivia, Venezuela) (Munir 2002) 
</t>
    </r>
    <r>
      <rPr>
        <sz val="11"/>
        <color theme="9" tint="-0.249977111117893"/>
        <rFont val="Times New Roman"/>
        <family val="1"/>
      </rPr>
      <t xml:space="preserve">Taxonomic status - accepted (www.itis.gov). </t>
    </r>
  </si>
  <si>
    <r>
      <t xml:space="preserve">Europe (Fish et al. 2015) 
</t>
    </r>
    <r>
      <rPr>
        <sz val="11"/>
        <color theme="9" tint="-0.249977111117893"/>
        <rFont val="Times New Roman"/>
        <family val="1"/>
      </rPr>
      <t xml:space="preserve">Taxonomic status - accepted (www.itis.gov). </t>
    </r>
  </si>
  <si>
    <r>
      <t xml:space="preserve">Mexico and Central America (Faden 2008) 
</t>
    </r>
    <r>
      <rPr>
        <sz val="11"/>
        <color theme="9" tint="-0.249977111117893"/>
        <rFont val="Times New Roman"/>
        <family val="1"/>
      </rPr>
      <t xml:space="preserve">Taxonomic status - accepted (www.itis.gov). </t>
    </r>
  </si>
  <si>
    <r>
      <t xml:space="preserve">E Australia (Henderson 2001) 
</t>
    </r>
    <r>
      <rPr>
        <sz val="11"/>
        <color theme="9" tint="-0.249977111117893"/>
        <rFont val="Times New Roman"/>
        <family val="1"/>
      </rPr>
      <t xml:space="preserve">Taxonomic status - accepted (www.itis.gov). </t>
    </r>
  </si>
  <si>
    <r>
      <t xml:space="preserve">Mediterranean (Vendramin et al. 1998) 
</t>
    </r>
    <r>
      <rPr>
        <sz val="11"/>
        <color theme="9" tint="-0.249977111117893"/>
        <rFont val="Times New Roman"/>
        <family val="1"/>
      </rPr>
      <t xml:space="preserve">Taxonomic status - accepted (www.itis.gov). </t>
    </r>
  </si>
  <si>
    <r>
      <t xml:space="preserve">Uncertainty in origin (widespread distribution from Eurasia), South African populations may be native to the region (Weyl and Coetzee 2014)
</t>
    </r>
    <r>
      <rPr>
        <sz val="11"/>
        <color theme="9" tint="-0.249977111117893"/>
        <rFont val="Times New Roman"/>
        <family val="1"/>
      </rPr>
      <t xml:space="preserve">Taxonomic status - accepted (www.itis.gov). </t>
    </r>
  </si>
  <si>
    <t xml:space="preserve">Europe, Asia, N and C Africa (Lansdown 2014) 
Taxonomic status - accepted (https://www.itis.gov/servlet/SingleRpt/SingleRpt?search_topic=TSN&amp;search_value=38894#null) 
Taxonomic status - accepted (www.itis.gov). </t>
  </si>
  <si>
    <r>
      <t xml:space="preserve">Europe, Asia and N Africa (Winston 2014)
</t>
    </r>
    <r>
      <rPr>
        <sz val="11"/>
        <color theme="9" tint="-0.249977111117893"/>
        <rFont val="Times New Roman"/>
        <family val="1"/>
      </rPr>
      <t xml:space="preserve">Taxonomic status - accepted (www.itis.gov). </t>
    </r>
  </si>
  <si>
    <r>
      <t xml:space="preserve">Mediterranean (Singh and Kanwar 2018)
</t>
    </r>
    <r>
      <rPr>
        <sz val="11"/>
        <color theme="9" tint="-0.249977111117893"/>
        <rFont val="Times New Roman"/>
        <family val="1"/>
      </rPr>
      <t xml:space="preserve">Taxonomic status - accepted (www.itis.gov). </t>
    </r>
  </si>
  <si>
    <r>
      <t xml:space="preserve">Asia (Taiwan) (Henderson 2001) 
</t>
    </r>
    <r>
      <rPr>
        <sz val="11"/>
        <color theme="9" tint="-0.249977111117893"/>
        <rFont val="Times New Roman"/>
        <family val="1"/>
      </rPr>
      <t xml:space="preserve">Taxonomic status - accepted (www.itis.gov). </t>
    </r>
  </si>
  <si>
    <r>
      <t xml:space="preserve">North America (Maeglin and Ohmann 1973) 
</t>
    </r>
    <r>
      <rPr>
        <sz val="11"/>
        <color theme="9" tint="-0.249977111117893"/>
        <rFont val="Times New Roman"/>
        <family val="1"/>
      </rPr>
      <t xml:space="preserve">Taxonomic status - accepted (www.itis.gov). </t>
    </r>
  </si>
  <si>
    <r>
      <t xml:space="preserve">East Asia (East Indies) (Henderson 2001)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</si>
  <si>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</si>
  <si>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North America (E USA)  (Csurhes &amp; Kriticos, 1994)
There are numerous genetic variants as a result of cultivar development (Blair, 2004) 
</t>
    </r>
    <r>
      <rPr>
        <sz val="11"/>
        <color theme="9" tint="-0.249977111117893"/>
        <rFont val="Times New Roman"/>
        <family val="1"/>
      </rPr>
      <t xml:space="preserve">Taxonomic status - accepted (www.itis.gov). </t>
    </r>
  </si>
  <si>
    <r>
      <t xml:space="preserve">Tropical America (C and S America and W Indies) (Henderson 2001)
</t>
    </r>
    <r>
      <rPr>
        <sz val="11"/>
        <color theme="9" tint="-0.249977111117893"/>
        <rFont val="Times New Roman"/>
        <family val="1"/>
      </rPr>
      <t xml:space="preserve">Taxonomic status - accepted (www.itis.gov). </t>
    </r>
  </si>
  <si>
    <r>
      <t xml:space="preserve">Mediterranean Europe (Harden 1992), Cultivars and subspecies have been developed for horticulture in South Africa (Geerts et al. 2017) 
</t>
    </r>
    <r>
      <rPr>
        <sz val="11"/>
        <color theme="9" tint="-0.249977111117893"/>
        <rFont val="Times New Roman"/>
        <family val="1"/>
      </rPr>
      <t xml:space="preserve">Taxonomic status - accepted (www.itis.gov). </t>
    </r>
  </si>
  <si>
    <r>
      <t xml:space="preserve">N America, W Indies, C and S America </t>
    </r>
    <r>
      <rPr>
        <b/>
        <sz val="11"/>
        <color rgb="FF00B050"/>
        <rFont val="Times New Roman"/>
        <family val="1"/>
      </rPr>
      <t xml:space="preserve">(Henderson 2001) </t>
    </r>
    <r>
      <rPr>
        <sz val="11"/>
        <color rgb="FF00B050"/>
        <rFont val="Times New Roman"/>
        <family val="1"/>
      </rPr>
      <t xml:space="preserve">
</t>
    </r>
    <r>
      <rPr>
        <sz val="11"/>
        <color theme="9" tint="-0.249977111117893"/>
        <rFont val="Times New Roman"/>
        <family val="1"/>
      </rPr>
      <t xml:space="preserve">Taxonomic status - accepted (www.itis.gov). </t>
    </r>
  </si>
  <si>
    <r>
      <t xml:space="preserve">S America (W Argentina) (Henderson 2001), 
South African </t>
    </r>
    <r>
      <rPr>
        <i/>
        <sz val="11"/>
        <color rgb="FF00B050"/>
        <rFont val="Times New Roman"/>
        <family val="1"/>
      </rPr>
      <t xml:space="preserve">T. spachianus </t>
    </r>
    <r>
      <rPr>
        <sz val="11"/>
        <color rgb="FF00B050"/>
        <rFont val="Times New Roman"/>
        <family val="1"/>
      </rPr>
      <t xml:space="preserve">morphologically distinct from native populations due to horticultural trade (CBC annual report, 2019) 
</t>
    </r>
    <r>
      <rPr>
        <sz val="11"/>
        <color theme="9" tint="-0.249977111117893"/>
        <rFont val="Times New Roman"/>
        <family val="1"/>
      </rPr>
      <t xml:space="preserve">Taxonomic status - accepted (www.itis.gov). </t>
    </r>
  </si>
  <si>
    <r>
      <t xml:space="preserve">Western Europe (Winston 2014)
</t>
    </r>
    <r>
      <rPr>
        <sz val="11"/>
        <color theme="9" tint="-0.249977111117893"/>
        <rFont val="Times New Roman"/>
        <family val="1"/>
      </rPr>
      <t xml:space="preserve">Taxonomic status - accepted (www.itis.gov). </t>
    </r>
  </si>
  <si>
    <r>
      <t xml:space="preserve">Central America (Mexico) (Henderson 2001), 
hybridisation can occur with A. mexicana (Chaturvedi et al. 1999), biocontrol programme in South Africa will target both </t>
    </r>
    <r>
      <rPr>
        <i/>
        <sz val="11"/>
        <color rgb="FF00B050"/>
        <rFont val="Times New Roman"/>
        <family val="1"/>
      </rPr>
      <t xml:space="preserve">Agremone </t>
    </r>
    <r>
      <rPr>
        <sz val="11"/>
        <color rgb="FF00B050"/>
        <rFont val="Times New Roman"/>
        <family val="1"/>
      </rPr>
      <t xml:space="preserve">species (van der Westhuizen and Mpedi 2011), </t>
    </r>
    <r>
      <rPr>
        <i/>
        <sz val="11"/>
        <color rgb="FF00B050"/>
        <rFont val="Times New Roman"/>
        <family val="1"/>
      </rPr>
      <t xml:space="preserve">Agremone x hybrida </t>
    </r>
    <r>
      <rPr>
        <sz val="11"/>
        <color rgb="FF00B050"/>
        <rFont val="Times New Roman"/>
        <family val="1"/>
      </rPr>
      <t xml:space="preserve">is a natural hybrid of </t>
    </r>
    <r>
      <rPr>
        <i/>
        <sz val="11"/>
        <color rgb="FF00B050"/>
        <rFont val="Times New Roman"/>
        <family val="1"/>
      </rPr>
      <t xml:space="preserve">A. mexicana </t>
    </r>
    <r>
      <rPr>
        <sz val="11"/>
        <color rgb="FF00B050"/>
        <rFont val="Times New Roman"/>
        <family val="1"/>
      </rPr>
      <t xml:space="preserve">and </t>
    </r>
    <r>
      <rPr>
        <i/>
        <sz val="11"/>
        <color rgb="FF00B050"/>
        <rFont val="Times New Roman"/>
        <family val="1"/>
      </rPr>
      <t xml:space="preserve">A. ochroleuca </t>
    </r>
    <r>
      <rPr>
        <sz val="11"/>
        <color rgb="FF00B050"/>
        <rFont val="Times New Roman"/>
        <family val="1"/>
      </rPr>
      <t xml:space="preserve">and can occur in wild populations (Otto and Verloove 2016) 
</t>
    </r>
    <r>
      <rPr>
        <sz val="11"/>
        <color theme="9" tint="-0.249977111117893"/>
        <rFont val="Times New Roman"/>
        <family val="1"/>
      </rPr>
      <t xml:space="preserve">Taxonomic status - accepted (www.itis.gov). </t>
    </r>
  </si>
  <si>
    <r>
      <t xml:space="preserve">S America (S Bolivia to N Argentina) (Henderson 2001) 
</t>
    </r>
    <r>
      <rPr>
        <sz val="11"/>
        <color theme="9" tint="-0.249977111117893"/>
        <rFont val="Times New Roman"/>
        <family val="1"/>
      </rPr>
      <t xml:space="preserve">Taxonomic status - accepted (www.itis.gov). </t>
    </r>
  </si>
  <si>
    <r>
      <t xml:space="preserve">S America (Nesom 2010) 
</t>
    </r>
    <r>
      <rPr>
        <sz val="11"/>
        <color theme="9" tint="-0.249977111117893"/>
        <rFont val="Times New Roman"/>
        <family val="1"/>
      </rPr>
      <t xml:space="preserve">Taxonomic status - accepted (www.itis.gov). </t>
    </r>
  </si>
  <si>
    <r>
      <t xml:space="preserve">S America (Brazil to Argentina) (Henderson 2001)
</t>
    </r>
    <r>
      <rPr>
        <sz val="11"/>
        <color theme="9" tint="-0.249977111117893"/>
        <rFont val="Times New Roman"/>
        <family val="1"/>
      </rPr>
      <t xml:space="preserve">Taxonomic status - accepted (www.itis.gov). </t>
    </r>
  </si>
  <si>
    <r>
      <t xml:space="preserve">Mexico (Smith et al. 2013) 
</t>
    </r>
    <r>
      <rPr>
        <sz val="11"/>
        <color theme="9" tint="-0.249977111117893"/>
        <rFont val="Times New Roman"/>
        <family val="1"/>
      </rPr>
      <t xml:space="preserve">Taxonomic status - accepted (www.itis.gov). </t>
    </r>
  </si>
  <si>
    <r>
      <t xml:space="preserve">Pantropical (Henderson 2001) 
</t>
    </r>
    <r>
      <rPr>
        <sz val="11"/>
        <color theme="9" tint="-0.249977111117893"/>
        <rFont val="Times New Roman"/>
        <family val="1"/>
      </rPr>
      <t xml:space="preserve">Taxonomic status - accepted (www.itis.gov). </t>
    </r>
  </si>
  <si>
    <r>
      <t xml:space="preserve">Australia (Henderson 2001) 
</t>
    </r>
    <r>
      <rPr>
        <sz val="11"/>
        <color theme="9" tint="-0.249977111117893"/>
        <rFont val="Times New Roman"/>
        <family val="1"/>
      </rPr>
      <t xml:space="preserve">Taxonomic status - accepted (www.itis.gov). </t>
    </r>
  </si>
  <si>
    <r>
      <t xml:space="preserve">S America (Brazil, Argentina, and Chile) (Henderson 2001)
</t>
    </r>
    <r>
      <rPr>
        <sz val="11"/>
        <color theme="9" tint="-0.249977111117893"/>
        <rFont val="Times New Roman"/>
        <family val="1"/>
      </rPr>
      <t xml:space="preserve">Taxonomic status - accepted (www.itis.gov). </t>
    </r>
  </si>
  <si>
    <r>
      <t xml:space="preserve">Asia (Japan), Asia (China) and Europe (Henderson 2001)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</si>
  <si>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</si>
  <si>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Known source region of South African populations in the native range in the USA. Numerous invasive cultivars (some are hybrids) in South Africa (differences in morphology and genetic diversity) (Naidu 2019) 
</t>
    </r>
    <r>
      <rPr>
        <sz val="11"/>
        <color theme="9" tint="-0.249977111117893"/>
        <rFont val="Times New Roman"/>
        <family val="1"/>
      </rPr>
      <t xml:space="preserve">Taxonomic status - accepted (www.itis.gov). </t>
    </r>
  </si>
  <si>
    <r>
      <t xml:space="preserve">S America (Schooler et al. 2006)
</t>
    </r>
    <r>
      <rPr>
        <sz val="11"/>
        <color theme="9" tint="-0.249977111117893"/>
        <rFont val="Times New Roman"/>
        <family val="1"/>
      </rPr>
      <t xml:space="preserve">Taxonomic status - accepted (www.itis.gov). </t>
    </r>
  </si>
  <si>
    <r>
      <t xml:space="preserve">Argentina (More et al. 2006) 
</t>
    </r>
    <r>
      <rPr>
        <sz val="11"/>
        <color theme="9" tint="-0.249977111117893"/>
        <rFont val="Times New Roman"/>
        <family val="1"/>
      </rPr>
      <t xml:space="preserve">Taxonomic status - accepted (www.itis.gov). </t>
    </r>
  </si>
  <si>
    <r>
      <t xml:space="preserve">C America (Mexico) (Henderson 2001) 
</t>
    </r>
    <r>
      <rPr>
        <sz val="11"/>
        <color theme="9" tint="-0.249977111117893"/>
        <rFont val="Times New Roman"/>
        <family val="1"/>
      </rPr>
      <t xml:space="preserve">Taxonomic status - accepted (www.itis.gov). </t>
    </r>
  </si>
  <si>
    <r>
      <t xml:space="preserve">S America (Guadaloupe, Brazil, Caribbean) (Crouch and Smith 2011)
</t>
    </r>
    <r>
      <rPr>
        <sz val="11"/>
        <color theme="9" tint="-0.249977111117893"/>
        <rFont val="Times New Roman"/>
        <family val="1"/>
      </rPr>
      <t xml:space="preserve">Taxonomic status - accepted (www.itis.gov). </t>
    </r>
  </si>
  <si>
    <r>
      <t xml:space="preserve">Asia (China) (Henderson 2001) 
</t>
    </r>
    <r>
      <rPr>
        <sz val="11"/>
        <color theme="9" tint="-0.249977111117893"/>
        <rFont val="Times New Roman"/>
        <family val="1"/>
      </rPr>
      <t xml:space="preserve">Taxonomic status - accepted (www.itis.gov). </t>
    </r>
  </si>
  <si>
    <r>
      <t xml:space="preserve">Origin Spain, Portugal, northern Africa (Retief 1998)
</t>
    </r>
    <r>
      <rPr>
        <sz val="11"/>
        <color theme="9" tint="-0.249977111117893"/>
        <rFont val="Times New Roman"/>
        <family val="1"/>
      </rPr>
      <t xml:space="preserve">Taxonomic status - accepted (www.itis.gov). </t>
    </r>
  </si>
  <si>
    <r>
      <t xml:space="preserve">Tropical origin - warmer regions of North, Central and South America, Europe, Asia and Africa (Weaver &amp; Warwick, 1984)
</t>
    </r>
    <r>
      <rPr>
        <sz val="11"/>
        <color theme="9" tint="-0.249977111117893"/>
        <rFont val="Times New Roman"/>
        <family val="1"/>
      </rPr>
      <t xml:space="preserve">Taxonomic status - accepted (www.itis.gov). </t>
    </r>
  </si>
  <si>
    <r>
      <t xml:space="preserve">Africa, Asia, Australia, portions of Europe. 
Two biotypes present in the US  (Winston et al. 2014), Genetic studies revealed the biotype of SA populations and determined the source area (Madeira et al. 2007) 
</t>
    </r>
    <r>
      <rPr>
        <sz val="11"/>
        <color theme="9" tint="-0.249977111117893"/>
        <rFont val="Times New Roman"/>
        <family val="1"/>
      </rPr>
      <t xml:space="preserve">Taxonomic status - accepted (www.itis.gov). </t>
    </r>
  </si>
  <si>
    <t xml:space="preserve">Native to Madagascar (Sztab and Henderson 2015) 
Taxonomic status - accepted (www.itis.gov). </t>
  </si>
  <si>
    <r>
      <t xml:space="preserve">Brazil (Hendra et al., 2019)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</si>
  <si>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</si>
  <si>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Asia (Korea and China) (Henderson 2001) 
</t>
    </r>
    <r>
      <rPr>
        <sz val="11"/>
        <color theme="9" tint="-0.249977111117893"/>
        <rFont val="Times New Roman"/>
        <family val="1"/>
      </rPr>
      <t xml:space="preserve">Taxonomic status - accepted (www.itis.gov). </t>
    </r>
  </si>
  <si>
    <r>
      <t xml:space="preserve">Asia (SW China (Henderrson 2001)
</t>
    </r>
    <r>
      <rPr>
        <sz val="11"/>
        <color theme="9" tint="-0.249977111117893"/>
        <rFont val="Times New Roman"/>
        <family val="1"/>
      </rPr>
      <t xml:space="preserve">Taxonomic status - accepted (www.itis.gov). </t>
    </r>
  </si>
  <si>
    <r>
      <t xml:space="preserve">southeast Asia (China, Bhutan, northern India, Malaysia, Myanmar, Nepal, Sikkim, Sri Lanka, Thailand, Vietnam) (Anjen et al. 2003) 
</t>
    </r>
    <r>
      <rPr>
        <sz val="11"/>
        <color theme="9" tint="-0.249977111117893"/>
        <rFont val="Times New Roman"/>
        <family val="1"/>
      </rPr>
      <t xml:space="preserve">Taxonomic status - accepted (www.itis.gov). </t>
    </r>
  </si>
  <si>
    <r>
      <t xml:space="preserve">Europe (Mediterranean, France and Britain) (Henderson 2001) 
</t>
    </r>
    <r>
      <rPr>
        <sz val="11"/>
        <color theme="9" tint="-0.249977111117893"/>
        <rFont val="Times New Roman"/>
        <family val="1"/>
      </rPr>
      <t xml:space="preserve">Taxonomic status - accepted (www.itis.gov). </t>
    </r>
  </si>
  <si>
    <r>
      <t xml:space="preserve">S America (Argentina &amp; Uruguay) (Henderson 2001) 
</t>
    </r>
    <r>
      <rPr>
        <sz val="11"/>
        <color theme="9" tint="-0.249977111117893"/>
        <rFont val="Times New Roman"/>
        <family val="1"/>
      </rPr>
      <t xml:space="preserve">Taxonomic status - accepted (www.itis.gov). </t>
    </r>
  </si>
  <si>
    <r>
      <t xml:space="preserve">Mexico, C America, S America (Winston et al. 2014) 
</t>
    </r>
    <r>
      <rPr>
        <sz val="11"/>
        <color theme="9" tint="-0.249977111117893"/>
        <rFont val="Times New Roman"/>
        <family val="1"/>
      </rPr>
      <t xml:space="preserve">Taxonomic status - accepted (www.itis.gov). </t>
    </r>
  </si>
  <si>
    <r>
      <t xml:space="preserve">Europe (Henderson 2001) 
</t>
    </r>
    <r>
      <rPr>
        <sz val="11"/>
        <color theme="9" tint="-0.249977111117893"/>
        <rFont val="Times New Roman"/>
        <family val="1"/>
      </rPr>
      <t xml:space="preserve">Taxonomic status - accepted (www.itis.gov). </t>
    </r>
  </si>
  <si>
    <r>
      <t xml:space="preserve">N America (Henderson 2001). 
Hybridisation occuring with native </t>
    </r>
    <r>
      <rPr>
        <i/>
        <sz val="11"/>
        <color rgb="FF00B050"/>
        <rFont val="Times New Roman"/>
        <family val="1"/>
      </rPr>
      <t xml:space="preserve">Rubus longepedicellatus </t>
    </r>
    <r>
      <rPr>
        <sz val="11"/>
        <color rgb="FF00B050"/>
        <rFont val="Times New Roman"/>
        <family val="1"/>
      </rPr>
      <t xml:space="preserve">species in South Africa (Henderson 2001). </t>
    </r>
    <r>
      <rPr>
        <sz val="11"/>
        <color theme="9" tint="-0.249977111117893"/>
        <rFont val="Times New Roman"/>
        <family val="1"/>
      </rPr>
      <t xml:space="preserve">Considerable confusion in taxonomy of genus Rubus in South Africa (Erasmus, 1984).
Taxonomic status - accepted (www.itis.gov). </t>
    </r>
  </si>
  <si>
    <r>
      <t xml:space="preserve">Australia and Papua (Sykes 1969), Soloman Islands (Gardner, 1999) 
</t>
    </r>
    <r>
      <rPr>
        <sz val="11"/>
        <color theme="9" tint="-0.249977111117893"/>
        <rFont val="Times New Roman"/>
        <family val="1"/>
      </rPr>
      <t xml:space="preserve">Taxonomic status - accepted (www.itis.gov). </t>
    </r>
  </si>
  <si>
    <r>
      <t xml:space="preserve">Tropical America (Faden 2000) 
</t>
    </r>
    <r>
      <rPr>
        <sz val="11"/>
        <color theme="9" tint="-0.249977111117893"/>
        <rFont val="Times New Roman"/>
        <family val="1"/>
      </rPr>
      <t xml:space="preserve">Taxonomic status - accepted (www.itis.gov). </t>
    </r>
  </si>
  <si>
    <r>
      <t xml:space="preserve">Argentina (Verloove 2017) 
</t>
    </r>
    <r>
      <rPr>
        <sz val="11"/>
        <color theme="9" tint="-0.249977111117893"/>
        <rFont val="Times New Roman"/>
        <family val="1"/>
      </rPr>
      <t xml:space="preserve">Taxonomic status - accepted (www.itis.gov). </t>
    </r>
  </si>
  <si>
    <r>
      <t xml:space="preserve">Australian origin (Wilson 2011)
</t>
    </r>
    <r>
      <rPr>
        <sz val="11"/>
        <color theme="9" tint="-0.249977111117893"/>
        <rFont val="Times New Roman"/>
        <family val="1"/>
      </rPr>
      <t xml:space="preserve">Taxonomic status - accepted (www.itis.gov). </t>
    </r>
  </si>
  <si>
    <r>
      <t xml:space="preserve">Previously there was uncertainty in the status of </t>
    </r>
    <r>
      <rPr>
        <i/>
        <sz val="11"/>
        <color rgb="FF00B050"/>
        <rFont val="Times New Roman"/>
        <family val="1"/>
      </rPr>
      <t xml:space="preserve">Cardiospermum </t>
    </r>
    <r>
      <rPr>
        <sz val="11"/>
        <color rgb="FF00B050"/>
        <rFont val="Times New Roman"/>
        <family val="1"/>
      </rPr>
      <t xml:space="preserve">speecies in South Africa (Henderson, 2001; Chapman et al. 2017). However, Gildenhuys et al. (2015) have confirmed that alien status of </t>
    </r>
    <r>
      <rPr>
        <i/>
        <sz val="11"/>
        <color rgb="FF00B050"/>
        <rFont val="Times New Roman"/>
        <family val="1"/>
      </rPr>
      <t xml:space="preserve">C. halicacabum. </t>
    </r>
    <r>
      <rPr>
        <sz val="11"/>
        <color rgb="FF00B050"/>
        <rFont val="Times New Roman"/>
        <family val="1"/>
      </rPr>
      <t xml:space="preserve">This research has helped progress the biocontrol programme in South AFrica (Fourie &amp; Wood, 2019). 
</t>
    </r>
    <r>
      <rPr>
        <sz val="11"/>
        <color theme="9" tint="-0.249977111117893"/>
        <rFont val="Times New Roman"/>
        <family val="1"/>
      </rPr>
      <t xml:space="preserve">Taxonomic status - accepted (www.itis.gov). </t>
    </r>
    <r>
      <rPr>
        <sz val="11"/>
        <color rgb="FF00B050"/>
        <rFont val="Times New Roman"/>
        <family val="1"/>
      </rPr>
      <t xml:space="preserve">
 </t>
    </r>
  </si>
  <si>
    <r>
      <t xml:space="preserve">Tropical South America (Sobolev et al., 2007) 
</t>
    </r>
    <r>
      <rPr>
        <sz val="11"/>
        <color theme="9" tint="-0.249977111117893"/>
        <rFont val="Times New Roman"/>
        <family val="1"/>
      </rPr>
      <t xml:space="preserve">Taxonomic status - accepted (www.itis.gov). </t>
    </r>
  </si>
  <si>
    <r>
      <t>M. jalapa</t>
    </r>
    <r>
      <rPr>
        <sz val="11"/>
        <color theme="9" tint="-0.249977111117893"/>
        <rFont val="Times New Roman"/>
        <family val="1"/>
      </rPr>
      <t xml:space="preserve"> is an ornamental herb, also found on waste ground, disturbed sites, roadsides, abandoned fields and railways (www.cabi.org/isc/datasheet/34254). </t>
    </r>
  </si>
  <si>
    <r>
      <t xml:space="preserve">Europe, Asia and N Africa (Henderson 2001 ), Hybridisation can occur with other </t>
    </r>
    <r>
      <rPr>
        <i/>
        <sz val="11"/>
        <color rgb="FF00B050"/>
        <rFont val="Times New Roman"/>
        <family val="1"/>
      </rPr>
      <t xml:space="preserve">Populus </t>
    </r>
    <r>
      <rPr>
        <sz val="11"/>
        <color rgb="FF00B050"/>
        <rFont val="Times New Roman"/>
        <family val="1"/>
      </rPr>
      <t xml:space="preserve">species, difficult to determine pure species (CABI </t>
    </r>
    <r>
      <rPr>
        <sz val="11"/>
        <color theme="9" tint="-0.249977111117893"/>
        <rFont val="Times New Roman"/>
        <family val="1"/>
      </rPr>
      <t xml:space="preserve">https://www.cabi.org/isc/datasheet/43426), </t>
    </r>
    <r>
      <rPr>
        <sz val="11"/>
        <color rgb="FF00B050"/>
        <rFont val="Times New Roman"/>
        <family val="1"/>
      </rPr>
      <t xml:space="preserve">Five known varieties (Bugula 1960) 
</t>
    </r>
    <r>
      <rPr>
        <sz val="11"/>
        <color theme="9" tint="-0.249977111117893"/>
        <rFont val="Times New Roman"/>
        <family val="1"/>
      </rPr>
      <t xml:space="preserve">Taxonomic status - accepted (www.itis.gov). </t>
    </r>
  </si>
  <si>
    <r>
      <t xml:space="preserve">Eurasia, N Africa, Australia (Stuckey 1980) 
</t>
    </r>
    <r>
      <rPr>
        <sz val="11"/>
        <color theme="9" tint="-0.249977111117893"/>
        <rFont val="Times New Roman"/>
        <family val="1"/>
      </rPr>
      <t xml:space="preserve">Taxonomic status - accepted (www.itis.gov). </t>
    </r>
  </si>
  <si>
    <r>
      <t xml:space="preserve">Eurasia (Winston 2014) 
</t>
    </r>
    <r>
      <rPr>
        <sz val="11"/>
        <color theme="9" tint="-0.249977111117893"/>
        <rFont val="Times New Roman"/>
        <family val="1"/>
      </rPr>
      <t xml:space="preserve">Taxonomic status - accepted (www.itis.gov). </t>
    </r>
  </si>
  <si>
    <r>
      <t xml:space="preserve">Europe and Asia (Henderson 2001), hybrid cultivar between </t>
    </r>
    <r>
      <rPr>
        <i/>
        <sz val="11"/>
        <color rgb="FF00B050"/>
        <rFont val="Times New Roman"/>
        <family val="1"/>
      </rPr>
      <t xml:space="preserve">Populus tremula </t>
    </r>
    <r>
      <rPr>
        <sz val="11"/>
        <color rgb="FF00B050"/>
        <rFont val="Times New Roman"/>
        <family val="1"/>
      </rPr>
      <t xml:space="preserve">and </t>
    </r>
    <r>
      <rPr>
        <i/>
        <sz val="11"/>
        <color rgb="FF00B050"/>
        <rFont val="Times New Roman"/>
        <family val="1"/>
      </rPr>
      <t xml:space="preserve">Populus alba </t>
    </r>
    <r>
      <rPr>
        <sz val="11"/>
        <color rgb="FF00B050"/>
        <rFont val="Times New Roman"/>
        <family val="1"/>
      </rPr>
      <t xml:space="preserve">(Langenfeld-Heyser et al. 2007)
</t>
    </r>
    <r>
      <rPr>
        <sz val="11"/>
        <color theme="9" tint="-0.249977111117893"/>
        <rFont val="Times New Roman"/>
        <family val="1"/>
      </rPr>
      <t xml:space="preserve">Taxonomic status - accepted (www.itis.gov). </t>
    </r>
  </si>
  <si>
    <r>
      <t xml:space="preserve">C and S America and W Indies (Henderson 2001) 
</t>
    </r>
    <r>
      <rPr>
        <sz val="11"/>
        <color theme="9" tint="-0.249977111117893"/>
        <rFont val="Times New Roman"/>
        <family val="1"/>
      </rPr>
      <t xml:space="preserve">Taxonomic status - accepted (www.itis.gov). </t>
    </r>
  </si>
  <si>
    <r>
      <t xml:space="preserve">N and C America (SW USA and Mexico) (Henderson 2001)
</t>
    </r>
    <r>
      <rPr>
        <sz val="11"/>
        <color theme="9" tint="-0.249977111117893"/>
        <rFont val="Times New Roman"/>
        <family val="1"/>
      </rPr>
      <t xml:space="preserve">Taxonomic status - accepted (www.itis.gov). </t>
    </r>
  </si>
  <si>
    <r>
      <t xml:space="preserve">C America (Guatemala) (Henderson 2001) 
</t>
    </r>
    <r>
      <rPr>
        <sz val="11"/>
        <color theme="9" tint="-0.249977111117893"/>
        <rFont val="Times New Roman"/>
        <family val="1"/>
      </rPr>
      <t xml:space="preserve">Taxonomic status - accepted (www.itis.gov). </t>
    </r>
  </si>
  <si>
    <r>
      <t xml:space="preserve">Tropical Asia (Himalayas and SE Asia) (Henderson 2001) 
</t>
    </r>
    <r>
      <rPr>
        <sz val="11"/>
        <color theme="9" tint="-0.249977111117893"/>
        <rFont val="Times New Roman"/>
        <family val="1"/>
      </rPr>
      <t xml:space="preserve">Taxonomic status - accepted (www.itis.gov). </t>
    </r>
  </si>
  <si>
    <r>
      <t xml:space="preserve">Brazil (Wickler et al. 2000) 
</t>
    </r>
    <r>
      <rPr>
        <sz val="11"/>
        <color theme="9" tint="-0.249977111117893"/>
        <rFont val="Times New Roman"/>
        <family val="1"/>
      </rPr>
      <t xml:space="preserve">Taxonomic status - accepted (www.itis.gov). </t>
    </r>
  </si>
  <si>
    <r>
      <t>Australia (Henderson 2001), hybrids are planted in South Africa (</t>
    </r>
    <r>
      <rPr>
        <i/>
        <sz val="11"/>
        <color rgb="FF00B050"/>
        <rFont val="Times New Roman"/>
        <family val="1"/>
      </rPr>
      <t>E. camaldulensis x E. grandis</t>
    </r>
    <r>
      <rPr>
        <sz val="11"/>
        <color rgb="FF00B050"/>
        <rFont val="Times New Roman"/>
        <family val="1"/>
      </rPr>
      <t xml:space="preserve">) in forestry. (Hirsch et al. 2019) 
</t>
    </r>
    <r>
      <rPr>
        <sz val="11"/>
        <color theme="9" tint="-0.249977111117893"/>
        <rFont val="Times New Roman"/>
        <family val="1"/>
      </rPr>
      <t xml:space="preserve">Taxonomic status - accepted (www.itis.gov). </t>
    </r>
  </si>
  <si>
    <r>
      <t xml:space="preserve">North America (Finn et al. 2008), cultivars were developed (Finn et al. 2008) 
</t>
    </r>
    <r>
      <rPr>
        <sz val="11"/>
        <color theme="9" tint="-0.249977111117893"/>
        <rFont val="Times New Roman"/>
        <family val="1"/>
      </rPr>
      <t xml:space="preserve">Taxonomic status - accepted (www.itis.gov). </t>
    </r>
  </si>
  <si>
    <r>
      <t xml:space="preserve">South America (Verloove 2006) 
</t>
    </r>
    <r>
      <rPr>
        <sz val="11"/>
        <color theme="9" tint="-0.249977111117893"/>
        <rFont val="Times New Roman"/>
        <family val="1"/>
      </rPr>
      <t xml:space="preserve">Taxonomic status - accepted (www.itis.gov). </t>
    </r>
  </si>
  <si>
    <r>
      <t xml:space="preserve">tropical Africa, Middle East and India (Dhileepan 2014) 
</t>
    </r>
    <r>
      <rPr>
        <sz val="11"/>
        <color theme="9" tint="-0.249977111117893"/>
        <rFont val="Times New Roman"/>
        <family val="1"/>
      </rPr>
      <t xml:space="preserve">Taxonomic status - accepted (www.itis.gov). </t>
    </r>
  </si>
  <si>
    <r>
      <t xml:space="preserve">North America (Henderson 2001)
</t>
    </r>
    <r>
      <rPr>
        <sz val="11"/>
        <color theme="9" tint="-0.249977111117893"/>
        <rFont val="Times New Roman"/>
        <family val="1"/>
      </rPr>
      <t xml:space="preserve">Taxonomic status - accepted (www.itis.gov). </t>
    </r>
  </si>
  <si>
    <r>
      <t xml:space="preserve">Eurasia (Winston et al. 2014), hybridisation can occur with </t>
    </r>
    <r>
      <rPr>
        <i/>
        <sz val="11"/>
        <color rgb="FF00B050"/>
        <rFont val="Times New Roman"/>
        <family val="1"/>
      </rPr>
      <t xml:space="preserve">L. dalmatica </t>
    </r>
    <r>
      <rPr>
        <sz val="11"/>
        <color rgb="FF00B050"/>
        <rFont val="Times New Roman"/>
        <family val="1"/>
      </rPr>
      <t xml:space="preserve">and form invasive progeny that are viable (Ward et al. 2009; Raghu &amp; Morin, 2018), </t>
    </r>
    <r>
      <rPr>
        <i/>
        <sz val="11"/>
        <color rgb="FF00B050"/>
        <rFont val="Times New Roman"/>
        <family val="1"/>
      </rPr>
      <t>L. dalmatica</t>
    </r>
    <r>
      <rPr>
        <sz val="11"/>
        <color rgb="FF00B050"/>
        <rFont val="Times New Roman"/>
        <family val="1"/>
      </rPr>
      <t xml:space="preserve"> occurs in South Africa.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</si>
  <si>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</si>
  <si>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Australia (Moodley 2013) 
</t>
    </r>
    <r>
      <rPr>
        <sz val="11"/>
        <color theme="9" tint="-0.249977111117893"/>
        <rFont val="Times New Roman"/>
        <family val="1"/>
      </rPr>
      <t xml:space="preserve">Taxonomic status - accepted (www.itis.gov). </t>
    </r>
  </si>
  <si>
    <r>
      <t xml:space="preserve">Tropical America (Dhileepan et al. 2014)  
</t>
    </r>
    <r>
      <rPr>
        <sz val="11"/>
        <color theme="9" tint="-0.249977111117893"/>
        <rFont val="Times New Roman"/>
        <family val="1"/>
      </rPr>
      <t xml:space="preserve">Taxonomic status - accepted (www.itis.gov). </t>
    </r>
  </si>
  <si>
    <r>
      <t xml:space="preserve">Tropical and subtropical Americas (Winston 2014) 
</t>
    </r>
    <r>
      <rPr>
        <sz val="11"/>
        <color theme="9" tint="-0.249977111117893"/>
        <rFont val="Times New Roman"/>
        <family val="1"/>
      </rPr>
      <t xml:space="preserve">Taxonomic status - accepted (www.itis.gov). </t>
    </r>
  </si>
  <si>
    <r>
      <t xml:space="preserve">South America (Zhang &amp; Wan, 2017)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</si>
  <si>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</si>
  <si>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Europe and E Asia (Henderson 2001)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</si>
  <si>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</si>
  <si>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C America (Mexico to Nicaragua) (Henderson 2001) 
</t>
    </r>
    <r>
      <rPr>
        <sz val="11"/>
        <color theme="9" tint="-0.249977111117893"/>
        <rFont val="Times New Roman"/>
        <family val="1"/>
      </rPr>
      <t xml:space="preserve">Taxonomic status - accepted (www.itis.gov). </t>
    </r>
  </si>
  <si>
    <r>
      <t xml:space="preserve">SW North America (Henderson 2001) 
</t>
    </r>
    <r>
      <rPr>
        <sz val="11"/>
        <color theme="9" tint="-0.249977111117893"/>
        <rFont val="Times New Roman"/>
        <family val="1"/>
      </rPr>
      <t xml:space="preserve">Taxonomic status - accepted (www.itis.gov). </t>
    </r>
  </si>
  <si>
    <r>
      <t xml:space="preserve">Asia (Indomalaysia to Australia) (Henderson 2001) 
</t>
    </r>
    <r>
      <rPr>
        <sz val="11"/>
        <color theme="9" tint="-0.249977111117893"/>
        <rFont val="Times New Roman"/>
        <family val="1"/>
      </rPr>
      <t xml:space="preserve">Taxonomic status - accepted (www.itis.gov). </t>
    </r>
  </si>
  <si>
    <r>
      <t xml:space="preserve">North America (Kirtikar &amp; Basu, 1935) 
</t>
    </r>
    <r>
      <rPr>
        <sz val="11"/>
        <color theme="9" tint="-0.249977111117893"/>
        <rFont val="Times New Roman"/>
        <family val="1"/>
      </rPr>
      <t xml:space="preserve">Taxonomic status - accepted (www.itis.gov). </t>
    </r>
  </si>
  <si>
    <r>
      <t xml:space="preserve">E USA (Henderson 2001) 
</t>
    </r>
    <r>
      <rPr>
        <sz val="11"/>
        <color theme="9" tint="-0.249977111117893"/>
        <rFont val="Times New Roman"/>
        <family val="1"/>
      </rPr>
      <t xml:space="preserve">Taxonomic status - accepted (www.itis.gov). </t>
    </r>
  </si>
  <si>
    <r>
      <t xml:space="preserve">Central America (Mexico to Peru) (Cano-Santana &amp; Oyama, 1992) 
</t>
    </r>
    <r>
      <rPr>
        <sz val="11"/>
        <color theme="9" tint="-0.249977111117893"/>
        <rFont val="Times New Roman"/>
        <family val="1"/>
      </rPr>
      <t xml:space="preserve">Taxonomic status - accepted (www.itis.gov). </t>
    </r>
  </si>
  <si>
    <r>
      <t xml:space="preserve">Australia (Kaplan 2012) 
</t>
    </r>
    <r>
      <rPr>
        <sz val="11"/>
        <color theme="9" tint="-0.249977111117893"/>
        <rFont val="Times New Roman"/>
        <family val="1"/>
      </rPr>
      <t xml:space="preserve">Taxonomic status - accepted (www.itis.gov). </t>
    </r>
  </si>
  <si>
    <r>
      <t xml:space="preserve">Asia (China, Taiwan, Japan) (Henderson 2001) 
</t>
    </r>
    <r>
      <rPr>
        <sz val="11"/>
        <color theme="9" tint="-0.249977111117893"/>
        <rFont val="Times New Roman"/>
        <family val="1"/>
      </rPr>
      <t xml:space="preserve">Taxonomic status - accepted (www.itis.gov). </t>
    </r>
  </si>
  <si>
    <r>
      <t xml:space="preserve">Andean region, South America (Hurtado Salazar et al. 2018) 
</t>
    </r>
    <r>
      <rPr>
        <sz val="11"/>
        <color theme="9" tint="-0.249977111117893"/>
        <rFont val="Times New Roman"/>
        <family val="1"/>
      </rPr>
      <t xml:space="preserve">Taxonomic status - accepted (www.itis.gov). </t>
    </r>
  </si>
  <si>
    <r>
      <t xml:space="preserve">Eurasia (Dunn 1979), question in the US whether </t>
    </r>
    <r>
      <rPr>
        <i/>
        <sz val="11"/>
        <color rgb="FF00B050"/>
        <rFont val="Times New Roman"/>
        <family val="1"/>
      </rPr>
      <t xml:space="preserve">E. esula </t>
    </r>
    <r>
      <rPr>
        <sz val="11"/>
        <color rgb="FF00B050"/>
        <rFont val="Times New Roman"/>
        <family val="1"/>
      </rPr>
      <t xml:space="preserve">is only one species or a species complex (Raghu and Morin 2018), </t>
    </r>
    <r>
      <rPr>
        <sz val="11"/>
        <color theme="1"/>
        <rFont val="Times New Roman"/>
        <family val="1"/>
      </rPr>
      <t xml:space="preserve">however successful biocontrol programmes have been initiated. </t>
    </r>
    <r>
      <rPr>
        <sz val="11"/>
        <color rgb="FF00B050"/>
        <rFont val="Times New Roman"/>
        <family val="1"/>
      </rPr>
      <t xml:space="preserve">
</t>
    </r>
    <r>
      <rPr>
        <sz val="11"/>
        <color theme="9" tint="-0.249977111117893"/>
        <rFont val="Times New Roman"/>
        <family val="1"/>
      </rPr>
      <t xml:space="preserve">Taxonomic status - accepted (www.itis.gov). </t>
    </r>
  </si>
  <si>
    <r>
      <t xml:space="preserve">Has five subspecies (Condy 2013), Tropical East Africa (Tanzania, Ruanda, Burundi, Kenya, Ethiopia), isozyme study conducted found no variation indicating single introduction (Phago 2017) 
</t>
    </r>
    <r>
      <rPr>
        <sz val="11"/>
        <color theme="9" tint="-0.249977111117893"/>
        <rFont val="Times New Roman"/>
        <family val="1"/>
      </rPr>
      <t xml:space="preserve">Taxonomic status - accepted (www.itis.gov). </t>
    </r>
  </si>
  <si>
    <r>
      <t xml:space="preserve">Potentially West Indies (Henderson 2001), interspecific hybridisation can occur with </t>
    </r>
    <r>
      <rPr>
        <i/>
        <sz val="11"/>
        <color rgb="FF00B050"/>
        <rFont val="Times New Roman"/>
        <family val="1"/>
      </rPr>
      <t xml:space="preserve">I. indica </t>
    </r>
    <r>
      <rPr>
        <sz val="11"/>
        <color rgb="FF00B050"/>
        <rFont val="Times New Roman"/>
        <family val="1"/>
      </rPr>
      <t>(Hsu et al. 2006),</t>
    </r>
    <r>
      <rPr>
        <sz val="11"/>
        <color theme="9" tint="-0.249977111117893"/>
        <rFont val="Times New Roman"/>
        <family val="1"/>
      </rPr>
      <t xml:space="preserve"> </t>
    </r>
    <r>
      <rPr>
        <sz val="11"/>
        <color rgb="FF00B050"/>
        <rFont val="Times New Roman"/>
        <family val="1"/>
      </rPr>
      <t xml:space="preserve">native to central highlands of Mexico (Kuester et al. 2015) 
</t>
    </r>
    <r>
      <rPr>
        <sz val="11"/>
        <color theme="9" tint="-0.249977111117893"/>
        <rFont val="Times New Roman"/>
        <family val="1"/>
      </rPr>
      <t xml:space="preserve">Taxonomic status - accepted (www.itis.gov). </t>
    </r>
  </si>
  <si>
    <r>
      <t xml:space="preserve">C America incl. Mexico (Henderson 2001) 
</t>
    </r>
    <r>
      <rPr>
        <sz val="11"/>
        <color theme="9" tint="-0.249977111117893"/>
        <rFont val="Times New Roman"/>
        <family val="1"/>
      </rPr>
      <t xml:space="preserve">Taxonomic status - accepted (www.itis.gov). </t>
    </r>
  </si>
  <si>
    <r>
      <t xml:space="preserve">North eastern Africa (Codd 1985) 
The name </t>
    </r>
    <r>
      <rPr>
        <i/>
        <sz val="11"/>
        <color rgb="FF00B050"/>
        <rFont val="Times New Roman"/>
        <family val="1"/>
      </rPr>
      <t xml:space="preserve">P. barbatus </t>
    </r>
    <r>
      <rPr>
        <sz val="11"/>
        <color rgb="FF00B050"/>
        <rFont val="Times New Roman"/>
        <family val="1"/>
      </rPr>
      <t xml:space="preserve">var. grandis is applicable to the South Africa taxon (Rice et al., 2011). 
</t>
    </r>
    <r>
      <rPr>
        <sz val="11"/>
        <color theme="9" tint="-0.249977111117893"/>
        <rFont val="Times New Roman"/>
        <family val="1"/>
      </rPr>
      <t xml:space="preserve">Taxonomic status - accepted (www.itis.gov). </t>
    </r>
  </si>
  <si>
    <r>
      <t xml:space="preserve">Old World (very widespread from the Dalmatian coast to North America, Iran) (Vujnovic and Wein 1997), can hybridise with </t>
    </r>
    <r>
      <rPr>
        <i/>
        <sz val="11"/>
        <color rgb="FF00B050"/>
        <rFont val="Times New Roman"/>
        <family val="1"/>
      </rPr>
      <t xml:space="preserve">Linaria vularis, </t>
    </r>
    <r>
      <rPr>
        <sz val="11"/>
        <color rgb="FF00B050"/>
        <rFont val="Times New Roman"/>
        <family val="1"/>
      </rPr>
      <t>more research is needed on how this may impact biocontrol</t>
    </r>
    <r>
      <rPr>
        <i/>
        <sz val="11"/>
        <color rgb="FF00B050"/>
        <rFont val="Times New Roman"/>
        <family val="1"/>
      </rPr>
      <t xml:space="preserve"> </t>
    </r>
    <r>
      <rPr>
        <sz val="11"/>
        <color rgb="FF00B050"/>
        <rFont val="Times New Roman"/>
        <family val="1"/>
      </rPr>
      <t xml:space="preserve">(Raghu &amp; Morin, 2018) and it is present in South Africa. 
</t>
    </r>
    <r>
      <rPr>
        <sz val="11"/>
        <color theme="9" tint="-0.249977111117893"/>
        <rFont val="Times New Roman"/>
        <family val="1"/>
      </rPr>
      <t xml:space="preserve">Taxonomic status - accepted (www.itis.gov). </t>
    </r>
  </si>
  <si>
    <r>
      <t xml:space="preserve">Canary Isles (Henderson 2001) 
</t>
    </r>
    <r>
      <rPr>
        <sz val="11"/>
        <color theme="9" tint="-0.249977111117893"/>
        <rFont val="Times New Roman"/>
        <family val="1"/>
      </rPr>
      <t xml:space="preserve">Taxonomic status - accepted (www.itis.gov). </t>
    </r>
  </si>
  <si>
    <r>
      <t xml:space="preserve">Mediterranean and Eurasia (Henderson 2001) 
</t>
    </r>
    <r>
      <rPr>
        <sz val="11"/>
        <color theme="9" tint="-0.249977111117893"/>
        <rFont val="Times New Roman"/>
        <family val="1"/>
      </rPr>
      <t xml:space="preserve">Taxonomic status - accepted (www.itis.gov). </t>
    </r>
  </si>
  <si>
    <r>
      <t xml:space="preserve">Central America, adjacent parts of Mexico (Singh et al . 2011) 
</t>
    </r>
    <r>
      <rPr>
        <sz val="11"/>
        <color theme="9" tint="-0.249977111117893"/>
        <rFont val="Times New Roman"/>
        <family val="1"/>
      </rPr>
      <t xml:space="preserve">Taxonomic status - accepted (www.itis.gov). </t>
    </r>
  </si>
  <si>
    <t xml:space="preserve">Peru and Ecuador (https://bie.ala.org.au/species/https://id.biodiversity.org.au/node/apni/2916039)
Taxonomic status - accepted (www.itis.gov). </t>
  </si>
  <si>
    <r>
      <t xml:space="preserve">North America and Europe, variety of cultivars developed (Lee &amp; Finn, 2007) 
</t>
    </r>
    <r>
      <rPr>
        <sz val="11"/>
        <color theme="9" tint="-0.249977111117893"/>
        <rFont val="Times New Roman"/>
        <family val="1"/>
      </rPr>
      <t xml:space="preserve">Taxonomic status - accepted (www.itis.gov). </t>
    </r>
  </si>
  <si>
    <r>
      <t xml:space="preserve">New Zealand (Moles &amp; Drake, 1999) 
</t>
    </r>
    <r>
      <rPr>
        <sz val="11"/>
        <color theme="9" tint="-0.249977111117893"/>
        <rFont val="Times New Roman"/>
        <family val="1"/>
      </rPr>
      <t xml:space="preserve">Taxonomic status - accepted (www.itis.gov). </t>
    </r>
  </si>
  <si>
    <r>
      <t xml:space="preserve">China (Wu et al. 2014), Morphology can vary with origin and cultivar (Ferreres et al. 2009), three subgroups cultivated which generally reflect their geographic origin (He et al. 2011)
</t>
    </r>
    <r>
      <rPr>
        <sz val="11"/>
        <color theme="9" tint="-0.249977111117893"/>
        <rFont val="Times New Roman"/>
        <family val="1"/>
      </rPr>
      <t xml:space="preserve">Taxonomic status - accepted (www.itis.gov). </t>
    </r>
  </si>
  <si>
    <r>
      <t xml:space="preserve">East Africa - Eritrea, Ethiopia, Somalia (El Mokni &amp; Verloove, 2019) 
Pennisetum was merged with Cenchrus (Englmaier 2019) 
</t>
    </r>
    <r>
      <rPr>
        <sz val="11"/>
        <color theme="9" tint="-0.249977111117893"/>
        <rFont val="Times New Roman"/>
        <family val="1"/>
      </rPr>
      <t xml:space="preserve">Taxonomic status - accepted (www.itis.gov). </t>
    </r>
  </si>
  <si>
    <r>
      <t xml:space="preserve">Taiwan, China, Malaysia, Indochina, India, Japan (Iwatsuki 1999) 
</t>
    </r>
    <r>
      <rPr>
        <sz val="11"/>
        <color theme="9" tint="-0.249977111117893"/>
        <rFont val="Times New Roman"/>
        <family val="1"/>
      </rPr>
      <t xml:space="preserve">Taxonomic status - accepted (www.itis.gov). </t>
    </r>
  </si>
  <si>
    <r>
      <t xml:space="preserve">South America (Brazil and Venezuala) (Williams 2008)
</t>
    </r>
    <r>
      <rPr>
        <sz val="11"/>
        <color theme="9" tint="-0.249977111117893"/>
        <rFont val="Times New Roman"/>
        <family val="1"/>
      </rPr>
      <t xml:space="preserve">Taxonomic status - accepted (www.itis.gov). </t>
    </r>
  </si>
  <si>
    <r>
      <t xml:space="preserve">Tropical E and NE Africa (Henderson 2001) 
</t>
    </r>
    <r>
      <rPr>
        <sz val="11"/>
        <color theme="9" tint="-0.249977111117893"/>
        <rFont val="Times New Roman"/>
        <family val="1"/>
      </rPr>
      <t xml:space="preserve">Taxonomic status - accepted (www.itis.gov). </t>
    </r>
  </si>
  <si>
    <r>
      <t xml:space="preserve">Native to S USA and Mexico (Jones et al. 2015)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t>
    </r>
    <r>
      <rPr>
        <sz val="11"/>
        <color theme="9" tint="-0.249977111117893"/>
        <rFont val="Times New Roman"/>
        <family val="1"/>
      </rPr>
      <t xml:space="preserve">Taxonomic status - accepted (www.itis.gov). </t>
    </r>
  </si>
  <si>
    <r>
      <t xml:space="preserve">E USA and E Canada (Wallender 2008) 
</t>
    </r>
    <r>
      <rPr>
        <sz val="11"/>
        <color theme="9" tint="-0.249977111117893"/>
        <rFont val="Times New Roman"/>
        <family val="1"/>
      </rPr>
      <t xml:space="preserve">Taxonomic status - accepted (www.itis.gov). </t>
    </r>
  </si>
  <si>
    <r>
      <t xml:space="preserve">NE North America (Henderson 2001) 
</t>
    </r>
    <r>
      <rPr>
        <sz val="11"/>
        <color theme="9" tint="-0.249977111117893"/>
        <rFont val="Times New Roman"/>
        <family val="1"/>
      </rPr>
      <t xml:space="preserve">Taxonomic status - accepted (www.itis.gov). </t>
    </r>
  </si>
  <si>
    <r>
      <t xml:space="preserve">Kenya, Tanzania, Somalia, Sudan, North Africa and southwest Asia (Fish et al. 2015) 
</t>
    </r>
    <r>
      <rPr>
        <sz val="11"/>
        <color theme="9" tint="-0.249977111117893"/>
        <rFont val="Times New Roman"/>
        <family val="1"/>
      </rPr>
      <t xml:space="preserve">Taxonomic status - accepted (www.itis.gov). </t>
    </r>
  </si>
  <si>
    <r>
      <t>N America (SE USA) (Henderson 2001), presence of hybrid cultivar in South Africa (</t>
    </r>
    <r>
      <rPr>
        <i/>
        <sz val="11"/>
        <color rgb="FF00B050"/>
        <rFont val="Times New Roman"/>
        <family val="1"/>
      </rPr>
      <t>P. elliottii x P. caribaea</t>
    </r>
    <r>
      <rPr>
        <sz val="11"/>
        <color rgb="FF00B050"/>
        <rFont val="Times New Roman"/>
        <family val="1"/>
      </rPr>
      <t xml:space="preserve">) (van der sjide &amp; Roelofse, 1986; Mitchell 2002) 
</t>
    </r>
    <r>
      <rPr>
        <sz val="11"/>
        <color theme="9" tint="-0.249977111117893"/>
        <rFont val="Times New Roman"/>
        <family val="1"/>
      </rPr>
      <t xml:space="preserve">Taxonomic status - accepted (www.itis.gov). </t>
    </r>
  </si>
  <si>
    <r>
      <t xml:space="preserve">S America (N Argentinia, S Brazil, Paraguay, Uruguary (Henderson 2001) 
</t>
    </r>
    <r>
      <rPr>
        <sz val="11"/>
        <color theme="9" tint="-0.249977111117893"/>
        <rFont val="Times New Roman"/>
        <family val="1"/>
      </rPr>
      <t>Taxonomic status - accepted (www.itis.gov).</t>
    </r>
    <r>
      <rPr>
        <sz val="11"/>
        <color rgb="FF00B050"/>
        <rFont val="Times New Roman"/>
        <family val="1"/>
      </rPr>
      <t xml:space="preserve"> </t>
    </r>
  </si>
  <si>
    <r>
      <t xml:space="preserve">Asia (India, China to Malay) (Henderson 2001) 
</t>
    </r>
    <r>
      <rPr>
        <sz val="11"/>
        <color theme="9" tint="-0.249977111117893"/>
        <rFont val="Times New Roman"/>
        <family val="1"/>
      </rPr>
      <t xml:space="preserve">Taxonomic status - accepted (www.itis.gov). </t>
    </r>
  </si>
  <si>
    <r>
      <t xml:space="preserve">Tropical South America's east coast (Duke 2009) 
</t>
    </r>
    <r>
      <rPr>
        <sz val="11"/>
        <color theme="9" tint="-0.249977111117893"/>
        <rFont val="Times New Roman"/>
        <family val="1"/>
      </rPr>
      <t xml:space="preserve">Taxonomic status - accepted (www.itis.gov). </t>
    </r>
  </si>
  <si>
    <r>
      <t xml:space="preserve">C America (Mexico) (Henderson 2001) 
Two subspecies in South Africa, </t>
    </r>
    <r>
      <rPr>
        <i/>
        <sz val="11"/>
        <color rgb="FF00B050"/>
        <rFont val="Times New Roman"/>
        <family val="1"/>
      </rPr>
      <t xml:space="preserve">Agave americana var. expansa </t>
    </r>
    <r>
      <rPr>
        <sz val="11"/>
        <color rgb="FF00B050"/>
        <rFont val="Times New Roman"/>
        <family val="1"/>
      </rPr>
      <t xml:space="preserve">and </t>
    </r>
    <r>
      <rPr>
        <i/>
        <sz val="11"/>
        <color rgb="FF00B050"/>
        <rFont val="Times New Roman"/>
        <family val="1"/>
      </rPr>
      <t xml:space="preserve">A. americana varr. Americana. A. americana var. </t>
    </r>
    <r>
      <rPr>
        <sz val="11"/>
        <color rgb="FF00B050"/>
        <rFont val="Times New Roman"/>
        <family val="1"/>
      </rPr>
      <t xml:space="preserve">americana more widely distributed in South Africa (Smith et al., 2011) 
</t>
    </r>
    <r>
      <rPr>
        <sz val="11"/>
        <color theme="9" tint="-0.249977111117893"/>
        <rFont val="Times New Roman"/>
        <family val="1"/>
      </rPr>
      <t xml:space="preserve">Taxonomic status - accepted (www.itis.gov). </t>
    </r>
  </si>
  <si>
    <r>
      <t xml:space="preserve">Distinct lineages in invasive range that influence biocontrol efficacy (Campanella et al. 2009) 
</t>
    </r>
    <r>
      <rPr>
        <sz val="11"/>
        <color theme="9" tint="-0.249977111117893"/>
        <rFont val="Times New Roman"/>
        <family val="1"/>
      </rPr>
      <t xml:space="preserve">Taxonomic status - accepted (www.itis.gov). </t>
    </r>
  </si>
  <si>
    <r>
      <t xml:space="preserve">Nativity is questionable, potentially the range is tropical America, Africa, Asia, Australia, Japan and New Zealand,  over 25 cultivars are known (Riefner &amp; Smith, 2015) 
</t>
    </r>
    <r>
      <rPr>
        <sz val="11"/>
        <color theme="9" tint="-0.249977111117893"/>
        <rFont val="Times New Roman"/>
        <family val="1"/>
      </rPr>
      <t xml:space="preserve">Taxonomic status - accepted (www.itis.gov). </t>
    </r>
  </si>
  <si>
    <r>
      <t xml:space="preserve">Mexico (Henderson 2001) 
</t>
    </r>
    <r>
      <rPr>
        <sz val="11"/>
        <color theme="9" tint="-0.249977111117893"/>
        <rFont val="Times New Roman"/>
        <family val="1"/>
      </rPr>
      <t xml:space="preserve">Taxonomic status - accepted (www.itis.gov). </t>
    </r>
  </si>
  <si>
    <r>
      <t xml:space="preserve">Europe, incl Mediterranean (Henderson 2001) 
</t>
    </r>
    <r>
      <rPr>
        <sz val="11"/>
        <color theme="9" tint="-0.249977111117893"/>
        <rFont val="Times New Roman"/>
        <family val="1"/>
      </rPr>
      <t xml:space="preserve">Taxonomic status - accepted (www.itis.gov). </t>
    </r>
  </si>
  <si>
    <r>
      <t xml:space="preserve">Tropical America (Mexico to W Indies) (Henderson 2001) 
</t>
    </r>
    <r>
      <rPr>
        <sz val="11"/>
        <color theme="9" tint="-0.249977111117893"/>
        <rFont val="Times New Roman"/>
        <family val="1"/>
      </rPr>
      <t xml:space="preserve">Taxonomic status - accepted (www.itis.gov). </t>
    </r>
  </si>
  <si>
    <r>
      <t xml:space="preserve">China (Guo et al. 2013) 
</t>
    </r>
    <r>
      <rPr>
        <sz val="11"/>
        <color theme="9" tint="-0.249977111117893"/>
        <rFont val="Times New Roman"/>
        <family val="1"/>
      </rPr>
      <t xml:space="preserve">Taxonomic status - accepted (www.itis.gov). </t>
    </r>
  </si>
  <si>
    <r>
      <t xml:space="preserve">Peru (Hunziker 1979) 
</t>
    </r>
    <r>
      <rPr>
        <sz val="11"/>
        <color theme="9" tint="-0.249977111117893"/>
        <rFont val="Times New Roman"/>
        <family val="1"/>
      </rPr>
      <t xml:space="preserve">Taxonomic status - accepted (www.itis.gov). 
</t>
    </r>
  </si>
  <si>
    <r>
      <t xml:space="preserve">Asia (NE India to Japan) (Henderson 2001), artificial selection in cultivars for ornamental trade show trait modifications compared to native populations, potential to impact pest resistance (Kitajima et al. 2006) 
</t>
    </r>
    <r>
      <rPr>
        <sz val="11"/>
        <color theme="9" tint="-0.249977111117893"/>
        <rFont val="Times New Roman"/>
        <family val="1"/>
      </rPr>
      <t xml:space="preserve">Taxonomic status - accepted (www.itis.gov). </t>
    </r>
  </si>
  <si>
    <r>
      <t>Native to Australia,</t>
    </r>
    <r>
      <rPr>
        <i/>
        <sz val="11"/>
        <color rgb="FF00B050"/>
        <rFont val="Times New Roman"/>
        <family val="1"/>
      </rPr>
      <t xml:space="preserve"> C. rigidus </t>
    </r>
    <r>
      <rPr>
        <sz val="11"/>
        <color rgb="FF00B050"/>
        <rFont val="Times New Roman"/>
        <family val="1"/>
      </rPr>
      <t xml:space="preserve">is now treated as a synonym of </t>
    </r>
    <r>
      <rPr>
        <i/>
        <sz val="11"/>
        <color rgb="FF00B050"/>
        <rFont val="Times New Roman"/>
        <family val="1"/>
      </rPr>
      <t xml:space="preserve">C. linearis </t>
    </r>
    <r>
      <rPr>
        <sz val="11"/>
        <color rgb="FF00B050"/>
        <rFont val="Times New Roman"/>
        <family val="1"/>
      </rPr>
      <t>however that is if one accepts the separation of the two genera (</t>
    </r>
    <r>
      <rPr>
        <i/>
        <sz val="11"/>
        <color rgb="FF00B050"/>
        <rFont val="Times New Roman"/>
        <family val="1"/>
      </rPr>
      <t xml:space="preserve">Melaleuca </t>
    </r>
    <r>
      <rPr>
        <sz val="11"/>
        <color rgb="FF00B050"/>
        <rFont val="Times New Roman"/>
        <family val="1"/>
      </rPr>
      <t xml:space="preserve">and </t>
    </r>
    <r>
      <rPr>
        <i/>
        <sz val="11"/>
        <color rgb="FF00B050"/>
        <rFont val="Times New Roman"/>
        <family val="1"/>
      </rPr>
      <t>Callistemon</t>
    </r>
    <r>
      <rPr>
        <sz val="11"/>
        <color rgb="FF00B050"/>
        <rFont val="Times New Roman"/>
        <family val="1"/>
      </rPr>
      <t xml:space="preserve">), some do not and refer to this species as </t>
    </r>
    <r>
      <rPr>
        <i/>
        <sz val="11"/>
        <color rgb="FF00B050"/>
        <rFont val="Times New Roman"/>
        <family val="1"/>
      </rPr>
      <t xml:space="preserve">M. linearis </t>
    </r>
    <r>
      <rPr>
        <sz val="11"/>
        <color rgb="FF00B050"/>
        <rFont val="Times New Roman"/>
        <family val="1"/>
      </rPr>
      <t xml:space="preserve">(Jacobs et al. 2014). Furthermore, problems with identification due to horticultural selection in the </t>
    </r>
    <r>
      <rPr>
        <i/>
        <sz val="11"/>
        <color rgb="FF00B050"/>
        <rFont val="Times New Roman"/>
        <family val="1"/>
      </rPr>
      <t xml:space="preserve">Callistemon </t>
    </r>
    <r>
      <rPr>
        <sz val="11"/>
        <color rgb="FF00B050"/>
        <rFont val="Times New Roman"/>
        <family val="1"/>
      </rPr>
      <t xml:space="preserve">group where there are hybrids and several cultivars. This species is also apomictic which can further lead to identificationn problems (Jacobs et al. 2017) 
</t>
    </r>
    <r>
      <rPr>
        <sz val="11"/>
        <color theme="9" tint="-0.249977111117893"/>
        <rFont val="Times New Roman"/>
        <family val="1"/>
      </rPr>
      <t xml:space="preserve">Taxonomic status - accepted (www.itis.gov). </t>
    </r>
  </si>
  <si>
    <r>
      <t xml:space="preserve">N and C America (Florida and Mexico) (Henderson 2001), horticultural cultivars have been developed (Gilman 1999), many cultivars of </t>
    </r>
    <r>
      <rPr>
        <i/>
        <sz val="11"/>
        <color rgb="FF00B050"/>
        <rFont val="Times New Roman"/>
        <family val="1"/>
      </rPr>
      <t xml:space="preserve">N. exaltata </t>
    </r>
    <r>
      <rPr>
        <sz val="11"/>
        <color rgb="FF00B050"/>
        <rFont val="Times New Roman"/>
        <family val="1"/>
      </rPr>
      <t xml:space="preserve">are hybrids (Hennequin et al. 2010) 
</t>
    </r>
    <r>
      <rPr>
        <sz val="11"/>
        <color theme="9" tint="-0.249977111117893"/>
        <rFont val="Times New Roman"/>
        <family val="1"/>
      </rPr>
      <t xml:space="preserve">Taxonomic status - accepted (www.itis.gov). </t>
    </r>
  </si>
  <si>
    <r>
      <t xml:space="preserve">Asia (C and E China) (Henderson 2001) 
</t>
    </r>
    <r>
      <rPr>
        <sz val="11"/>
        <color theme="9" tint="-0.249977111117893"/>
        <rFont val="Times New Roman"/>
        <family val="1"/>
      </rPr>
      <t xml:space="preserve">Taxonomic status - accepted (www.itis.gov). </t>
    </r>
  </si>
  <si>
    <r>
      <t xml:space="preserve">Tropical Asia (Henderson 2001) 
</t>
    </r>
    <r>
      <rPr>
        <sz val="11"/>
        <color theme="9" tint="-0.249977111117893"/>
        <rFont val="Times New Roman"/>
        <family val="1"/>
      </rPr>
      <t xml:space="preserve">Taxonomic status - accepted (www.itis.gov). </t>
    </r>
  </si>
  <si>
    <r>
      <t xml:space="preserve">Mexico (Hunt et al. 2006) 
</t>
    </r>
    <r>
      <rPr>
        <sz val="11"/>
        <color theme="9" tint="-0.249977111117893"/>
        <rFont val="Times New Roman"/>
        <family val="1"/>
      </rPr>
      <t xml:space="preserve">Taxonomic status - accepted (www.itis.gov). </t>
    </r>
  </si>
  <si>
    <r>
      <t xml:space="preserve">Japan (Naruhashi &amp; Iwatsubo, 1991)
</t>
    </r>
    <r>
      <rPr>
        <sz val="11"/>
        <color theme="9" tint="-0.249977111117893"/>
        <rFont val="Times New Roman"/>
        <family val="1"/>
      </rPr>
      <t xml:space="preserve">Taxonomic status - accepted (www.itis.gov). </t>
    </r>
  </si>
  <si>
    <r>
      <t xml:space="preserve">Tropical America (Yan et al. 2014) 
Comprises of many varieties, which previous taxonomic studies connsidered to represent different species (Marazzi et al. 2006)
</t>
    </r>
    <r>
      <rPr>
        <sz val="11"/>
        <color theme="9" tint="-0.249977111117893"/>
        <rFont val="Times New Roman"/>
        <family val="1"/>
      </rPr>
      <t xml:space="preserve">Taxonomic status - accepted (www.itis.gov). </t>
    </r>
  </si>
  <si>
    <r>
      <t xml:space="preserve">Mediterranean (McTaggart and Liberato 2006), interspecific hybrids are produced  with </t>
    </r>
    <r>
      <rPr>
        <i/>
        <sz val="11"/>
        <color rgb="FF00B050"/>
        <rFont val="Times New Roman"/>
        <family val="1"/>
      </rPr>
      <t xml:space="preserve">L. perezii </t>
    </r>
    <r>
      <rPr>
        <sz val="11"/>
        <color rgb="FF00B050"/>
        <rFont val="Times New Roman"/>
        <family val="1"/>
      </rPr>
      <t>(Morgan et al. 1998),</t>
    </r>
    <r>
      <rPr>
        <sz val="11"/>
        <color theme="1"/>
        <rFont val="Times New Roman"/>
        <family val="1"/>
      </rPr>
      <t xml:space="preserve"> no records of these hybrids becoming invasive in South Africa.
</t>
    </r>
    <r>
      <rPr>
        <sz val="11"/>
        <color theme="9" tint="-0.249977111117893"/>
        <rFont val="Times New Roman"/>
        <family val="1"/>
      </rPr>
      <t xml:space="preserve">Taxonomic status - accepted (www.itis.gov). </t>
    </r>
  </si>
  <si>
    <r>
      <t xml:space="preserve">North America (Bentley et al. 2015) 
</t>
    </r>
    <r>
      <rPr>
        <sz val="11"/>
        <color theme="9" tint="-0.249977111117893"/>
        <rFont val="Times New Roman"/>
        <family val="1"/>
      </rPr>
      <t xml:space="preserve">Taxonomic status - accepted (www.itis.gov). </t>
    </r>
  </si>
  <si>
    <r>
      <t xml:space="preserve">Eastern Asia (Hansen &amp; Bloem, 2006)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</si>
  <si>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</si>
  <si>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SE Australia (Hickley et al. 2017) 
</t>
    </r>
    <r>
      <rPr>
        <sz val="11"/>
        <color theme="9" tint="-0.249977111117893"/>
        <rFont val="Times New Roman"/>
        <family val="1"/>
      </rPr>
      <t xml:space="preserve">Taxonomic status - accepted (www.itis.gov). </t>
    </r>
  </si>
  <si>
    <r>
      <t xml:space="preserve">China, Indian subcontinent, Indonesia, Sri Lanka (Bean 1997)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</si>
  <si>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</si>
  <si>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Australia (Salem et al. 2017) 
</t>
    </r>
    <r>
      <rPr>
        <sz val="11"/>
        <color theme="9" tint="-0.249977111117893"/>
        <rFont val="Times New Roman"/>
        <family val="1"/>
      </rPr>
      <t xml:space="preserve">Taxonomic status - accepted (www.itis.gov). </t>
    </r>
  </si>
  <si>
    <r>
      <t xml:space="preserve">Madagascar (Starr &amp; Loope, 2003) 
</t>
    </r>
    <r>
      <rPr>
        <sz val="11"/>
        <color theme="9" tint="-0.249977111117893"/>
        <rFont val="Times New Roman"/>
        <family val="1"/>
      </rPr>
      <t xml:space="preserve">Taxonomic status - accepted (www.itis.gov). </t>
    </r>
  </si>
  <si>
    <t xml:space="preserve">Mexico (LLIFLE, 2005) 
Taxonomic status - accepted (www.itis.gov). </t>
  </si>
  <si>
    <r>
      <t xml:space="preserve">South America (Majure &amp; Puente, 2014) 
</t>
    </r>
    <r>
      <rPr>
        <sz val="11"/>
        <color theme="9" tint="-0.249977111117893"/>
        <rFont val="Times New Roman"/>
        <family val="1"/>
      </rPr>
      <t xml:space="preserve">Taxonomic status - accepted (www.itis.gov). </t>
    </r>
  </si>
  <si>
    <r>
      <t xml:space="preserve">Tropical America (Henderson 2001), can hybridise with </t>
    </r>
    <r>
      <rPr>
        <i/>
        <sz val="11"/>
        <color rgb="FF00B050"/>
        <rFont val="Times New Roman"/>
        <family val="1"/>
      </rPr>
      <t xml:space="preserve">P. guajava </t>
    </r>
    <r>
      <rPr>
        <sz val="11"/>
        <color rgb="FF00B050"/>
        <rFont val="Times New Roman"/>
        <family val="1"/>
      </rPr>
      <t xml:space="preserve">(records from native range not South Africa) (Landrum et al. 1995)
</t>
    </r>
    <r>
      <rPr>
        <sz val="11"/>
        <color theme="9" tint="-0.249977111117893"/>
        <rFont val="Times New Roman"/>
        <family val="1"/>
      </rPr>
      <t xml:space="preserve">Taxonomic status - accepted (www.itis.gov). </t>
    </r>
  </si>
  <si>
    <r>
      <t xml:space="preserve">Potential for hybridisation with native congeners (Mayonde et al. 2015). The South African invasion is also dominated by </t>
    </r>
    <r>
      <rPr>
        <i/>
        <sz val="11"/>
        <color rgb="FF00B050"/>
        <rFont val="Times New Roman"/>
        <family val="1"/>
      </rPr>
      <t xml:space="preserve">T. chinensis x T. ramosissima </t>
    </r>
    <r>
      <rPr>
        <sz val="11"/>
        <color rgb="FF00B050"/>
        <rFont val="Times New Roman"/>
        <family val="1"/>
      </rPr>
      <t xml:space="preserve">hybrids (Mayonde et al. 2016). 
</t>
    </r>
    <r>
      <rPr>
        <sz val="11"/>
        <color theme="9" tint="-0.249977111117893"/>
        <rFont val="Times New Roman"/>
        <family val="1"/>
      </rPr>
      <t xml:space="preserve">Taxonomic status - accepted (www.itis.gov). </t>
    </r>
  </si>
  <si>
    <r>
      <t xml:space="preserve">Mexico and North America (Grant &amp; Coetzee, 2011) 
</t>
    </r>
    <r>
      <rPr>
        <sz val="11"/>
        <color theme="9" tint="-0.249977111117893"/>
        <rFont val="Times New Roman"/>
        <family val="1"/>
      </rPr>
      <t xml:space="preserve">Taxonomic status - accepted (www.itis.gov). </t>
    </r>
  </si>
  <si>
    <r>
      <t xml:space="preserve">Southeast Asia (Wunderlin 1998), </t>
    </r>
    <r>
      <rPr>
        <sz val="11"/>
        <color theme="9" tint="-0.249977111117893"/>
        <rFont val="Times New Roman"/>
        <family val="1"/>
      </rPr>
      <t xml:space="preserve">the exact native range is debated (https://www.cabi.org/isc/datasheet/108066), </t>
    </r>
    <r>
      <rPr>
        <sz val="11"/>
        <color rgb="FF00B050"/>
        <rFont val="Times New Roman"/>
        <family val="1"/>
      </rPr>
      <t xml:space="preserve">however field surveys successfully carried out in a part of the range in Malaysia (Ewe et al. 2006) 
</t>
    </r>
    <r>
      <rPr>
        <sz val="11"/>
        <color theme="9" tint="-0.249977111117893"/>
        <rFont val="Times New Roman"/>
        <family val="1"/>
      </rPr>
      <t xml:space="preserve">Taxonomic status - accepted (www.itis.gov). </t>
    </r>
  </si>
  <si>
    <r>
      <t xml:space="preserve">Europe (Okerman 2000) 
</t>
    </r>
    <r>
      <rPr>
        <sz val="11"/>
        <color theme="9" tint="-0.249977111117893"/>
        <rFont val="Times New Roman"/>
        <family val="1"/>
      </rPr>
      <t xml:space="preserve">Taxonomic status - accepted (www.itis.gov). </t>
    </r>
  </si>
  <si>
    <r>
      <t xml:space="preserve">Australia (Cayzer et al. 2004) 
</t>
    </r>
    <r>
      <rPr>
        <sz val="11"/>
        <color theme="9" tint="-0.249977111117893"/>
        <rFont val="Times New Roman"/>
        <family val="1"/>
      </rPr>
      <t xml:space="preserve">Taxonomic status - accepted (www.itis.gov). </t>
    </r>
  </si>
  <si>
    <r>
      <t xml:space="preserve">China (Hui-jun &amp; Ingestad, 1984) 
</t>
    </r>
    <r>
      <rPr>
        <sz val="11"/>
        <color theme="9" tint="-0.249977111117893"/>
        <rFont val="Times New Roman"/>
        <family val="1"/>
      </rPr>
      <t xml:space="preserve">Taxonomic status - accepted (www.itis.gov). </t>
    </r>
  </si>
  <si>
    <r>
      <t xml:space="preserve">Asia (Korea and Japan) (Henderson 2001) 
</t>
    </r>
    <r>
      <rPr>
        <sz val="11"/>
        <color theme="9" tint="-0.249977111117893"/>
        <rFont val="Times New Roman"/>
        <family val="1"/>
      </rPr>
      <t xml:space="preserve">Taxonomic status - accepted (www.itis.gov). </t>
    </r>
  </si>
  <si>
    <r>
      <t xml:space="preserve">Guatemala and Mexico (Dean &amp; Milton, 2019) 
</t>
    </r>
    <r>
      <rPr>
        <sz val="11"/>
        <color theme="9" tint="-0.249977111117893"/>
        <rFont val="Times New Roman"/>
        <family val="1"/>
      </rPr>
      <t xml:space="preserve">Taxonomic status - accepted (www.itis.gov). </t>
    </r>
  </si>
  <si>
    <r>
      <t xml:space="preserve">C and SE Australia (Henderson 2001) 
</t>
    </r>
    <r>
      <rPr>
        <sz val="11"/>
        <color theme="9" tint="-0.249977111117893"/>
        <rFont val="Times New Roman"/>
        <family val="1"/>
      </rPr>
      <t xml:space="preserve">Taxonomic status - accepted (www.itis.gov). </t>
    </r>
  </si>
  <si>
    <r>
      <t xml:space="preserve">Tropical Africa (Sonibare &amp; Osiyemi, 2012)
</t>
    </r>
    <r>
      <rPr>
        <sz val="11"/>
        <color theme="9" tint="-0.249977111117893"/>
        <rFont val="Times New Roman"/>
        <family val="1"/>
      </rPr>
      <t xml:space="preserve">Taxonomic status - accepted (www.itis.gov). </t>
    </r>
  </si>
  <si>
    <r>
      <t xml:space="preserve">Australia, New Guinea, Java (Wanas et al. 2010) 
</t>
    </r>
    <r>
      <rPr>
        <sz val="11"/>
        <color theme="9" tint="-0.249977111117893"/>
        <rFont val="Times New Roman"/>
        <family val="1"/>
      </rPr>
      <t xml:space="preserve">Taxonomic status - accepted (www.itis.gov). </t>
    </r>
  </si>
  <si>
    <r>
      <t xml:space="preserve">Ecuador and Peru (Boke 1941)
</t>
    </r>
    <r>
      <rPr>
        <sz val="11"/>
        <color theme="9" tint="-0.249977111117893"/>
        <rFont val="Times New Roman"/>
        <family val="1"/>
      </rPr>
      <t xml:space="preserve">Taxonomic status - accepted (www.itis.gov). </t>
    </r>
  </si>
  <si>
    <r>
      <t xml:space="preserve">North America (Guadalupe et al. 2015) 
</t>
    </r>
    <r>
      <rPr>
        <sz val="11"/>
        <color theme="9" tint="-0.249977111117893"/>
        <rFont val="Times New Roman"/>
        <family val="1"/>
      </rPr>
      <t xml:space="preserve">Taxonomic status - accepted (www.itis.gov). </t>
    </r>
  </si>
  <si>
    <r>
      <t xml:space="preserve">China (Lingti &amp; Brach, 2002) 
</t>
    </r>
    <r>
      <rPr>
        <sz val="11"/>
        <color theme="9" tint="-0.249977111117893"/>
        <rFont val="Times New Roman"/>
        <family val="1"/>
      </rPr>
      <t xml:space="preserve">Taxonomic status - accepted (www.itis.gov). </t>
    </r>
  </si>
  <si>
    <r>
      <t xml:space="preserve">Australia (Castro-Diez et al. 2011) 
</t>
    </r>
    <r>
      <rPr>
        <sz val="11"/>
        <color theme="9" tint="-0.249977111117893"/>
        <rFont val="Times New Roman"/>
        <family val="1"/>
      </rPr>
      <t xml:space="preserve">Taxonomic status - accepted (www.itis.gov). </t>
    </r>
  </si>
  <si>
    <r>
      <t xml:space="preserve">North America (Schneider &amp; Moore, 1977) 
</t>
    </r>
    <r>
      <rPr>
        <sz val="11"/>
        <color theme="9" tint="-0.249977111117893"/>
        <rFont val="Times New Roman"/>
        <family val="1"/>
      </rPr>
      <t xml:space="preserve">Taxonomic status - accepted (www.itis.gov). </t>
    </r>
  </si>
  <si>
    <r>
      <t xml:space="preserve">Uncertain possibly tropical America (Henderson 2001) , Saudi Arabia and Yemen, native range long obscured and the plant occurs widely throughout the tropics (Filimban et al., 2014) 
</t>
    </r>
    <r>
      <rPr>
        <sz val="11"/>
        <color theme="9" tint="-0.249977111117893"/>
        <rFont val="Times New Roman"/>
        <family val="1"/>
      </rPr>
      <t xml:space="preserve">Taxonomic status - accepted (www.itis.gov). </t>
    </r>
  </si>
  <si>
    <r>
      <t xml:space="preserve">C America to S America (Henderson 2001) 
</t>
    </r>
    <r>
      <rPr>
        <sz val="11"/>
        <color theme="9" tint="-0.249977111117893"/>
        <rFont val="Times New Roman"/>
        <family val="1"/>
      </rPr>
      <t xml:space="preserve">Taxonomic status - accepted (www.itis.gov). </t>
    </r>
  </si>
  <si>
    <r>
      <t xml:space="preserve">Central America (Hu et al. 2013) 
</t>
    </r>
    <r>
      <rPr>
        <sz val="11"/>
        <color theme="9" tint="-0.249977111117893"/>
        <rFont val="Times New Roman"/>
        <family val="1"/>
      </rPr>
      <t xml:space="preserve">Taxonomic status - accepted (www.itis.gov). </t>
    </r>
  </si>
  <si>
    <r>
      <t xml:space="preserve">Tropical East Africaas to French Polynesia (Nagaveni &amp; Rajanna, 2013) 
</t>
    </r>
    <r>
      <rPr>
        <sz val="11"/>
        <color theme="9" tint="-0.249977111117893"/>
        <rFont val="Times New Roman"/>
        <family val="1"/>
      </rPr>
      <t xml:space="preserve">Taxonomic status - accepted (www.itis.gov). </t>
    </r>
  </si>
  <si>
    <t xml:space="preserve">Potential transformer (Henderson 2001; Lalla &amp; Ivey, 2012), Negligible (van Wilgen et al. 2018). </t>
  </si>
  <si>
    <r>
      <t xml:space="preserve">Peru (Barua et al. 2017), Mexico, Central and South America and the Caribbean (Jaca 2020) 
</t>
    </r>
    <r>
      <rPr>
        <sz val="11"/>
        <color theme="9" tint="-0.249977111117893"/>
        <rFont val="Times New Roman"/>
        <family val="1"/>
      </rPr>
      <t xml:space="preserve">Taxonomic status - accepted (www.itis.gov). </t>
    </r>
  </si>
  <si>
    <r>
      <t xml:space="preserve">Europe, Caucasia, Turkmenistan, Iran, Syria, Turkey, north-west Africa and temperate Asia (Davis 1967), difference in biocontrol efficacy according to biotype (Adair et al. 2016)
</t>
    </r>
    <r>
      <rPr>
        <sz val="11"/>
        <color theme="9" tint="-0.249977111117893"/>
        <rFont val="Times New Roman"/>
        <family val="1"/>
      </rPr>
      <t xml:space="preserve">Taxonomic status - accepted (www.itis.gov). </t>
    </r>
  </si>
  <si>
    <t xml:space="preserve">South America (Uruguay, Argentina, Brazil) (Quarin &amp; Lombardo, 1986) </t>
  </si>
  <si>
    <r>
      <t xml:space="preserve">Australia (Wilkinson et al. 2005), parts of Indonesia, New Caledonia and Papua New Guinea (Serbesoff-King 2003)
</t>
    </r>
    <r>
      <rPr>
        <sz val="11"/>
        <color theme="9" tint="-0.249977111117893"/>
        <rFont val="Times New Roman"/>
        <family val="1"/>
      </rPr>
      <t xml:space="preserve">Taxonomic status - accepted (www.itis.gov). </t>
    </r>
  </si>
  <si>
    <r>
      <t xml:space="preserve">Tropical and sub-tropical America, including Papua New Guinea (Stone et al. 1988), cultivars have been developed for ornamental trade (Wilson et al. 2009) 
</t>
    </r>
    <r>
      <rPr>
        <sz val="11"/>
        <color theme="9" tint="-0.249977111117893"/>
        <rFont val="Times New Roman"/>
        <family val="1"/>
      </rPr>
      <t xml:space="preserve">Taxonomic status - accepted (www.itis.gov). </t>
    </r>
  </si>
  <si>
    <r>
      <t xml:space="preserve">Australia (Herscovitch &amp; Martin, 1989) 
</t>
    </r>
    <r>
      <rPr>
        <sz val="11"/>
        <color theme="9" tint="-0.249977111117893"/>
        <rFont val="Times New Roman"/>
        <family val="1"/>
      </rPr>
      <t xml:space="preserve">Taxonomic status - accepted (www.itis.gov). </t>
    </r>
  </si>
  <si>
    <r>
      <t xml:space="preserve">Himalayas, India, Sri Lanka, Burma, Thailand, Laos, Vietnam, Malaysia, Java, Bali (Stirt 1981),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</si>
  <si>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Tropical to subtropical America (Mexico to Brazil) (Troncoso 1979)
</t>
    </r>
    <r>
      <rPr>
        <sz val="11"/>
        <color theme="9" tint="-0.249977111117893"/>
        <rFont val="Times New Roman"/>
        <family val="1"/>
      </rPr>
      <t xml:space="preserve">Taxonomic status - accepted (www.itis.gov). </t>
    </r>
  </si>
  <si>
    <r>
      <rPr>
        <sz val="11"/>
        <color rgb="FF00B050"/>
        <rFont val="Times New Roman"/>
        <family val="1"/>
      </rPr>
      <t xml:space="preserve">South America (Sutton 2017),
 C. hexagonus complex comprises of five species (Walters et al. 2011),  taxonomic confusion in the genus (Sutton 2017), </t>
    </r>
    <r>
      <rPr>
        <sz val="11"/>
        <color theme="9" tint="-0.249977111117893"/>
        <rFont val="Times New Roman"/>
        <family val="1"/>
      </rPr>
      <t xml:space="preserve">Queen of the night cactus in South Africa is probably not a single species but a complex of various closely-related species and subspecies that are difficult to distinguish (Klein, 2014)
Taxonomic status - accepted (www.itis.gov). </t>
    </r>
  </si>
  <si>
    <r>
      <t xml:space="preserve">Guatemala (Binojkumar &amp; Balakrishnan, 1992) 
</t>
    </r>
    <r>
      <rPr>
        <sz val="11"/>
        <color theme="9" tint="-0.249977111117893"/>
        <rFont val="Times New Roman"/>
        <family val="1"/>
      </rPr>
      <t xml:space="preserve">Taxonomic status - accepted (www.itis.gov). </t>
    </r>
  </si>
  <si>
    <r>
      <t xml:space="preserve">Asia (Indomalaysia) (Henderson 2001) 
</t>
    </r>
    <r>
      <rPr>
        <sz val="11"/>
        <color theme="9" tint="-0.249977111117893"/>
        <rFont val="Times New Roman"/>
        <family val="1"/>
      </rPr>
      <t xml:space="preserve">Taxonomic status - accepted (www.itis.gov). </t>
    </r>
  </si>
  <si>
    <r>
      <t xml:space="preserve">New Zealand (Kellam et al. 1992), cultivar 'Variegatum' planted in South Africa (Glen 2016) 
</t>
    </r>
    <r>
      <rPr>
        <sz val="11"/>
        <color theme="9" tint="-0.249977111117893"/>
        <rFont val="Times New Roman"/>
        <family val="1"/>
      </rPr>
      <t xml:space="preserve">Taxonomic status - accepted (www.itis.gov). </t>
    </r>
  </si>
  <si>
    <r>
      <t xml:space="preserve">North America, Europe and northern Asia (Large et al. 2006) 
</t>
    </r>
    <r>
      <rPr>
        <sz val="11"/>
        <color theme="9" tint="-0.249977111117893"/>
        <rFont val="Times New Roman"/>
        <family val="1"/>
      </rPr>
      <t xml:space="preserve">Taxonomic status - accepted (www.itis.gov). </t>
    </r>
  </si>
  <si>
    <r>
      <t xml:space="preserve">Taiwan and Hainan (Zhao et al. 2010) 
</t>
    </r>
    <r>
      <rPr>
        <sz val="11"/>
        <color theme="9" tint="-0.249977111117893"/>
        <rFont val="Times New Roman"/>
        <family val="1"/>
      </rPr>
      <t xml:space="preserve">Taxonomic status - accepted (www.itis.gov). </t>
    </r>
  </si>
  <si>
    <r>
      <t xml:space="preserve">New Caledonia (Oskolski &amp; Lowry, 2001) 
</t>
    </r>
    <r>
      <rPr>
        <sz val="11"/>
        <color theme="9" tint="-0.249977111117893"/>
        <rFont val="Times New Roman"/>
        <family val="1"/>
      </rPr>
      <t xml:space="preserve">Taxonomic status - accepted (www.itis.gov). </t>
    </r>
  </si>
  <si>
    <r>
      <t xml:space="preserve">China (Tallent-Halsell and Watt 2009), hybrid cultivars developed for ornamental trade (Elliot et  al. 2004)
</t>
    </r>
    <r>
      <rPr>
        <sz val="11"/>
        <color theme="9" tint="-0.249977111117893"/>
        <rFont val="Times New Roman"/>
        <family val="1"/>
      </rPr>
      <t xml:space="preserve">Taxonomic status - accepted (www.itis.gov). </t>
    </r>
  </si>
  <si>
    <r>
      <t xml:space="preserve">Andean region, South America (Acosta-Quezada et al. 2012), cultivars have been developed and there is variation in traits between varieties (Acosta-Quezada et al. 2011) 
</t>
    </r>
    <r>
      <rPr>
        <sz val="11"/>
        <color theme="9" tint="-0.249977111117893"/>
        <rFont val="Times New Roman"/>
        <family val="1"/>
      </rPr>
      <t xml:space="preserve">Taxonomic status - accepted (www.itis.gov). </t>
    </r>
  </si>
  <si>
    <r>
      <rPr>
        <sz val="11"/>
        <color theme="9" tint="-0.249977111117893"/>
        <rFont val="Times New Roman"/>
        <family val="1"/>
      </rPr>
      <t xml:space="preserve">North America (Natural Resources Conservation Service 2015), </t>
    </r>
    <r>
      <rPr>
        <sz val="11"/>
        <color rgb="FF00B050"/>
        <rFont val="Times New Roman"/>
        <family val="1"/>
      </rPr>
      <t xml:space="preserve">Potential for hybrids with native Rubus and breeding programmes have produced cultivars that have escaped cultivation (Spies et al. 1987), unlike South Africa </t>
    </r>
    <r>
      <rPr>
        <i/>
        <sz val="11"/>
        <color rgb="FF00B050"/>
        <rFont val="Times New Roman"/>
        <family val="1"/>
      </rPr>
      <t xml:space="preserve">Rubus, </t>
    </r>
    <r>
      <rPr>
        <sz val="11"/>
        <color rgb="FF00B050"/>
        <rFont val="Times New Roman"/>
        <family val="1"/>
      </rPr>
      <t xml:space="preserve">has no sexual embryo sacs (Spies &amp; Plessis, 1986)
</t>
    </r>
    <r>
      <rPr>
        <sz val="11"/>
        <color theme="9" tint="-0.249977111117893"/>
        <rFont val="Times New Roman"/>
        <family val="1"/>
      </rPr>
      <t xml:space="preserve">Taxonomic status - accepted (www.itis.gov). </t>
    </r>
  </si>
  <si>
    <r>
      <t xml:space="preserve">North East India (Sikkim) and Bhutan (Glen 2002) 
</t>
    </r>
    <r>
      <rPr>
        <sz val="11"/>
        <color theme="9" tint="-0.249977111117893"/>
        <rFont val="Times New Roman"/>
        <family val="1"/>
      </rPr>
      <t xml:space="preserve">Taxonomic status - accepted (www.itis.gov). </t>
    </r>
  </si>
  <si>
    <r>
      <t xml:space="preserve">N USA and Canada (Siebert et al. 2018) 
</t>
    </r>
    <r>
      <rPr>
        <sz val="11"/>
        <color theme="9" tint="-0.249977111117893"/>
        <rFont val="Times New Roman"/>
        <family val="1"/>
      </rPr>
      <t xml:space="preserve">Taxonomic status - accepted (www.itis.gov). </t>
    </r>
  </si>
  <si>
    <r>
      <t xml:space="preserve">Europe (Akguc et al. 2010) 
</t>
    </r>
    <r>
      <rPr>
        <sz val="11"/>
        <color theme="9" tint="-0.249977111117893"/>
        <rFont val="Times New Roman"/>
        <family val="1"/>
      </rPr>
      <t xml:space="preserve">Taxonomic status - accepted (www.itis.gov). </t>
    </r>
  </si>
  <si>
    <r>
      <t xml:space="preserve">Europe (Marcum &amp; Ketzner, 2012) 
</t>
    </r>
    <r>
      <rPr>
        <sz val="11"/>
        <color theme="9" tint="-0.249977111117893"/>
        <rFont val="Times New Roman"/>
        <family val="1"/>
      </rPr>
      <t xml:space="preserve">Taxonomic status - accepted (www.itis.gov). </t>
    </r>
  </si>
  <si>
    <r>
      <t xml:space="preserve">Florida, Mexico, West Indies to South America (Ward &amp; Wetmore, 1954) 
</t>
    </r>
    <r>
      <rPr>
        <i/>
        <sz val="11"/>
        <color theme="9" tint="-0.249977111117893"/>
        <rFont val="Times New Roman"/>
        <family val="1"/>
      </rPr>
      <t xml:space="preserve">Polypodium aureum </t>
    </r>
    <r>
      <rPr>
        <sz val="11"/>
        <color theme="9" tint="-0.249977111117893"/>
        <rFont val="Times New Roman"/>
        <family val="1"/>
      </rPr>
      <t xml:space="preserve">not taxonomically accepted, </t>
    </r>
    <r>
      <rPr>
        <i/>
        <sz val="11"/>
        <color theme="9" tint="-0.249977111117893"/>
        <rFont val="Times New Roman"/>
        <family val="1"/>
      </rPr>
      <t xml:space="preserve">Phlebodum aureum </t>
    </r>
    <r>
      <rPr>
        <sz val="11"/>
        <color theme="9" tint="-0.249977111117893"/>
        <rFont val="Times New Roman"/>
        <family val="1"/>
      </rPr>
      <t xml:space="preserve">accepted (www.itis.gov). </t>
    </r>
  </si>
  <si>
    <r>
      <t xml:space="preserve">New Zealand (Henderson 2001), cultivars developed (Dawson et al. 2010) and cultivars can show resistance to pests (Talia et al. 2004) 
</t>
    </r>
    <r>
      <rPr>
        <sz val="11"/>
        <color theme="9" tint="-0.249977111117893"/>
        <rFont val="Times New Roman"/>
        <family val="1"/>
      </rPr>
      <t xml:space="preserve">Taxonomic status - accepted (www.itis.gov). </t>
    </r>
  </si>
  <si>
    <r>
      <t xml:space="preserve">Southern Europe and western Asia. Potential to hybridise with the native </t>
    </r>
    <r>
      <rPr>
        <i/>
        <sz val="11"/>
        <color rgb="FF00B050"/>
        <rFont val="Times New Roman"/>
        <family val="1"/>
      </rPr>
      <t>Celtis africana</t>
    </r>
    <r>
      <rPr>
        <sz val="11"/>
        <color rgb="FF00B050"/>
        <rFont val="Times New Roman"/>
        <family val="1"/>
      </rPr>
      <t xml:space="preserve"> (Siebert et al. 2018) 
</t>
    </r>
    <r>
      <rPr>
        <sz val="11"/>
        <color theme="9" tint="-0.249977111117893"/>
        <rFont val="Times New Roman"/>
        <family val="1"/>
      </rPr>
      <t xml:space="preserve">Taxonomic status - accepted (www.itis.gov). </t>
    </r>
  </si>
  <si>
    <r>
      <t xml:space="preserve">Historical records of its use in China (Li, 1969), Origin is likely China (Olanitskaia et al. 1996)
</t>
    </r>
    <r>
      <rPr>
        <sz val="11"/>
        <color theme="9" tint="-0.249977111117893"/>
        <rFont val="Times New Roman"/>
        <family val="1"/>
      </rPr>
      <t xml:space="preserve">Taxonomic status - accepted (www.itis.gov). </t>
    </r>
  </si>
  <si>
    <r>
      <t xml:space="preserve">South/Central America (Becker and  Makkar 2008), potential for further development of genotypes with the initiation of breeding programmes (edible genotype being grown in Mexico) (Becker &amp; Makkar, 2008) 
</t>
    </r>
    <r>
      <rPr>
        <sz val="11"/>
        <color theme="9" tint="-0.249977111117893"/>
        <rFont val="Times New Roman"/>
        <family val="1"/>
      </rPr>
      <t xml:space="preserve">Taxonomic status - accepted (www.itis.gov). </t>
    </r>
  </si>
  <si>
    <r>
      <t xml:space="preserve">Australia, New Caledonia (Redman 2008) 
</t>
    </r>
    <r>
      <rPr>
        <sz val="11"/>
        <color theme="9" tint="-0.249977111117893"/>
        <rFont val="Times New Roman"/>
        <family val="1"/>
      </rPr>
      <t xml:space="preserve">Taxonomic status - accepted (www.itis.gov). </t>
    </r>
  </si>
  <si>
    <r>
      <t xml:space="preserve">Mediterranean (Merkel 1944),  potential for hybridisation with native congeners (Mayonde et al. 2015) 
</t>
    </r>
    <r>
      <rPr>
        <sz val="11"/>
        <color theme="9" tint="-0.249977111117893"/>
        <rFont val="Times New Roman"/>
        <family val="1"/>
      </rPr>
      <t xml:space="preserve">Taxonomic status - accepted (www.itis.gov). </t>
    </r>
  </si>
  <si>
    <r>
      <t xml:space="preserve">Papua New Guinea, Australia (Chamshama et al. 1999)
A hydrid cultivar has been grown </t>
    </r>
    <r>
      <rPr>
        <i/>
        <sz val="11"/>
        <color rgb="FF00B050"/>
        <rFont val="Times New Roman"/>
        <family val="1"/>
      </rPr>
      <t xml:space="preserve">E. grandis x E. tereticornis </t>
    </r>
    <r>
      <rPr>
        <sz val="11"/>
        <color rgb="FF00B050"/>
        <rFont val="Times New Roman"/>
        <family val="1"/>
      </rPr>
      <t>in Zambia (Darrow 1983</t>
    </r>
    <r>
      <rPr>
        <i/>
        <sz val="11"/>
        <color rgb="FF00B050"/>
        <rFont val="Times New Roman"/>
        <family val="1"/>
      </rPr>
      <t xml:space="preserve">) 
</t>
    </r>
    <r>
      <rPr>
        <sz val="11"/>
        <color theme="9" tint="-0.249977111117893"/>
        <rFont val="Times New Roman"/>
        <family val="1"/>
      </rPr>
      <t xml:space="preserve">Taxonomic status - accepted (www.itis.gov). </t>
    </r>
    <r>
      <rPr>
        <sz val="11"/>
        <color rgb="FF00B050"/>
        <rFont val="Times New Roman"/>
        <family val="1"/>
      </rPr>
      <t xml:space="preserve">
</t>
    </r>
  </si>
  <si>
    <r>
      <t xml:space="preserve">N and S America (Henderson 2001) 
</t>
    </r>
    <r>
      <rPr>
        <sz val="11"/>
        <color theme="9" tint="-0.249977111117893"/>
        <rFont val="Times New Roman"/>
        <family val="1"/>
      </rPr>
      <t xml:space="preserve">Taxonomic status - accepted (www.itis.gov). </t>
    </r>
  </si>
  <si>
    <r>
      <t xml:space="preserve">China (Glen 2002), Extremely variable species considered to comprise of different 'micro-species' and has had ornamental cultivars developed (Dickore &amp; Kasperek, 2010) 
</t>
    </r>
    <r>
      <rPr>
        <sz val="11"/>
        <color theme="9" tint="-0.249977111117893"/>
        <rFont val="Times New Roman"/>
        <family val="1"/>
      </rPr>
      <t xml:space="preserve">Taxonomic status - accepted (www.itis.gov). </t>
    </r>
  </si>
  <si>
    <r>
      <t xml:space="preserve">Southeast Asia, Southern China, Malay Peninsula (Choudhary et al. 2002) 
</t>
    </r>
    <r>
      <rPr>
        <sz val="11"/>
        <color theme="9" tint="-0.249977111117893"/>
        <rFont val="Times New Roman"/>
        <family val="1"/>
      </rPr>
      <t xml:space="preserve">Taxonomic status - accepted (www.itis.gov). </t>
    </r>
  </si>
  <si>
    <r>
      <t xml:space="preserve">Japan (Ohwi 1965), horticultural cultivars have been developed and are sold in South Africa, including hybrid cultivars (Keet et al. 2016) 
</t>
    </r>
    <r>
      <rPr>
        <sz val="11"/>
        <color theme="9" tint="-0.249977111117893"/>
        <rFont val="Times New Roman"/>
        <family val="1"/>
      </rPr>
      <t xml:space="preserve">Taxonomic status - accepted (www.itis.gov). </t>
    </r>
  </si>
  <si>
    <r>
      <t xml:space="preserve">Taiwan (Serviss 2009) 
</t>
    </r>
    <r>
      <rPr>
        <sz val="11"/>
        <color theme="9" tint="-0.249977111117893"/>
        <rFont val="Times New Roman"/>
        <family val="1"/>
      </rPr>
      <t xml:space="preserve">Taxonomic status - accepted (www.itis.gov). </t>
    </r>
  </si>
  <si>
    <r>
      <t xml:space="preserve">Mexico (Turner 2010) 
Extremely variable species, variation in native range may also be due to escaped cultivars (Turner 2010) 
</t>
    </r>
    <r>
      <rPr>
        <sz val="11"/>
        <color theme="9" tint="-0.249977111117893"/>
        <rFont val="Times New Roman"/>
        <family val="1"/>
      </rPr>
      <t xml:space="preserve">Taxonomic status - accepted (www.itis.gov). </t>
    </r>
  </si>
  <si>
    <r>
      <t xml:space="preserve">India, Thailand, China, Japan, Myanmar, Nepal and Tibet (Sahoo &amp; Ansari, 2009) 
</t>
    </r>
    <r>
      <rPr>
        <sz val="11"/>
        <color theme="9" tint="-0.249977111117893"/>
        <rFont val="Times New Roman"/>
        <family val="1"/>
      </rPr>
      <t xml:space="preserve">Taxonomic status - accepted (www.itis.gov). </t>
    </r>
    <r>
      <rPr>
        <sz val="11"/>
        <color rgb="FF00B050"/>
        <rFont val="Times New Roman"/>
        <family val="1"/>
      </rPr>
      <t xml:space="preserve">
Two distinct chemotypes (Chakraborti et al., 2006) </t>
    </r>
  </si>
  <si>
    <r>
      <t xml:space="preserve">Northern and eastern Africa to Pakistan (Baum 1978), Potential for hybridisation with native congeners (Mayonde et al. 2015)
</t>
    </r>
    <r>
      <rPr>
        <sz val="11"/>
        <color theme="9" tint="-0.249977111117893"/>
        <rFont val="Times New Roman"/>
        <family val="1"/>
      </rPr>
      <t xml:space="preserve">Taxonomic status - accepted (www.itis.gov). </t>
    </r>
  </si>
  <si>
    <r>
      <t xml:space="preserve">Origin possibly Europe, however may be a hybrid with </t>
    </r>
    <r>
      <rPr>
        <i/>
        <sz val="11"/>
        <color rgb="FF00B050"/>
        <rFont val="Times New Roman"/>
        <family val="1"/>
      </rPr>
      <t xml:space="preserve">R. rigidus </t>
    </r>
    <r>
      <rPr>
        <sz val="11"/>
        <color rgb="FF00B050"/>
        <rFont val="Times New Roman"/>
        <family val="1"/>
      </rPr>
      <t xml:space="preserve">in its ancestry (Stirton 1981), potential for hybrids with native Rubus and breeding programmes have produced cultivars that have escaped cultivation (Spies et al. 1987); considered to fall under the </t>
    </r>
    <r>
      <rPr>
        <i/>
        <sz val="11"/>
        <color rgb="FF00B050"/>
        <rFont val="Times New Roman"/>
        <family val="1"/>
      </rPr>
      <t xml:space="preserve">R. rigidus </t>
    </r>
    <r>
      <rPr>
        <sz val="11"/>
        <color rgb="FF00B050"/>
        <rFont val="Times New Roman"/>
        <family val="1"/>
      </rPr>
      <t xml:space="preserve">agg. complex. Poor knowledge of its taxonomy (Sochor et al., 2018) 
</t>
    </r>
    <r>
      <rPr>
        <sz val="11"/>
        <color theme="9" tint="-0.249977111117893"/>
        <rFont val="Times New Roman"/>
        <family val="1"/>
      </rPr>
      <t xml:space="preserve">Taxonomic status - accepted (www.itis.gov). </t>
    </r>
  </si>
  <si>
    <t xml:space="preserve">South Africa (horticultural cultivar), hybrid of plants  (http://www.durban.gov.za/City_Services/development_planning_management/environmental_planning_climate_protection/Publications/Documents/beautiful%20but%20dangerous%20Poster%20Aliens%20A4.pdf, https://www.inaturalist.org/taxa/922256-Psidium---durbanensis)
Taxonomic status - accepted (www.itis.gov). </t>
  </si>
  <si>
    <r>
      <t xml:space="preserve">SE Asia (Henderson 2001) 
</t>
    </r>
    <r>
      <rPr>
        <sz val="11"/>
        <color theme="9" tint="-0.249977111117893"/>
        <rFont val="Times New Roman"/>
        <family val="1"/>
      </rPr>
      <t>Taxonomic status - accepted (www.itis.gov).</t>
    </r>
    <r>
      <rPr>
        <sz val="11"/>
        <color rgb="FF00B050"/>
        <rFont val="Times New Roman"/>
        <family val="1"/>
      </rPr>
      <t xml:space="preserve"> </t>
    </r>
  </si>
  <si>
    <r>
      <t xml:space="preserve">Central and southern Europe (Bahadori et al. 2012) 
</t>
    </r>
    <r>
      <rPr>
        <sz val="11"/>
        <color theme="9" tint="-0.249977111117893"/>
        <rFont val="Times New Roman"/>
        <family val="1"/>
      </rPr>
      <t xml:space="preserve">Taxonomic status - accepted (www.itis.gov). </t>
    </r>
  </si>
  <si>
    <r>
      <t xml:space="preserve">China (Jian 2009) 
</t>
    </r>
    <r>
      <rPr>
        <sz val="11"/>
        <color theme="9" tint="-0.249977111117893"/>
        <rFont val="Times New Roman"/>
        <family val="1"/>
      </rPr>
      <t xml:space="preserve">Taxonomic status - accepted (www.itis.gov). </t>
    </r>
  </si>
  <si>
    <t xml:space="preserve">North America (Chung &amp; Waller, 1986) </t>
  </si>
  <si>
    <t>Bernau, C., &amp; Eldredge, E. (2018). Plant Guide for Prickly Russian Thistle (Salsola tragus L.). . USDA-Natural Resource Conservation Service, Great Basin Plant Materials Center. Fallon, Nevada 89406. https://plants.usda.gov/plantguide/pdf/pg_satr12.pdf</t>
  </si>
  <si>
    <t>CRC weed management. (n.d.). Horsetails (Equisetum species). Retrieved December 2, 2021, from http://laptop.deh.gov.au/biodiversity/invasive/weeds/publications/guidelines/alert/pubs/equisetum.pdf</t>
  </si>
  <si>
    <t>Cronin, K., Kaplan, H., Gaertner, M., Irlich, U. M., &amp; Timm Hoffman, M. (2017). Aliens in the nursery: Assessing the attitudes of nursery managers to invasive species regulations. Biological Invasions, 19(3), 925–937. https://doi.org/10.1007/s10530-016-1363-3</t>
  </si>
  <si>
    <t>Durban Early Detection and Rapid Response. (n.d.). Beach Vitex—Vitex trifolia. Retrieved June 7, 2020, from https://www.durbaninvasives.org.za/target-list/vitex-trifolia</t>
  </si>
  <si>
    <t>Erasmus, D. (1984). A.3 Bramble. Agricultural Research Council. https://www.arc.agric.za/arc-ppri/Leaflets%20Library/Bramble.pdf</t>
  </si>
  <si>
    <t>Farming Ahead. (2016). Keep an eye out for toxic weed. https://www.farmingahead.com.au/animal-health/news/1330002/keep-an-eye-out-for-toxic-weed-dafwa</t>
  </si>
  <si>
    <t>FloraBase. (2010). Buddleja madagascariensis. http://florabase.calm.wa.gov.au/browse/profile/6537</t>
  </si>
  <si>
    <t>Gardening in South Africa. (2020). Houttuynia ’Harlequin’—Houttuynia cordata. Gardening in South Africa. https://www.gardeninginsouthafrica.co.za/groundcovers/houttuynia-harlequinhouttuynia-cordata</t>
  </si>
  <si>
    <t>Gilman, E. F. (1999a). Callistemon rigidus1. http://hort.ufl.edu/database/documents/pdf/shrub_fact_sheets/calriga.pdf</t>
  </si>
  <si>
    <t>Hawaii Early Detection Network. (2010). Have you seen Smoke Bush (Buddleja madagascariensis)? http://pbin.nbii.org/reportapest/pestlist/budmad.htm</t>
  </si>
  <si>
    <t>Keppel, G., &amp; Watling, D. (2011). Ticking time bombs—Current and potential future impacts of four invasive plant species on the biodiversity of lowland tropical rainforests in south-east Viti Levu, Fiji. The South Pacific Journal of Natural and Applied Sciences, 29(1), 43. https://doi.org/10.1071/SP11009</t>
  </si>
  <si>
    <t>Landcare Research. (2020). Biocontrol for Singapore Daisy in the Pacific? https://www.landcareresearch.co.nz/publications/weed-biocontrol/weed-biocontrol-articles/biocontrol-for-singapore-daisy-in-the-pacific/</t>
  </si>
  <si>
    <t>PFAF. (2018). Duchesnea indica—(Andrews.)Focke. https://pfaf.org/user/plant.aspx?latinname=Duchesnea+indica</t>
  </si>
  <si>
    <t>Pl@ntNet. (2020). http://publish.plantnet-project.org/project/plantinvasivekruger/collection/collection/synthese/details/SCITE</t>
  </si>
  <si>
    <t>Winston, R., Schwarzländer, M., Hinz, H. L., Day, M. D., Cock, M. J., &amp; Julien, M. (2021). Biological control of weeds: A world catalogue of agents and their target weeds. USDA Forest Service, Forest Health Technology Enterprise Team. www.ibiocontrol.org/catalog/</t>
  </si>
  <si>
    <t>Zachariades, C. (n.d.). Biological control of invasive alien plants in South Africa: A list of all insects, mites and pathogens  considered as biological control agents from 1913-2018. Retrieved July 8, 2020, from http://www.arc.agric.za/arc-ppri/Documents/Table1-NaturalEnemiesAll.pdf</t>
  </si>
  <si>
    <t>Zuhri, M. (2017). POLA PERKECAMBAHAN BIJI TANAMAN BERPOTENSI HIAS DAN INVASIF Cestrum elegans (Brongn. Ex Neumann) Schltdl. Seminar Nasional Biologi  2. 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t>
  </si>
  <si>
    <t>Short-lived monocarpic perennial (Chaboudez and Sheppard, 1995).</t>
  </si>
  <si>
    <r>
      <rPr>
        <i/>
        <sz val="11"/>
        <color theme="9" tint="-0.249977111117893"/>
        <rFont val="Times New Roman"/>
        <family val="1"/>
      </rPr>
      <t>C. juncea</t>
    </r>
    <r>
      <rPr>
        <sz val="11"/>
        <color theme="9" tint="-0.249977111117893"/>
        <rFont val="Times New Roman"/>
        <family val="1"/>
      </rPr>
      <t xml:space="preserve"> favours disturbed land such as those weakened by drought, overgrazing, cultivation and wildfires (https://www.cabi.org/isc/datasheet/110385#tohostsOrSpeciesAffected).</t>
    </r>
  </si>
  <si>
    <t>Native distribution is unsafe/unknown, has limited infrastructure</t>
  </si>
  <si>
    <t xml:space="preserve">Winter annual forb (Grigulis et al. 2001). </t>
  </si>
  <si>
    <t xml:space="preserve">Annual herb (Weaver &amp; Lechowicz, 1983). </t>
  </si>
  <si>
    <r>
      <t xml:space="preserve">Does not reproduce by seed in invaded range in the US (Bean &amp; Russo, 1988), </t>
    </r>
    <r>
      <rPr>
        <sz val="11"/>
        <color theme="1"/>
        <rFont val="Times New Roman"/>
        <family val="1"/>
      </rPr>
      <t xml:space="preserve">no literature of seed viability for South Africa however it is likely that seed production would also not occur in the invaded range. </t>
    </r>
  </si>
  <si>
    <t xml:space="preserve">Annual herb (Assaeed et al., 2020). </t>
  </si>
  <si>
    <t>It is now a principal invasive common weed of many vegetable and crop fields and in various countries (Holm et al., 1977). The species can invade a wide range of habitats including agro-ecosystems, fallow lands, wastelands and sandy plains (Assaeed et al. 2020).</t>
  </si>
  <si>
    <t xml:space="preserve">Annual spiny herb (Henderson 2001) </t>
  </si>
  <si>
    <t>In South Africa it is found throughout the country and is common roadside weed and has established in climax grasslands (B. van Wyk, pers. comm. in Sapia News, 2010).</t>
  </si>
  <si>
    <r>
      <rPr>
        <sz val="11"/>
        <color rgb="FF00B050"/>
        <rFont val="Times New Roman"/>
        <family val="1"/>
      </rPr>
      <t>Perennial (Salachna et al. 2017).</t>
    </r>
    <r>
      <rPr>
        <sz val="11"/>
        <color rgb="FFFF0000"/>
        <rFont val="Times New Roman"/>
        <family val="1"/>
      </rPr>
      <t xml:space="preserve"> Annual in colder climates (http://www.perennials.com/plants/verbena-bonariensis.html). </t>
    </r>
    <r>
      <rPr>
        <sz val="11"/>
        <color theme="1"/>
        <rFont val="Times New Roman"/>
        <family val="1"/>
      </rPr>
      <t xml:space="preserve">The plant is not hardy across SA and is a self-seeding annual in colder parts of the country. </t>
    </r>
  </si>
  <si>
    <t xml:space="preserve">Annual herb (De-la-Cruz &amp; Núñez-Farfán, 2020). </t>
  </si>
  <si>
    <r>
      <rPr>
        <sz val="11"/>
        <color rgb="FF00B050"/>
        <rFont val="Times New Roman"/>
        <family val="1"/>
      </rPr>
      <t>Erect, perennial herb (Struwig and Siebert 2010).</t>
    </r>
    <r>
      <rPr>
        <sz val="11"/>
        <color theme="9" tint="-0.249977111117893"/>
        <rFont val="Times New Roman"/>
        <family val="1"/>
      </rPr>
      <t xml:space="preserve"> It is an annual in temperate climates (https://www.cabi.org/isc/datasheet/34254). Most of its invasive range in South Africa will be in warmer climatic zones (http://www.invasives.org.za/legislation/item/677-four-o-clock-mirabilis-jalapa). </t>
    </r>
    <r>
      <rPr>
        <sz val="11"/>
        <color theme="1"/>
        <rFont val="Times New Roman"/>
        <family val="1"/>
      </rPr>
      <t xml:space="preserve">The plant is perennial throughout most of its invasive range in SA. </t>
    </r>
  </si>
  <si>
    <t>Robust, much-branched annual (Henderson 2001).</t>
  </si>
  <si>
    <t xml:space="preserve">Annual herb (Henderson 2001). </t>
  </si>
  <si>
    <t>Erect, subherbaceous annual (Henderson 2001).</t>
  </si>
  <si>
    <r>
      <t xml:space="preserve">Annual plant (Benabderrahim et al. 2019). Perennial plant in the warm regions of the world (Vernay et al. 2008). </t>
    </r>
    <r>
      <rPr>
        <sz val="11"/>
        <color theme="1"/>
        <rFont val="Times New Roman"/>
        <family val="1"/>
      </rPr>
      <t xml:space="preserve">The plant is a perennial throughout much of its invasive range in SA. </t>
    </r>
  </si>
  <si>
    <t xml:space="preserve">Tall, rigid, annual or perennial shrub (Yeo 1990) </t>
  </si>
  <si>
    <t xml:space="preserve">Annual or short-lived perennial shrub (Yeo 1990) </t>
  </si>
  <si>
    <r>
      <t xml:space="preserve">Annual or perennial herb (Ma et al. 2011). </t>
    </r>
    <r>
      <rPr>
        <sz val="11"/>
        <color theme="9" tint="-0.249977111117893"/>
        <rFont val="Times New Roman"/>
        <family val="1"/>
      </rPr>
      <t xml:space="preserve">Annual plant  (http://www.invasives.org.za/legislation/item/741-smelter-s-bush-flaveria-bidentis). </t>
    </r>
  </si>
  <si>
    <t xml:space="preserve">Perennial or annual (Lim, 2014). Annual in temperate regions (Gunn 1972). </t>
  </si>
  <si>
    <t>Robust, much-branched rounded annual (Henderson, 2001).</t>
  </si>
  <si>
    <t>Annual vine (Henderson, 2001).</t>
  </si>
  <si>
    <t>Annual herbaceous (Menut et al. 1993).</t>
  </si>
  <si>
    <r>
      <t xml:space="preserve">Perennial climber in SA (Henderson, 2001). </t>
    </r>
    <r>
      <rPr>
        <sz val="11"/>
        <color theme="9" tint="-0.249977111117893"/>
        <rFont val="Times New Roman"/>
        <family val="1"/>
      </rPr>
      <t xml:space="preserve">Can be an annual in colder climates (https://www.cabi.org/isc/datasheet/107833). </t>
    </r>
  </si>
  <si>
    <t xml:space="preserve">Annual herb (Auld &amp; Medd 1987) </t>
  </si>
  <si>
    <t xml:space="preserve">Annual parasitic plant (Spaulding, 2013). </t>
  </si>
  <si>
    <r>
      <rPr>
        <sz val="11"/>
        <color rgb="FF00B050"/>
        <rFont val="Times New Roman"/>
        <family val="1"/>
      </rPr>
      <t>Perennial herb (Cohen et al. 1995).</t>
    </r>
    <r>
      <rPr>
        <sz val="11"/>
        <color theme="9" tint="-0.249977111117893"/>
        <rFont val="Times New Roman"/>
        <family val="1"/>
      </rPr>
      <t xml:space="preserve"> Annual in temperate climate (https://plants.ces.ncsu.edu/plants/limonium-sinuatum/).</t>
    </r>
  </si>
  <si>
    <t xml:space="preserve">Annual (Henderson 2001). </t>
  </si>
  <si>
    <t xml:space="preserve">Annual herb (Daskum, 2019). </t>
  </si>
  <si>
    <r>
      <t xml:space="preserve">SE, C and SW Australia (Henderson 2001) 
</t>
    </r>
    <r>
      <rPr>
        <i/>
        <sz val="11"/>
        <color theme="9" tint="-0.249977111117893"/>
        <rFont val="Times New Roman"/>
        <family val="1"/>
      </rPr>
      <t xml:space="preserve">Atriplex inflata </t>
    </r>
    <r>
      <rPr>
        <sz val="11"/>
        <color theme="9" tint="-0.249977111117893"/>
        <rFont val="Times New Roman"/>
        <family val="1"/>
      </rPr>
      <t xml:space="preserve">not taxonomically accepted. </t>
    </r>
    <r>
      <rPr>
        <i/>
        <sz val="11"/>
        <color theme="9" tint="-0.249977111117893"/>
        <rFont val="Times New Roman"/>
        <family val="1"/>
      </rPr>
      <t xml:space="preserve">Atriplex lindleyi spp. inflata </t>
    </r>
    <r>
      <rPr>
        <sz val="11"/>
        <color theme="9" tint="-0.249977111117893"/>
        <rFont val="Times New Roman"/>
        <family val="1"/>
      </rPr>
      <t xml:space="preserve">accepted (www.itis.gov). Extreme morphological variation between the subspecies (http://flora.sa.gov.au/cgi-bin/speciesfacts_display.cgi?form=speciesfacts&amp;name=Atriplex_lindleyi)
</t>
    </r>
  </si>
  <si>
    <t xml:space="preserve">Annual shrublet (Atia et al., 2011). </t>
  </si>
  <si>
    <t xml:space="preserve">Annual obligatet parasitic weed (Panetta, 2007). </t>
  </si>
  <si>
    <t xml:space="preserve">Annual (Mikhailova &amp; Ebel, 2015). </t>
  </si>
  <si>
    <t xml:space="preserve">Commonly annual (Gildenhuys et al., 2013). Perenial that is widely grown as an annual (Veeramani et al. 2008). </t>
  </si>
  <si>
    <t xml:space="preserve">Biocontrol facilities in the native range (Winston, 2021), southern African cultivar source area is  known (Henderson, 2001) </t>
  </si>
  <si>
    <r>
      <t xml:space="preserve">Asia to Australia, southern African cultivar is known - Indian origin (Henderson 2001), uncertainties in native distribution (Zacharides et al. 2017), </t>
    </r>
    <r>
      <rPr>
        <sz val="11"/>
        <color theme="9" tint="-0.249977111117893"/>
        <rFont val="Times New Roman"/>
        <family val="1"/>
      </rPr>
      <t>natural distribution is uncertain (https://www.cabi.org/isc/datasheet/33144)</t>
    </r>
    <r>
      <rPr>
        <sz val="11"/>
        <color rgb="FF00B050"/>
        <rFont val="Times New Roman"/>
        <family val="1"/>
      </rPr>
      <t xml:space="preserve">; </t>
    </r>
    <r>
      <rPr>
        <sz val="11"/>
        <color theme="1"/>
        <rFont val="Times New Roman"/>
        <family val="1"/>
      </rPr>
      <t xml:space="preserve">although extent of native range is uncertain, the South African cultivar has been identified as an Indian cultivar. 
</t>
    </r>
    <r>
      <rPr>
        <sz val="11"/>
        <color theme="9" tint="-0.249977111117893"/>
        <rFont val="Times New Roman"/>
        <family val="1"/>
      </rPr>
      <t xml:space="preserve">Taxonomic status - accepted (www.itis.gov). </t>
    </r>
  </si>
  <si>
    <r>
      <t xml:space="preserve">An eriophyid mite, </t>
    </r>
    <r>
      <rPr>
        <i/>
        <sz val="11"/>
        <color rgb="FF00B050"/>
        <rFont val="Times New Roman"/>
        <family val="1"/>
      </rPr>
      <t xml:space="preserve">Aceria meliae </t>
    </r>
    <r>
      <rPr>
        <sz val="11"/>
        <color rgb="FF00B050"/>
        <rFont val="Times New Roman"/>
        <family val="1"/>
      </rPr>
      <t xml:space="preserve">considered a potential agent in South Africa (Craemer, 1993); biocontrol programme was iniated but since shelved  (Henderson, 2001) </t>
    </r>
    <r>
      <rPr>
        <sz val="11"/>
        <color theme="1"/>
        <rFont val="Times New Roman"/>
        <family val="1"/>
      </rPr>
      <t>due to no-continuation of funding</t>
    </r>
    <r>
      <rPr>
        <sz val="11"/>
        <color rgb="FF00B050"/>
        <rFont val="Times New Roman"/>
        <family val="1"/>
      </rPr>
      <t xml:space="preserve">; Eriophyid </t>
    </r>
    <r>
      <rPr>
        <i/>
        <sz val="11"/>
        <color rgb="FF00B050"/>
        <rFont val="Times New Roman"/>
        <family val="1"/>
      </rPr>
      <t xml:space="preserve">Aculops wenxianensis </t>
    </r>
    <r>
      <rPr>
        <sz val="11"/>
        <color rgb="FF00B050"/>
        <rFont val="Times New Roman"/>
        <family val="1"/>
      </rPr>
      <t xml:space="preserve">found in native range in China (Song et al., 2008); </t>
    </r>
    <r>
      <rPr>
        <i/>
        <sz val="11"/>
        <color rgb="FF00B050"/>
        <rFont val="Times New Roman"/>
        <family val="1"/>
      </rPr>
      <t xml:space="preserve">Araecerus fasciculatus </t>
    </r>
    <r>
      <rPr>
        <sz val="11"/>
        <color rgb="FF00B050"/>
        <rFont val="Times New Roman"/>
        <family val="1"/>
      </rPr>
      <t>(Anthribidae) rejected as a biocontrol agent in South Africa (Zachariades, 2018)</t>
    </r>
  </si>
  <si>
    <t xml:space="preserve">Unarmed shrub (Henderson, 2001), Eradication management initiated (Wilson et al., 2013), low level eradication feasibility (Renteria et al., 2017) </t>
  </si>
  <si>
    <t xml:space="preserve">Category 1a (NEMBA),Ornament (Henderson, 2001) </t>
  </si>
  <si>
    <t xml:space="preserve">Category 1b in Eastern Cape, KwaZulu-Natal, Limpopo and Mpumalanga, 3 in Free State, Gauteng, North-West, Northern Cape and Western Cape (NEMBA),Ornament, shade, shelter and honey (Henderson, 2001), inconsequential (Zengeya et al., 2017) </t>
  </si>
  <si>
    <t xml:space="preserve">Evergreeen shrub or tree. Herbicide registered (Henderson, 2001) </t>
  </si>
  <si>
    <t xml:space="preserve">Negligible (van Wilgen et al., 2018); invades threatened Zululand coastal thornveld (van der Linden et al., 2008); threatens ruderal and pristine habitats in South Africa (Martin et al., 2020);  identified as being of especial importance for rangelands, particularly impacting riparian and dryland areas (O'Connor &amp; van Wilgen, 2020); strong competitor for local species, may also have allelopathic properties. South African birds could neglect local species for a preference for its fruits (Pl@ntNet, 2020) </t>
  </si>
  <si>
    <t xml:space="preserve">5 agents released in Hawaii, US with medium impact in some areas (Winston et al., 2021) </t>
  </si>
  <si>
    <t>Evergreeen shrub or tree (Henderson, 2001).</t>
  </si>
  <si>
    <r>
      <t xml:space="preserve">South America (Winston, 2014), Haplotype in South Africa known and source area (Magengelele, 2019) 
</t>
    </r>
    <r>
      <rPr>
        <sz val="11"/>
        <color theme="9" tint="-0.249977111117893"/>
        <rFont val="Times New Roman"/>
        <family val="1"/>
      </rPr>
      <t xml:space="preserve">Taxonomic status - accepted (www.itis.gov). </t>
    </r>
  </si>
  <si>
    <t xml:space="preserve">Biocontrol (Winston, 2021), leaf-feeding thrip Pseudophilothrips ichinni (Thripidae) is a promising agent and is pending approval for release in the USA (Morin et al., 2016), biocontrol in South Africa could be targeted to the specific haplotype A determined to be present (Martin et al. 2020) 
Preintroductory biocontrol investigations were carried out by the Centre for Biological Control (CBC) in South Africa (Mangengelele 2019) </t>
  </si>
  <si>
    <t>Biocontrol (Winston, 2021)</t>
  </si>
  <si>
    <t>Biocontrol facilities in the native range (Winston, 2021)</t>
  </si>
  <si>
    <r>
      <t xml:space="preserve">Mediterranean (Henderson, 2001)
</t>
    </r>
    <r>
      <rPr>
        <sz val="11"/>
        <color theme="9" tint="-0.249977111117893"/>
        <rFont val="Times New Roman"/>
        <family val="1"/>
      </rPr>
      <t xml:space="preserve">Taxonomic status - accepted (www.itis.gov). </t>
    </r>
  </si>
  <si>
    <t>Shrub or tree (Henderson, 2001), semiaquatic (Witt et al., 2020)</t>
  </si>
  <si>
    <t xml:space="preserve">Category 1B (NEMBA), Ornmanetal (Henderson 2001), destructive descriptive category (not conflict-generating) (Zengeya et al., 2017) </t>
  </si>
  <si>
    <t>Asexual suckering tree (Humphrey, 2019)</t>
  </si>
  <si>
    <t xml:space="preserve">Major impacts (Visser et al., 2017; Nkuna et al., 2018; van Wilgen et al., 2018);  identified as being of especial importance for rangelands, particularly impacting riparian areas. Can transform riparian vegetation in South Africa  (O'Connor &amp; van Wilgen, 2020) </t>
  </si>
  <si>
    <t xml:space="preserve">Spreading horizontal rhizomes (Henderson, 2001) </t>
  </si>
  <si>
    <r>
      <t xml:space="preserve">Category 1B (NEMBA), Ornament, screening (Henderson, 2001). </t>
    </r>
    <r>
      <rPr>
        <i/>
        <sz val="11"/>
        <color rgb="FF00B050"/>
        <rFont val="Times New Roman"/>
        <family val="1"/>
      </rPr>
      <t>A. donax</t>
    </r>
    <r>
      <rPr>
        <sz val="11"/>
        <color rgb="FF00B050"/>
        <rFont val="Times New Roman"/>
        <family val="1"/>
      </rPr>
      <t xml:space="preserve"> is an important crop in some parts of the world and has promise for future commercial use such as biofuel (Corno et al., 2014; Krička et al., 2017), however there is high risk in cultivation in areas where it is invasive (Virtue et al., 2010) and therefore it is unlikely that such commercial scale production would go ahead in South Africa given its invasive status (NEMBA)</t>
    </r>
  </si>
  <si>
    <r>
      <t xml:space="preserve">Known source region of South African populations in Indus Valley , Asia (Hardion et al., 2014, Canavan et al., 2017).
</t>
    </r>
    <r>
      <rPr>
        <sz val="11"/>
        <color theme="9" tint="-0.249977111117893"/>
        <rFont val="Times New Roman"/>
        <family val="1"/>
      </rPr>
      <t xml:space="preserve">Taxonomic status - accepted (www.itis.gov). </t>
    </r>
  </si>
  <si>
    <r>
      <t xml:space="preserve">North America (C and E USA) (Henderson, 2001)
</t>
    </r>
    <r>
      <rPr>
        <sz val="11"/>
        <color theme="9" tint="-0.249977111117893"/>
        <rFont val="Times New Roman"/>
        <family val="1"/>
      </rPr>
      <t xml:space="preserve">Taxonomic status - accepted (www.itis.gov). </t>
    </r>
  </si>
  <si>
    <r>
      <t xml:space="preserve">Knowledge of some herbivores (Keresztesi, 1980)
three biocontrol agents unintentionally established in Europe (Sheppard et al., 2006), 
</t>
    </r>
    <r>
      <rPr>
        <sz val="11"/>
        <color theme="9" tint="-0.249977111117893"/>
        <rFont val="Times New Roman"/>
        <family val="1"/>
      </rPr>
      <t xml:space="preserve">biocontrol research initated at the Centre for Biological Control (CBC), South Africa (CBC,  2019) </t>
    </r>
  </si>
  <si>
    <t xml:space="preserve">Biocontrol facilities in Australia (Winston et al., 2021) </t>
  </si>
  <si>
    <t xml:space="preserve">Biocontrol (Winston, 2021), one agent the stem-boring moth, Carmenta mimosa released in Zambia in 2019 (Witt et al., 2020) </t>
  </si>
  <si>
    <r>
      <t xml:space="preserve">Tropical American origin (Winston, 2014)
</t>
    </r>
    <r>
      <rPr>
        <sz val="11"/>
        <color theme="9" tint="-0.249977111117893"/>
        <rFont val="Times New Roman"/>
        <family val="1"/>
      </rPr>
      <t xml:space="preserve">Taxonomic status - accepted (www.itis.gov). </t>
    </r>
  </si>
  <si>
    <t xml:space="preserve">Native to Madagascar (DNRM, 2001) 
Taxonomic status - accepted (www.itis.gov). </t>
  </si>
  <si>
    <r>
      <rPr>
        <i/>
        <sz val="11"/>
        <color rgb="FF00B050"/>
        <rFont val="Times New Roman"/>
        <family val="1"/>
      </rPr>
      <t>Maravalia cryptostegiae</t>
    </r>
    <r>
      <rPr>
        <sz val="11"/>
        <color rgb="FF00B050"/>
        <rFont val="Times New Roman"/>
        <family val="1"/>
      </rPr>
      <t xml:space="preserve"> variable impact Australia (Winston, 2021).
</t>
    </r>
    <r>
      <rPr>
        <i/>
        <sz val="11"/>
        <color rgb="FF00B050"/>
        <rFont val="Times New Roman"/>
        <family val="1"/>
      </rPr>
      <t>Maravalia cryptostegiae</t>
    </r>
    <r>
      <rPr>
        <sz val="11"/>
        <color rgb="FF00B050"/>
        <rFont val="Times New Roman"/>
        <family val="1"/>
      </rPr>
      <t xml:space="preserve"> and rubber vine moth (</t>
    </r>
    <r>
      <rPr>
        <i/>
        <sz val="11"/>
        <color rgb="FF00B050"/>
        <rFont val="Times New Roman"/>
        <family val="1"/>
      </rPr>
      <t>Euclasta whalleyi</t>
    </r>
    <r>
      <rPr>
        <sz val="11"/>
        <color rgb="FF00B050"/>
        <rFont val="Times New Roman"/>
        <family val="1"/>
      </rPr>
      <t xml:space="preserve">) also used on </t>
    </r>
    <r>
      <rPr>
        <i/>
        <sz val="11"/>
        <color rgb="FF00B050"/>
        <rFont val="Times New Roman"/>
        <family val="1"/>
      </rPr>
      <t>C. madagascariensis</t>
    </r>
    <r>
      <rPr>
        <sz val="11"/>
        <color rgb="FF00B050"/>
        <rFont val="Times New Roman"/>
        <family val="1"/>
      </rPr>
      <t xml:space="preserve"> in Australia, do not kill established plants but cause abnormal defoliation leading to reduced seed production (DNRM 2001) </t>
    </r>
  </si>
  <si>
    <r>
      <t xml:space="preserve">Vine (McFadyen &amp; Harvey, 1990), </t>
    </r>
    <r>
      <rPr>
        <sz val="11"/>
        <color theme="9" tint="-0.249977111117893"/>
        <rFont val="Times New Roman"/>
        <family val="1"/>
      </rPr>
      <t xml:space="preserve">multi-stemmed shrub up to 3 m high, may grow as a climber with whip-like stems that can climb several metres high into the tree canopy. The only sustainable method to control populations is biocontrol (Sztab &amp; Henderson, 2015) </t>
    </r>
  </si>
  <si>
    <t xml:space="preserve">SECTION 1. IMPACT/IMPORTANCE  OF THE TARGET PLANT </t>
  </si>
  <si>
    <r>
      <rPr>
        <b/>
        <sz val="16"/>
        <color rgb="FF000000"/>
        <rFont val="Times New Roman"/>
        <family val="1"/>
      </rPr>
      <t xml:space="preserve">Attribute 3D. </t>
    </r>
    <r>
      <rPr>
        <b/>
        <sz val="10"/>
        <color rgb="FF000000"/>
        <rFont val="Times New Roman"/>
        <family val="1"/>
      </rPr>
      <t xml:space="preserve">
Potential to find host specific agents </t>
    </r>
  </si>
  <si>
    <t xml:space="preserve">Release of four agents in Australia with  slight impact in some areas (Winston 2021)
</t>
  </si>
  <si>
    <r>
      <t xml:space="preserve">No agents released (Winston, 2021). 
Release of four agents on </t>
    </r>
    <r>
      <rPr>
        <i/>
        <sz val="11"/>
        <color rgb="FF00B050"/>
        <rFont val="Times New Roman"/>
        <family val="1"/>
      </rPr>
      <t>X. strumarium</t>
    </r>
    <r>
      <rPr>
        <sz val="11"/>
        <color rgb="FF00B050"/>
        <rFont val="Times New Roman"/>
        <family val="1"/>
      </rPr>
      <t xml:space="preserve"> in Australia with  slight impact in some areas (Winston 2021)
</t>
    </r>
  </si>
  <si>
    <r>
      <t xml:space="preserve">Native range surveys failed to find sufficiently host specific agents (Moran &amp; Auld, 2012). </t>
    </r>
    <r>
      <rPr>
        <sz val="11"/>
        <color theme="9" tint="-0.249977111117893"/>
        <rFont val="Times New Roman"/>
        <family val="1"/>
      </rPr>
      <t xml:space="preserve">Fungus </t>
    </r>
    <r>
      <rPr>
        <i/>
        <sz val="11"/>
        <color theme="9" tint="-0.249977111117893"/>
        <rFont val="Times New Roman"/>
        <family val="1"/>
      </rPr>
      <t xml:space="preserve">Colletotrichum orbiculare </t>
    </r>
    <r>
      <rPr>
        <sz val="11"/>
        <color theme="9" tint="-0.249977111117893"/>
        <rFont val="Times New Roman"/>
        <family val="1"/>
      </rPr>
      <t xml:space="preserve">was investigated as a potential mycoherbicide but was not made commercially available (https://nt.ars-grin.gov/fungaldatabases/). </t>
    </r>
    <r>
      <rPr>
        <sz val="11"/>
        <color rgb="FF00B050"/>
        <rFont val="Times New Roman"/>
        <family val="1"/>
      </rPr>
      <t xml:space="preserve">Natural enemy Euaresta bullans present in Australia with unknown introduction (Winston et al. 2021). </t>
    </r>
  </si>
  <si>
    <t xml:space="preserve">Perennial herb used as an ornamental groundcover, forms dense rhizome mats (up to 30 cm high) often in coastal forests in KwaZulu-Natal (Sztab &amp; Henderson 2016). </t>
  </si>
  <si>
    <t>Cape Town Invasives. (2020). Yellow flag iris. https://www.capetowninvasives.org.za/target-species/target-plants/yellow-flag-iris-iris-pseudacorus</t>
  </si>
  <si>
    <t>Jaca, T. (2016). SAPIA News. https://www.arc.agric.za/arc-ppri/Newsletter%20Library/SAPIA%20NEWS%20No%2040,%20April%202016.pdf</t>
  </si>
  <si>
    <r>
      <t>No agents released (Winston 2021)
Multiple agents released on</t>
    </r>
    <r>
      <rPr>
        <i/>
        <sz val="11"/>
        <color rgb="FF00B050"/>
        <rFont val="Times New Roman"/>
        <family val="1"/>
      </rPr>
      <t xml:space="preserve"> P. crassipes </t>
    </r>
    <r>
      <rPr>
        <sz val="11"/>
        <color rgb="FF00B050"/>
        <rFont val="Times New Roman"/>
        <family val="1"/>
      </rPr>
      <t>with heavy impacts in some areas (Winston et al. 2021)</t>
    </r>
  </si>
  <si>
    <t xml:space="preserve">Harder and Barrett (1992). Evidence that plants are spreading asexually in South Africa. Pollination studies determined illegitimate pollination due to the genotype present (short-morphed) which prevents seed production. Potential for sexual reproduction if new genotypes are introduced (Wansell 2021). </t>
  </si>
  <si>
    <r>
      <t xml:space="preserve">Non-target plant for biocontrol agents on water hyacinth (Coetzee et al. 2003;  Winston et al. 2021). </t>
    </r>
    <r>
      <rPr>
        <i/>
        <sz val="11"/>
        <color rgb="FF00B050"/>
        <rFont val="Times New Roman"/>
        <family val="1"/>
      </rPr>
      <t xml:space="preserve">Xubida infusella </t>
    </r>
    <r>
      <rPr>
        <sz val="11"/>
        <color rgb="FF00B050"/>
        <rFont val="Times New Roman"/>
        <family val="1"/>
      </rPr>
      <t xml:space="preserve">released in Australia to control </t>
    </r>
    <r>
      <rPr>
        <i/>
        <sz val="11"/>
        <color rgb="FF00B050"/>
        <rFont val="Times New Roman"/>
        <family val="1"/>
      </rPr>
      <t xml:space="preserve">P. crassipes </t>
    </r>
    <r>
      <rPr>
        <sz val="11"/>
        <color rgb="FF00B050"/>
        <rFont val="Times New Roman"/>
        <family val="1"/>
      </rPr>
      <t xml:space="preserve">can cause considerable damage to </t>
    </r>
    <r>
      <rPr>
        <i/>
        <sz val="11"/>
        <color rgb="FF00B050"/>
        <rFont val="Times New Roman"/>
        <family val="1"/>
      </rPr>
      <t xml:space="preserve">P. cordata </t>
    </r>
    <r>
      <rPr>
        <sz val="11"/>
        <color rgb="FF00B050"/>
        <rFont val="Times New Roman"/>
        <family val="1"/>
      </rPr>
      <t xml:space="preserve">(Stanley et al., 2007). Potential agents found in the US (Harms and Grodowitz, 2009). </t>
    </r>
  </si>
  <si>
    <r>
      <t xml:space="preserve">Widespread distribution, temperate zone from mid-Atlantic to Brazil (Mobberly 1956), potential to hybridise with native </t>
    </r>
    <r>
      <rPr>
        <i/>
        <sz val="11"/>
        <color rgb="FF00B050"/>
        <rFont val="Times New Roman"/>
        <family val="1"/>
      </rPr>
      <t>Spartina maritima</t>
    </r>
    <r>
      <rPr>
        <sz val="11"/>
        <color rgb="FF00B050"/>
        <rFont val="Times New Roman"/>
        <family val="1"/>
      </rPr>
      <t xml:space="preserve"> (Adams et al. 2012), in the past S. maritiima </t>
    </r>
    <r>
      <rPr>
        <i/>
        <sz val="11"/>
        <color rgb="FF00B050"/>
        <rFont val="Times New Roman"/>
        <family val="1"/>
      </rPr>
      <t xml:space="preserve">and </t>
    </r>
    <r>
      <rPr>
        <sz val="11"/>
        <color rgb="FF00B050"/>
        <rFont val="Times New Roman"/>
        <family val="1"/>
      </rPr>
      <t xml:space="preserve">S. </t>
    </r>
    <r>
      <rPr>
        <i/>
        <sz val="11"/>
        <color rgb="FF00B050"/>
        <rFont val="Times New Roman"/>
        <family val="1"/>
      </rPr>
      <t xml:space="preserve">alternatiflora </t>
    </r>
    <r>
      <rPr>
        <sz val="11"/>
        <color rgb="FF00B050"/>
        <rFont val="Times New Roman"/>
        <family val="1"/>
      </rPr>
      <t xml:space="preserve">hybridised to form a sterile hybrid (Marchant 1967). </t>
    </r>
    <r>
      <rPr>
        <sz val="11"/>
        <color theme="1"/>
        <rFont val="Times New Roman"/>
        <family val="1"/>
      </rPr>
      <t xml:space="preserve">Hybrids are likely to be sterile and there is currently no evidence of naturalised hybrid populations. </t>
    </r>
    <r>
      <rPr>
        <sz val="11"/>
        <color rgb="FF00B050"/>
        <rFont val="Times New Roman"/>
        <family val="1"/>
      </rPr>
      <t xml:space="preserve">
</t>
    </r>
    <r>
      <rPr>
        <sz val="11"/>
        <color theme="9" tint="-0.249977111117893"/>
        <rFont val="Times New Roman"/>
        <family val="1"/>
      </rPr>
      <t xml:space="preserve">Taxonomic status - accepted (https://www.itis.gov/servlet/SingleRpt/SingleRpt?search_topic=TSN&amp;search_value=41267#null) </t>
    </r>
  </si>
  <si>
    <t xml:space="preserve">1 population in the Western Cape in the Groot Brak estuary (Wilson et al. 2013), Total of 0 localities across more than one province (0 records from the SAPIA database, March 2020; 0 new records from the iNaturalist database, July 2020) </t>
  </si>
  <si>
    <r>
      <t xml:space="preserve">Perennial halophyte (Hayasaka et al. 2020),  Eradication attempt in progress (Wilson et al. 2013; Adams et al. 2016). </t>
    </r>
    <r>
      <rPr>
        <sz val="11"/>
        <color theme="9" tint="-0.249977111117893"/>
        <rFont val="Times New Roman"/>
        <family val="1"/>
      </rPr>
      <t xml:space="preserve">Population has likely be eradicated (Tshali 2021). </t>
    </r>
  </si>
  <si>
    <t>Sage Nora-Lee Wansell. (2021). The invasion ecology of Pontederia cordata L. (Pontederiaceae) in South Africa [MSc., Rhodes University]. http://vital.seals.ac.za:8080/vital/access/manager/Repository/vital:42200?site_name=GlobalView</t>
  </si>
  <si>
    <t>Wansell, S. N.-L. (2021). The invasion ecology of Pontederia cordata L. (Pontederiaceae) in South Africa [Master of Science, Rhodes University]. http://vital.seals.ac.za:8080/vital/access/manager/Repository/vital:42200?site_name=GlobalView</t>
  </si>
  <si>
    <r>
      <t xml:space="preserve">Total of 45 localities across more than one province (3 records from the SAPIA database, March 2020; 42 new records from the iNaturalist database, July 2020). </t>
    </r>
    <r>
      <rPr>
        <sz val="11"/>
        <color theme="9" tint="-0.249977111117893"/>
        <rFont val="Times New Roman"/>
        <family val="1"/>
      </rPr>
      <t xml:space="preserve">Ground surveys by the Centre for Biological Control have confirmed 50 localities (Sandenbergh, 2021). </t>
    </r>
  </si>
  <si>
    <r>
      <t xml:space="preserve">Eastern and central Africa (Henderson 2001) 
</t>
    </r>
    <r>
      <rPr>
        <sz val="11"/>
        <color theme="9" tint="-0.249977111117893"/>
        <rFont val="Times New Roman"/>
        <family val="1"/>
      </rPr>
      <t xml:space="preserve">Taxonomic status - accepted (www.itis.gov). </t>
    </r>
  </si>
  <si>
    <t xml:space="preserve">Category 1b (NEMBA, 2021), Ornament, mine dump stabilisation (Henderson 2001). </t>
  </si>
  <si>
    <t xml:space="preserve">Visser et al. 2017, Category 1b, no exemptions for trade (NEMBA, 2021). </t>
  </si>
  <si>
    <r>
      <t xml:space="preserve">Category 2 (NEMBA), Fodder (Henderson 2001), neutral benefits (Visser et al. 2017). </t>
    </r>
    <r>
      <rPr>
        <sz val="11"/>
        <color theme="9" tint="-0.249977111117893"/>
        <rFont val="Times New Roman"/>
        <family val="1"/>
      </rPr>
      <t xml:space="preserve">There is no evidence that it is still being used as fodder (Padayachee 2022). </t>
    </r>
  </si>
  <si>
    <r>
      <t xml:space="preserve">Two ecotypes from the native range (Parsons et al. 2001). </t>
    </r>
    <r>
      <rPr>
        <sz val="11"/>
        <color theme="9" tint="-0.249977111117893"/>
        <rFont val="Times New Roman"/>
        <family val="1"/>
      </rPr>
      <t xml:space="preserve">Native range North Africa, South Asia, western Asia but exact native range is obscure (USDA-ARS 2008) 
</t>
    </r>
    <r>
      <rPr>
        <sz val="11"/>
        <color rgb="FF00B050"/>
        <rFont val="Times New Roman"/>
        <family val="1"/>
      </rPr>
      <t xml:space="preserve">Hybridises with native </t>
    </r>
    <r>
      <rPr>
        <i/>
        <sz val="11"/>
        <color rgb="FF00B050"/>
        <rFont val="Times New Roman"/>
        <family val="1"/>
      </rPr>
      <t xml:space="preserve">Sorghum bicolor </t>
    </r>
    <r>
      <rPr>
        <sz val="11"/>
        <color rgb="FF00B050"/>
        <rFont val="Times New Roman"/>
        <family val="1"/>
      </rPr>
      <t xml:space="preserve">(Sezen et al. 2016; Padayachee, 2022)
</t>
    </r>
    <r>
      <rPr>
        <sz val="11"/>
        <color theme="9" tint="-0.249977111117893"/>
        <rFont val="Times New Roman"/>
        <family val="1"/>
      </rPr>
      <t xml:space="preserve">Taxonomic status - accepted (www.itis.gov). </t>
    </r>
  </si>
  <si>
    <r>
      <t>Special effect weed (Henderson 2001) 
Damaged plant material can be poisonous to livestock (Peerzada et al. 2017).</t>
    </r>
    <r>
      <rPr>
        <sz val="11"/>
        <color theme="9" tint="-0.249977111117893"/>
        <rFont val="Times New Roman"/>
        <family val="1"/>
      </rPr>
      <t xml:space="preserve"> Environmental impacts - massive and economic impacts - minor. Risk assessment recommendation to move to category 1b (Padayachee 2022).</t>
    </r>
  </si>
  <si>
    <r>
      <t xml:space="preserve">Herbicide registered (Henderson 2001), deep flesh rhizomes (Warwick et al. 1986). </t>
    </r>
    <r>
      <rPr>
        <sz val="11"/>
        <color theme="9" tint="-0.249977111117893"/>
        <rFont val="Times New Roman"/>
        <family val="1"/>
      </rPr>
      <t xml:space="preserve">Ease of management in South Africa considered difficult (Padayachee 2022). </t>
    </r>
  </si>
  <si>
    <r>
      <t xml:space="preserve">Poisonous to grazing animals as it contains glycosides. If left unmanaged could result in severe adverse impacts to wetlands (Jaca &amp; Mkhize, 2015), </t>
    </r>
    <r>
      <rPr>
        <sz val="11"/>
        <color theme="9" tint="-0.249977111117893"/>
        <rFont val="Times New Roman"/>
        <family val="1"/>
      </rPr>
      <t>High environmental impacts in riparian areas (Jaca, 2016).</t>
    </r>
    <r>
      <rPr>
        <sz val="11"/>
        <color rgb="FF00B050"/>
        <rFont val="Times New Roman"/>
        <family val="1"/>
      </rPr>
      <t xml:space="preserve"> Negligible (van Wilgen et al., 2018; van Wilgen et al., 2022).</t>
    </r>
    <r>
      <rPr>
        <sz val="11"/>
        <color theme="9" tint="-0.249977111117893"/>
        <rFont val="Times New Roman"/>
        <family val="1"/>
      </rPr>
      <t xml:space="preserve"> Invades aquatic ecosystems in South Africa and can reduce water movement and displace submerged aquatic plants (Cape Town Invasives, 2020). </t>
    </r>
  </si>
  <si>
    <t xml:space="preserve">Some impacts (van Wilgen et al., 2018; 2022); transformer (Henderson, 2001); economic impacts (Humphrey, 2019);  identified as being of especial importance for rangelands, particularly impacting riparian and dryland areas (O'Connor &amp; van Wilgen, 2020) </t>
  </si>
  <si>
    <t xml:space="preserve">Category 1b (NEMBA), Inconsequential (Zengeya et al., 2017), despite a number of uses in South Africa (erosion control, source of timber and mine soil reeclamation) the tree has little commercial value (Humphrey et al., 2019). Two permits have been granted in 2018 for research purposes for biocontrol (van Wilgen et al., 2022). </t>
  </si>
  <si>
    <t xml:space="preserve">Potential transformer (Henderson, 2001), Major impacts (van Wilgen et al., 2018; 2022), major impacts in Zambia (dense stands impact biodiversity, wildlife, livestock, crop production, fishing and mobility along the Kafue river) (Witt et al., 2020) </t>
  </si>
  <si>
    <t xml:space="preserve">Total of 21 localities across 5 provinces (14 records from SAPIA database, March 2020; 7  new records from GBIF database, March 2024) </t>
  </si>
  <si>
    <t>Total of 41 localities across 2 provinces (22 records from SAPIA database, March 2020; 19  records from GBIF database, March 2024);  identified as being of especial importance for rangelands, particularly impacting dryland areas (O'Connor &amp; van Wilgen, 2020)  increased by 1700% in QDGCs from 2000-2016 (O'Connor &amp; van Wilgen, 2020)</t>
  </si>
  <si>
    <r>
      <t>Major (van Wilgen et al., 2018; 2022), impacts (Humphries et al., 1991),</t>
    </r>
    <r>
      <rPr>
        <sz val="11"/>
        <color theme="9" tint="-0.249977111117893"/>
        <rFont val="Times New Roman"/>
        <family val="1"/>
      </rPr>
      <t xml:space="preserve"> invaded several watercourses in Limpopo and Mpumalanga, and pastoral land. The vines can smother indigenous plants, choke waterways, and reduce grazing land. Vines are also poisonous (Sztab &amp; Henderson, 2015);  </t>
    </r>
    <r>
      <rPr>
        <sz val="11"/>
        <color rgb="FF00B050"/>
        <rFont val="Times New Roman"/>
        <family val="1"/>
      </rPr>
      <t xml:space="preserve">identified as being of especial importance for rangelands, particularly impacting riparian areas (O'Connor &amp; van Wilgen, 2020)  </t>
    </r>
  </si>
  <si>
    <t xml:space="preserve">Category 1B (NEMBA), Ornamental (Henderson &amp; Wilson, 2017), destructive descriptive category (not conflict-generating) (Zengeya et al., 2017), 3 permits granted for research (van Wilgen et al., 2022) </t>
  </si>
  <si>
    <r>
      <t xml:space="preserve">Several phytophagous invertebrates and pathogens known from native range (Raghu and Morin 2018), Candidate biocontrol agents known (Minuti et al. 2019),
</t>
    </r>
    <r>
      <rPr>
        <sz val="11"/>
        <color theme="9" tint="-0.249977111117893"/>
        <rFont val="Times New Roman"/>
        <family val="1"/>
      </rPr>
      <t xml:space="preserve">Biocontrol research initated at the Centre for Biological Control (CBC), South Africa. Assessing potential of two agents - </t>
    </r>
    <r>
      <rPr>
        <i/>
        <sz val="11"/>
        <color theme="9" tint="-0.249977111117893"/>
        <rFont val="Times New Roman"/>
        <family val="1"/>
      </rPr>
      <t xml:space="preserve">Apthona nonstriata </t>
    </r>
    <r>
      <rPr>
        <sz val="11"/>
        <color theme="9" tint="-0.249977111117893"/>
        <rFont val="Times New Roman"/>
        <family val="1"/>
      </rPr>
      <t xml:space="preserve">and </t>
    </r>
    <r>
      <rPr>
        <i/>
        <sz val="11"/>
        <color theme="9" tint="-0.249977111117893"/>
        <rFont val="Times New Roman"/>
        <family val="1"/>
      </rPr>
      <t>Mononychus punctumalbum</t>
    </r>
    <r>
      <rPr>
        <sz val="11"/>
        <color theme="9" tint="-0.249977111117893"/>
        <rFont val="Times New Roman"/>
        <family val="1"/>
      </rPr>
      <t xml:space="preserve"> (CBC annual report, 2019). Host specificity testing has been completed for </t>
    </r>
    <r>
      <rPr>
        <i/>
        <sz val="11"/>
        <color theme="9" tint="-0.249977111117893"/>
        <rFont val="Times New Roman"/>
        <family val="1"/>
      </rPr>
      <t xml:space="preserve">A. nonstriata. </t>
    </r>
    <r>
      <rPr>
        <sz val="11"/>
        <color theme="9" tint="-0.249977111117893"/>
        <rFont val="Times New Roman"/>
        <family val="1"/>
      </rPr>
      <t xml:space="preserve">Final multigenerational testing is being completed (CBC annual report, 2023). </t>
    </r>
  </si>
  <si>
    <t xml:space="preserve">Major impacts (van Wilgen et al. 2018; 2023) </t>
  </si>
  <si>
    <t xml:space="preserve">Spiny cactus. Eradication planning underway (Wilson et al. 2013). Chemical control has been found to be ineffective in the long-term (CBC annual report, 2023). </t>
  </si>
  <si>
    <t xml:space="preserve">Biocontrol (Winston et al. 2021), 
Biocontrol research initated at the Centre for Biological Control (CBC), South Africa (CBC, 2019), host specificity testing is underway for pallida cochineal (CBC annual report, 2023). </t>
  </si>
  <si>
    <t xml:space="preserve">Climatic suitability assessments have determined high potential to spread and impact agriculturally productivity and conservation areas (including Kruger National Park) (Geerts et al. 2016), Major impacts (van Wilgen et al. 2018; 2023), </t>
  </si>
  <si>
    <t xml:space="preserve">Total of 17 localities across 4 provinces (17 records from SAPIA database, March 2020; 1 record from GBIF database, March 2024) </t>
  </si>
  <si>
    <t xml:space="preserve">Ranked as an important IAP, competes with indigenous species  (MacDonald &amp; Jarman, 1985); Estimated water use of 164.9 million m3 per annum (Le Maitre et al., 2000); Transformer (Henderson, 2001); Some impacts (van Wilgen et al., 2018; 2023);  identified as being of special importance for rangelands, particularly impacting dryland and riparian areas (O'Connor &amp; van Wilgen, 2020)  </t>
  </si>
  <si>
    <t xml:space="preserve">Potential transformer (Henderson 2001), Some impacts  (van Wilgen et al. 2018; 2023). </t>
  </si>
  <si>
    <t>Total of 37 localities in the western cape (7 records from the SAPIA database, March 2020; 30 records from the GBIF database, March 2024).</t>
  </si>
  <si>
    <r>
      <t xml:space="preserve">Transformer (Henderson 2001); </t>
    </r>
    <r>
      <rPr>
        <sz val="11"/>
        <color theme="9" tint="-0.249977111117893"/>
        <rFont val="Times New Roman"/>
        <family val="1"/>
      </rPr>
      <t>forms dense impenetrable thickets. Serious invader in unique mountain fynbos in Western Cape Province. Increases fire intensities, can displace native vegetation (Zondani &amp; Besaans 2014),</t>
    </r>
    <r>
      <rPr>
        <sz val="11"/>
        <color rgb="FF00B050"/>
        <rFont val="Times New Roman"/>
        <family val="1"/>
      </rPr>
      <t xml:space="preserve"> Some impacts (van Wilgen et al. 2018; 2023)</t>
    </r>
  </si>
  <si>
    <t xml:space="preserve">Minor (van Wilgen et al. 2023), potential transformer (Henderson 2001) </t>
  </si>
  <si>
    <t xml:space="preserve">Some impacts (van Wilgen et al. 2018; 2023) </t>
  </si>
  <si>
    <t>Total of 49 localities across more than one province (37 records from SAPIA database, March 2020; 13 new records from GBIF database, March 2024), one of the top 50 IAP with the greatest increase in range from 0 qds 2000  to 2016 with 10 qds (Wilson and Henderson 2017)</t>
  </si>
  <si>
    <t>Minor impacts (van Wilgen et al. 2023)</t>
  </si>
  <si>
    <r>
      <t>Negligible impacts (van Wilgen et al. 2018; 2023), transformer (Henderson 2001).</t>
    </r>
    <r>
      <rPr>
        <sz val="11"/>
        <color theme="1"/>
        <rFont val="Times New Roman"/>
        <family val="1"/>
      </rPr>
      <t xml:space="preserve"> Intermediate score between sources given. </t>
    </r>
  </si>
  <si>
    <t xml:space="preserve">Total of 29 localities across more than one province (18 records from the SAPIA database, March 2020; 11 new records from the GBIF database, March 2024) </t>
  </si>
  <si>
    <t xml:space="preserve">Total of 34 localities across 3 provinces (13 records from the SAPIA database, March 2020; 21 new records from the GBIF database, March 2024) </t>
  </si>
  <si>
    <r>
      <t xml:space="preserve">Transformers (Henderson 2001), Negligible impacts (van Wilgen et al. 2018; 2023) </t>
    </r>
    <r>
      <rPr>
        <sz val="11"/>
        <color theme="1"/>
        <rFont val="Times New Roman"/>
        <family val="1"/>
      </rPr>
      <t xml:space="preserve">Intermediate score between sources given. </t>
    </r>
  </si>
  <si>
    <t>Some impacts (van Wilgen et al. 2018; 2023)</t>
  </si>
  <si>
    <t xml:space="preserve">Potential transformer (Henderson 2001), Negligible impacts (van Wilgen et al. 2018; 2023) </t>
  </si>
  <si>
    <t xml:space="preserve">Total of 78 localities across 5 provinces (15 records from the SAPIA database, March 2020; 63 new records from the GBIF database, March 2024) </t>
  </si>
  <si>
    <r>
      <t xml:space="preserve">high seed production, persistent soil bank, broad soil and habitat suitability, ability to fix nitrogen means it has high potential to become widespread and damaging in South Africa (Mkhize et al. 2013), Some impacts (van Wilgen et al. 2018; 2023),  </t>
    </r>
    <r>
      <rPr>
        <sz val="11"/>
        <color theme="9" tint="-0.249977111117893"/>
        <rFont val="Times New Roman"/>
        <family val="1"/>
      </rPr>
      <t xml:space="preserve">reduces recruitmeent of seedlings and growth of native species in open forest areas (Mash 2020) </t>
    </r>
  </si>
  <si>
    <t xml:space="preserve">Total of 32 localities across more than one province (26 records from the SAPIA database, March 2020; 4 new records from the GBIF database, March 2024) </t>
  </si>
  <si>
    <t>Total of 26 localities in the KwaZulu-Natal province, across municipalities (7 records from the SAPIA database, March 2020; 19 new records from the GBIF database, March 2024)</t>
  </si>
  <si>
    <t xml:space="preserve">Total of 12 localities across 2 provinces (12 records from SAPIA database, March 2020; 0 new records from GBIF database, March 2024) </t>
  </si>
  <si>
    <t xml:space="preserve">Category 1b in protected areas and wetlands and not listed elsewhere, can be cultivated for fodder in demarcated areas provided landowners receive a permit (NEMBA), Introduced for forage for livestock and as an ornamental plant however not introduced through government channels (Kotze 2006), imported as a forage grass however trials were discontinued (Lambert 1974), cultivated as a forage crop in KZN (Henderson 2008), horticulture, negative relative benefits (Visser et al. 2017). No permits for cultivation have been issued (van Wilgen et al., 2023). </t>
  </si>
  <si>
    <t xml:space="preserve">Total of 59 localities across more than one province (9 records from the SAPIA database, March 2020; 50 records from the GBIF database, March 2024) </t>
  </si>
  <si>
    <t xml:space="preserve">Negligible (van Wilgen et al. 2018; 2023). </t>
  </si>
  <si>
    <t xml:space="preserve">Potential transformer (Henderson 2001). Some impacts (van Wilgen et al., 2023). </t>
  </si>
  <si>
    <t xml:space="preserve">Category 1a (NEMBA), ornament, shade (Henderson 2001), recommended no new utilisation without co-introduction of seed reducing agents (Wilson et al. 2011), no beneficial uses (van Wilgen et al. 2011). One permit issued for biocontrol research (van Wilgen et al., 2023). </t>
  </si>
  <si>
    <t xml:space="preserve">Total of 24 localities across more than one province (24 records from the SAPIA database, March 2020; 0 new records from the GBIF database, March 2024) </t>
  </si>
  <si>
    <t>Potential transformer (Henderson 2001); Some impacts (van Wilgen et al. 2018; 2023) ; impacts noted in (Weyl and Coetzee 2014)</t>
  </si>
  <si>
    <t xml:space="preserve">Total of 40 localities across more than one province (9 records from the SAPIA database, March 2020; 31 new records from the GBIF database, March 2024) </t>
  </si>
  <si>
    <t>Climber and regenerates from underground parts by suckering  (Macdonald and Jarman 1985),</t>
  </si>
  <si>
    <t>Category 2 for plantations and 3 elsewhere, fruits of guava are not listed (NEMBA), Edible fruits (Henderson 2001), control of the species would negatively impact disadvantaged communities (Msomi 2008), fruits eaten by rural inhabitants (Semenya et al. 2012),  Conflict-generatinng species (Zengeya et al. 2017); fruits used incidentally as a food source (O'Connor &amp; van Wilgen, 2020);</t>
  </si>
  <si>
    <t xml:space="preserve">Category 1B (NEMBA), Not grown commercially (Coombs et al. 2010), seeds used as lubricant and soap by rural inhabitants (Semenya et al. 2012), inconsequential (Zengeya et al. 2017). </t>
  </si>
  <si>
    <t xml:space="preserve">Robust, sub-woody climber up to 5 m or higher (Henderson, 2001); manual clearing is laborious and hazardous due to toxic secretions (Maharaj et al. 2024). </t>
  </si>
  <si>
    <t xml:space="preserve">Negligible impacts (Coombs and Peter 2010; van Wilgen et al. 2018; 2022), impacts in (Winks et al. 2000); identified as being of  importance for riparian areas (O'Connor &amp; van Wilgen, 2020); Seeds are toxic and can cause death of poultry and cattle. Can outcompte native vegetation and can dominate and suppress overstorey vegetation (Maharaj et al. 2024). </t>
  </si>
  <si>
    <r>
      <t xml:space="preserve">Potential agents found (Bellgard et al. 2010; Sustainable Farming Fund, 2011, Hayes 2015). </t>
    </r>
    <r>
      <rPr>
        <sz val="11"/>
        <color rgb="FF00B050"/>
        <rFont val="Times New Roman"/>
        <family val="1"/>
      </rPr>
      <t xml:space="preserve">Gall midge, </t>
    </r>
    <r>
      <rPr>
        <i/>
        <sz val="11"/>
        <color rgb="FF00B050"/>
        <rFont val="Times New Roman"/>
        <family val="1"/>
      </rPr>
      <t xml:space="preserve">Spanolepis selloanae </t>
    </r>
    <r>
      <rPr>
        <sz val="11"/>
        <color rgb="FF00B050"/>
        <rFont val="Times New Roman"/>
        <family val="1"/>
      </rPr>
      <t xml:space="preserve">found in northwest Spain identified as promising potential biocontrol agent (Fagúndez et al. 2021). </t>
    </r>
  </si>
  <si>
    <r>
      <t>Abdul-Rassoul, M., Dawah, H., &amp; Othman, N. (1988). Camel thorn seed insects and their presence on leguminous plants in Iraq. </t>
    </r>
    <r>
      <rPr>
        <i/>
        <sz val="14"/>
        <color rgb="FF000000"/>
        <rFont val="Times"/>
        <family val="1"/>
      </rPr>
      <t>Journal of Biological Science Research</t>
    </r>
    <r>
      <rPr>
        <sz val="14"/>
        <color rgb="FF000000"/>
        <rFont val="Times"/>
        <family val="1"/>
      </rPr>
      <t>, </t>
    </r>
    <r>
      <rPr>
        <i/>
        <sz val="14"/>
        <color rgb="FF000000"/>
        <rFont val="Times"/>
        <family val="1"/>
      </rPr>
      <t>19</t>
    </r>
    <r>
      <rPr>
        <sz val="14"/>
        <color rgb="FF000000"/>
        <rFont val="Times"/>
        <family val="1"/>
      </rPr>
      <t>, 853–863.</t>
    </r>
  </si>
  <si>
    <r>
      <t>Abhinesh, M., Aruna, A., Ramesh, J., &amp; Reddy, V. K. (2018). </t>
    </r>
    <r>
      <rPr>
        <i/>
        <sz val="14"/>
        <color rgb="FF000000"/>
        <rFont val="Times"/>
        <family val="1"/>
      </rPr>
      <t>Diversity and Distribution of Endophytic Fungi Associated with Litsea glutinosa (Lour.) CB Rob, an Ethno Medicinal Plant</t>
    </r>
    <r>
      <rPr>
        <sz val="14"/>
        <color rgb="FF000000"/>
        <rFont val="Times"/>
        <family val="1"/>
      </rPr>
      <t>. </t>
    </r>
    <r>
      <rPr>
        <i/>
        <sz val="14"/>
        <color rgb="FF000000"/>
        <rFont val="Times"/>
        <family val="1"/>
      </rPr>
      <t>6</t>
    </r>
    <r>
      <rPr>
        <sz val="14"/>
        <color rgb="FF000000"/>
        <rFont val="Times"/>
        <family val="1"/>
      </rPr>
      <t>, 52–61.</t>
    </r>
  </si>
  <si>
    <r>
      <t>Abraham, C., Sudhakara, K., &amp; Ushakumari, R. (1995). Occurrence of Bruchidius bilineatopygus Pic.(Bruchidae: Coleoptera) as a pest of pods and seeds of the multipurpose tree species Albizia odoratissima (LF) A. procera (Roxb.) and Paraserianthus falcatoria [Paraserianthes falcataria](L.). </t>
    </r>
    <r>
      <rPr>
        <i/>
        <sz val="14"/>
        <color rgb="FF000000"/>
        <rFont val="Times"/>
        <family val="1"/>
      </rPr>
      <t>Insect Environment</t>
    </r>
    <r>
      <rPr>
        <sz val="14"/>
        <color rgb="FF000000"/>
        <rFont val="Times"/>
        <family val="1"/>
      </rPr>
      <t>, </t>
    </r>
    <r>
      <rPr>
        <i/>
        <sz val="14"/>
        <color rgb="FF000000"/>
        <rFont val="Times"/>
        <family val="1"/>
      </rPr>
      <t>1</t>
    </r>
    <r>
      <rPr>
        <sz val="14"/>
        <color rgb="FF000000"/>
        <rFont val="Times"/>
        <family val="1"/>
      </rPr>
      <t>(1), 7–8.</t>
    </r>
  </si>
  <si>
    <r>
      <t>Acosta-Quezada, P. G., Martínez-Laborde, J. B., &amp; Prohens, J. (2011). Variation among tree tomato (Solanum betaceum Cav.) accessions from different cultivar groups: Implications for conservation of genetic resources and breeding. </t>
    </r>
    <r>
      <rPr>
        <i/>
        <sz val="14"/>
        <color rgb="FF000000"/>
        <rFont val="Times"/>
        <family val="1"/>
      </rPr>
      <t>Genetic Resources and Crop Evolution</t>
    </r>
    <r>
      <rPr>
        <sz val="14"/>
        <color rgb="FF000000"/>
        <rFont val="Times"/>
        <family val="1"/>
      </rPr>
      <t>, </t>
    </r>
    <r>
      <rPr>
        <i/>
        <sz val="14"/>
        <color rgb="FF000000"/>
        <rFont val="Times"/>
        <family val="1"/>
      </rPr>
      <t>58</t>
    </r>
    <r>
      <rPr>
        <sz val="14"/>
        <color rgb="FF000000"/>
        <rFont val="Times"/>
        <family val="1"/>
      </rPr>
      <t>(6), 943–960.</t>
    </r>
  </si>
  <si>
    <r>
      <t>Acosta-Quezada, P. G., Vilanova, S., Martínez-Laborde, J. B., &amp; Prohens, J. (2012). Genetic diversity and relationships in accessions from different cultivar groups and origins in the tree tomato (Solanum betaceum Cav.). </t>
    </r>
    <r>
      <rPr>
        <i/>
        <sz val="14"/>
        <color rgb="FF000000"/>
        <rFont val="Times"/>
        <family val="1"/>
      </rPr>
      <t>Euphytica</t>
    </r>
    <r>
      <rPr>
        <sz val="14"/>
        <color rgb="FF000000"/>
        <rFont val="Times"/>
        <family val="1"/>
      </rPr>
      <t>, </t>
    </r>
    <r>
      <rPr>
        <i/>
        <sz val="14"/>
        <color rgb="FF000000"/>
        <rFont val="Times"/>
        <family val="1"/>
      </rPr>
      <t>187</t>
    </r>
    <r>
      <rPr>
        <sz val="14"/>
        <color rgb="FF000000"/>
        <rFont val="Times"/>
        <family val="1"/>
      </rPr>
      <t>(1), 87–97.</t>
    </r>
  </si>
  <si>
    <r>
      <t>Adair, R. J., Evans, H., &amp; Jones, M. (2016). </t>
    </r>
    <r>
      <rPr>
        <i/>
        <sz val="14"/>
        <color rgb="FF000000"/>
        <rFont val="Times"/>
        <family val="1"/>
      </rPr>
      <t>Should we be concerned about rust-resistant biotypes of Hypericum androsaemum L.(tutsan) in south-eastern Australia?</t>
    </r>
    <r>
      <rPr>
        <sz val="14"/>
        <color rgb="FF000000"/>
        <rFont val="Times"/>
        <family val="1"/>
      </rPr>
      <t> 279–282.</t>
    </r>
  </si>
  <si>
    <r>
      <t>Adair, R., Neser, S., &amp; Kolesik, P. (2000). </t>
    </r>
    <r>
      <rPr>
        <i/>
        <sz val="14"/>
        <color rgb="FF000000"/>
        <rFont val="Times"/>
        <family val="1"/>
      </rPr>
      <t>Australian seed-preventing gall midges (Diptera: Cecidomyiidae) as potential biological control agents for invasive Acacia spp</t>
    </r>
    <r>
      <rPr>
        <sz val="14"/>
        <color rgb="FF000000"/>
        <rFont val="Times"/>
        <family val="1"/>
      </rPr>
      <t>. 605–613.</t>
    </r>
  </si>
  <si>
    <r>
      <t>Adams, J., Grobler, A., Rowe, C., Riddin, T., Bornman, T., &amp; Ayres, D. (2012). Plant traits and spread of the invasive salt marsh grass, Spartina alterniflora Loisel., in the Great Brak Estuary, South Africa. </t>
    </r>
    <r>
      <rPr>
        <i/>
        <sz val="14"/>
        <color rgb="FF000000"/>
        <rFont val="Times"/>
        <family val="1"/>
      </rPr>
      <t>African Journal of Marine Science</t>
    </r>
    <r>
      <rPr>
        <sz val="14"/>
        <color rgb="FF000000"/>
        <rFont val="Times"/>
        <family val="1"/>
      </rPr>
      <t>, </t>
    </r>
    <r>
      <rPr>
        <i/>
        <sz val="14"/>
        <color rgb="FF000000"/>
        <rFont val="Times"/>
        <family val="1"/>
      </rPr>
      <t>34</t>
    </r>
    <r>
      <rPr>
        <sz val="14"/>
        <color rgb="FF000000"/>
        <rFont val="Times"/>
        <family val="1"/>
      </rPr>
      <t>(3), 313–322.</t>
    </r>
  </si>
  <si>
    <r>
      <t>Adams, J., van Wyk, E., &amp; Riddin, T. (2016). First record of Spartina alterniflora in southern Africa indicates adaptive potential of this saline grass. </t>
    </r>
    <r>
      <rPr>
        <i/>
        <sz val="14"/>
        <color rgb="FF000000"/>
        <rFont val="Times"/>
        <family val="1"/>
      </rPr>
      <t>Biological Invasions</t>
    </r>
    <r>
      <rPr>
        <sz val="14"/>
        <color rgb="FF000000"/>
        <rFont val="Times"/>
        <family val="1"/>
      </rPr>
      <t>, </t>
    </r>
    <r>
      <rPr>
        <i/>
        <sz val="14"/>
        <color rgb="FF000000"/>
        <rFont val="Times"/>
        <family val="1"/>
      </rPr>
      <t>18</t>
    </r>
    <r>
      <rPr>
        <sz val="14"/>
        <color rgb="FF000000"/>
        <rFont val="Times"/>
        <family val="1"/>
      </rPr>
      <t>(8), 2153–2158.</t>
    </r>
  </si>
  <si>
    <r>
      <t>Aganga, A., Mthetho, J., &amp; Tshwenyane, S. (2003). Atriplex nummularia (Old Man Saltbush): A potential forage crop for arid regions of Botswana. </t>
    </r>
    <r>
      <rPr>
        <i/>
        <sz val="14"/>
        <color rgb="FF000000"/>
        <rFont val="Times"/>
        <family val="1"/>
      </rPr>
      <t>Pakistan Journal of Nutrition</t>
    </r>
    <r>
      <rPr>
        <sz val="14"/>
        <color rgb="FF000000"/>
        <rFont val="Times"/>
        <family val="1"/>
      </rPr>
      <t>, </t>
    </r>
    <r>
      <rPr>
        <i/>
        <sz val="14"/>
        <color rgb="FF000000"/>
        <rFont val="Times"/>
        <family val="1"/>
      </rPr>
      <t>2</t>
    </r>
    <r>
      <rPr>
        <sz val="14"/>
        <color rgb="FF000000"/>
        <rFont val="Times"/>
        <family val="1"/>
      </rPr>
      <t>(2), 72–75.</t>
    </r>
  </si>
  <si>
    <r>
      <t>Agüero, J. I., Galati, B. G., &amp; Torretta, J. P. (2018). Structure and ultrastructure of floral nectaries of two Opuntia species (Cactaceae) in relation to their floral visitors. </t>
    </r>
    <r>
      <rPr>
        <i/>
        <sz val="14"/>
        <color rgb="FF000000"/>
        <rFont val="Times"/>
        <family val="1"/>
      </rPr>
      <t>Plant Systematics and Evolution</t>
    </r>
    <r>
      <rPr>
        <sz val="14"/>
        <color rgb="FF000000"/>
        <rFont val="Times"/>
        <family val="1"/>
      </rPr>
      <t>, </t>
    </r>
    <r>
      <rPr>
        <i/>
        <sz val="14"/>
        <color rgb="FF000000"/>
        <rFont val="Times"/>
        <family val="1"/>
      </rPr>
      <t>304</t>
    </r>
    <r>
      <rPr>
        <sz val="14"/>
        <color rgb="FF000000"/>
        <rFont val="Times"/>
        <family val="1"/>
      </rPr>
      <t>(8), 1057–1067.</t>
    </r>
  </si>
  <si>
    <r>
      <t>Aguilar, R., &amp; Galetto, L. (2004). Effects of forest fragmentation on male and female reproductive success in Cestrum parqui (Solanaceae). </t>
    </r>
    <r>
      <rPr>
        <i/>
        <sz val="14"/>
        <color rgb="FF000000"/>
        <rFont val="Times"/>
        <family val="1"/>
      </rPr>
      <t>Oecologia</t>
    </r>
    <r>
      <rPr>
        <sz val="14"/>
        <color rgb="FF000000"/>
        <rFont val="Times"/>
        <family val="1"/>
      </rPr>
      <t>, </t>
    </r>
    <r>
      <rPr>
        <i/>
        <sz val="14"/>
        <color rgb="FF000000"/>
        <rFont val="Times"/>
        <family val="1"/>
      </rPr>
      <t>138</t>
    </r>
    <r>
      <rPr>
        <sz val="14"/>
        <color rgb="FF000000"/>
        <rFont val="Times"/>
        <family val="1"/>
      </rPr>
      <t>(4), 513–520.</t>
    </r>
  </si>
  <si>
    <r>
      <t>Ahmed, A. S., Elgorashi, E. E., Moodley, N., McGaw, L. J., Naidoo, V., &amp; Eloff, J. N. (2012). The antimicrobial, antioxidative, anti-inflammatory activity and cytotoxicity of different fractions of four South African Bauhinia species used traditionally to treat diarrhoea. </t>
    </r>
    <r>
      <rPr>
        <i/>
        <sz val="14"/>
        <color rgb="FF000000"/>
        <rFont val="Times"/>
        <family val="1"/>
      </rPr>
      <t>Journal of Ethnopharmacology</t>
    </r>
    <r>
      <rPr>
        <sz val="14"/>
        <color rgb="FF000000"/>
        <rFont val="Times"/>
        <family val="1"/>
      </rPr>
      <t>, </t>
    </r>
    <r>
      <rPr>
        <i/>
        <sz val="14"/>
        <color rgb="FF000000"/>
        <rFont val="Times"/>
        <family val="1"/>
      </rPr>
      <t>143</t>
    </r>
    <r>
      <rPr>
        <sz val="14"/>
        <color rgb="FF000000"/>
        <rFont val="Times"/>
        <family val="1"/>
      </rPr>
      <t>(3), 826–839.</t>
    </r>
  </si>
  <si>
    <r>
      <t>Akai, S., &amp; Hemmi, T. (1950). Studies on a biological form of Stereum frustulosum causing white pocket rot of the dead wood of Rhus succedanea. </t>
    </r>
    <r>
      <rPr>
        <i/>
        <sz val="14"/>
        <color rgb="FF000000"/>
        <rFont val="Times"/>
        <family val="1"/>
      </rPr>
      <t>Wood Research</t>
    </r>
    <r>
      <rPr>
        <sz val="14"/>
        <color rgb="FF000000"/>
        <rFont val="Times"/>
        <family val="1"/>
      </rPr>
      <t>, </t>
    </r>
    <r>
      <rPr>
        <i/>
        <sz val="14"/>
        <color rgb="FF000000"/>
        <rFont val="Times"/>
        <family val="1"/>
      </rPr>
      <t>5</t>
    </r>
    <r>
      <rPr>
        <sz val="14"/>
        <color rgb="FF000000"/>
        <rFont val="Times"/>
        <family val="1"/>
      </rPr>
      <t>, 15–29.</t>
    </r>
  </si>
  <si>
    <r>
      <t>Alameda, D., &amp; Villar, R. (2012). Linking root traits to plant physiology and growth in Fraxinus angustifolia Vahl. Seedlings under soil compaction conditions. </t>
    </r>
    <r>
      <rPr>
        <i/>
        <sz val="14"/>
        <color rgb="FF000000"/>
        <rFont val="Times"/>
        <family val="1"/>
      </rPr>
      <t>Environmental and Experimental Botany</t>
    </r>
    <r>
      <rPr>
        <sz val="14"/>
        <color rgb="FF000000"/>
        <rFont val="Times"/>
        <family val="1"/>
      </rPr>
      <t>, </t>
    </r>
    <r>
      <rPr>
        <i/>
        <sz val="14"/>
        <color rgb="FF000000"/>
        <rFont val="Times"/>
        <family val="1"/>
      </rPr>
      <t>79</t>
    </r>
    <r>
      <rPr>
        <sz val="14"/>
        <color rgb="FF000000"/>
        <rFont val="Times"/>
        <family val="1"/>
      </rPr>
      <t>, 49–57.</t>
    </r>
  </si>
  <si>
    <r>
      <t>Alfieri Jr, S., &amp; Knauss, J. (1970). </t>
    </r>
    <r>
      <rPr>
        <i/>
        <sz val="14"/>
        <color rgb="FF000000"/>
        <rFont val="Times"/>
        <family val="1"/>
      </rPr>
      <t>Southern blight of schefflera.</t>
    </r>
    <r>
      <rPr>
        <sz val="14"/>
        <color rgb="FF000000"/>
        <rFont val="Times"/>
        <family val="1"/>
      </rPr>
      <t> </t>
    </r>
    <r>
      <rPr>
        <i/>
        <sz val="14"/>
        <color rgb="FF000000"/>
        <rFont val="Times"/>
        <family val="1"/>
      </rPr>
      <t>83</t>
    </r>
    <r>
      <rPr>
        <sz val="14"/>
        <color rgb="FF000000"/>
        <rFont val="Times"/>
        <family val="1"/>
      </rPr>
      <t>, 432–435.</t>
    </r>
  </si>
  <si>
    <r>
      <t>Alfieri Jr, S., &amp; Wehlburg, C. (1970). Cephalosporium leaf spot of Syngonium podophyllum Schott. </t>
    </r>
    <r>
      <rPr>
        <i/>
        <sz val="14"/>
        <color rgb="FF000000"/>
        <rFont val="Times"/>
        <family val="1"/>
      </rPr>
      <t>Proceedings of the Florida State Horticultural Society, 1969</t>
    </r>
    <r>
      <rPr>
        <sz val="14"/>
        <color rgb="FF000000"/>
        <rFont val="Times"/>
        <family val="1"/>
      </rPr>
      <t>, </t>
    </r>
    <r>
      <rPr>
        <i/>
        <sz val="14"/>
        <color rgb="FF000000"/>
        <rFont val="Times"/>
        <family val="1"/>
      </rPr>
      <t>82</t>
    </r>
    <r>
      <rPr>
        <sz val="14"/>
        <color rgb="FF000000"/>
        <rFont val="Times"/>
        <family val="1"/>
      </rPr>
      <t>, 366–368.</t>
    </r>
  </si>
  <si>
    <r>
      <t>Al-Hemaid, F., Lee, J., Choudhary, R., Al-Harbi, N., &amp; Kim, S. (2011). Genetic diversity assessment of Diplocyclos palmatus (L.) C. Jeffrey from India using internal transcribed spacer (ITS) sequences of nuclear ribosomal DNA. </t>
    </r>
    <r>
      <rPr>
        <i/>
        <sz val="14"/>
        <color rgb="FF000000"/>
        <rFont val="Times"/>
        <family val="1"/>
      </rPr>
      <t>African Journal of Biotechnology</t>
    </r>
    <r>
      <rPr>
        <sz val="14"/>
        <color rgb="FF000000"/>
        <rFont val="Times"/>
        <family val="1"/>
      </rPr>
      <t>, </t>
    </r>
    <r>
      <rPr>
        <i/>
        <sz val="14"/>
        <color rgb="FF000000"/>
        <rFont val="Times"/>
        <family val="1"/>
      </rPr>
      <t>10</t>
    </r>
    <r>
      <rPr>
        <sz val="14"/>
        <color rgb="FF000000"/>
        <rFont val="Times"/>
        <family val="1"/>
      </rPr>
      <t>(72), 16145–16151.</t>
    </r>
  </si>
  <si>
    <r>
      <t>ALMEIDA, Á. M., SAKAI, J., SOUTO, E. R., KITAJIMA, E. W., FUKUJI, T. S., &amp; HANADA, K. (2002). Mosaic in Senna occidentalis in Southern Brazil induced by a new strain of Soybean mosaic virus. </t>
    </r>
    <r>
      <rPr>
        <i/>
        <sz val="14"/>
        <color rgb="FF000000"/>
        <rFont val="Times"/>
        <family val="1"/>
      </rPr>
      <t>Fitopatologia Brasileira</t>
    </r>
    <r>
      <rPr>
        <sz val="14"/>
        <color rgb="FF000000"/>
        <rFont val="Times"/>
        <family val="1"/>
      </rPr>
      <t>, </t>
    </r>
    <r>
      <rPr>
        <i/>
        <sz val="14"/>
        <color rgb="FF000000"/>
        <rFont val="Times"/>
        <family val="1"/>
      </rPr>
      <t>27</t>
    </r>
    <r>
      <rPr>
        <sz val="14"/>
        <color rgb="FF000000"/>
        <rFont val="Times"/>
        <family val="1"/>
      </rPr>
      <t>(2), 151–156.</t>
    </r>
  </si>
  <si>
    <r>
      <t>Al-Robai, S. A., Howladar, S. M., Mohamed, H. A., &amp; Ahmed, A. A. (2018). Cylindropuntia rosea (DC.) Backeb,(Cactaceae): A new generic alien record in the flora of Saudi Arabia. </t>
    </r>
    <r>
      <rPr>
        <i/>
        <sz val="14"/>
        <color rgb="FF000000"/>
        <rFont val="Times"/>
        <family val="1"/>
      </rPr>
      <t>Journal of Asia-Pacific Biodiversity</t>
    </r>
    <r>
      <rPr>
        <sz val="14"/>
        <color rgb="FF000000"/>
        <rFont val="Times"/>
        <family val="1"/>
      </rPr>
      <t>, </t>
    </r>
    <r>
      <rPr>
        <i/>
        <sz val="14"/>
        <color rgb="FF000000"/>
        <rFont val="Times"/>
        <family val="1"/>
      </rPr>
      <t>11</t>
    </r>
    <r>
      <rPr>
        <sz val="14"/>
        <color rgb="FF000000"/>
        <rFont val="Times"/>
        <family val="1"/>
      </rPr>
      <t>(2), 320–323.</t>
    </r>
  </si>
  <si>
    <r>
      <t>Alston, K. P., &amp; Richardson, D. M. (2006). The roles of habitat features, disturbance, and distance from putative source populations in structuring alien plant invasions at the urban/wildland interface on the Cape Peninsula, South Africa. </t>
    </r>
    <r>
      <rPr>
        <i/>
        <sz val="14"/>
        <color rgb="FF000000"/>
        <rFont val="Times"/>
        <family val="1"/>
      </rPr>
      <t>Biological Conservation</t>
    </r>
    <r>
      <rPr>
        <sz val="14"/>
        <color rgb="FF000000"/>
        <rFont val="Times"/>
        <family val="1"/>
      </rPr>
      <t>, </t>
    </r>
    <r>
      <rPr>
        <i/>
        <sz val="14"/>
        <color rgb="FF000000"/>
        <rFont val="Times"/>
        <family val="1"/>
      </rPr>
      <t>132</t>
    </r>
    <r>
      <rPr>
        <sz val="14"/>
        <color rgb="FF000000"/>
        <rFont val="Times"/>
        <family val="1"/>
      </rPr>
      <t>(2), 183–198.</t>
    </r>
  </si>
  <si>
    <r>
      <t>Alves, P. A. S., Alves, A. M., &amp; Takata, W. H. S. (2019). Germination of spores of Amazonian ferns Polypodium aureum in different culture media. </t>
    </r>
    <r>
      <rPr>
        <i/>
        <sz val="14"/>
        <color rgb="FF000000"/>
        <rFont val="Times"/>
        <family val="1"/>
      </rPr>
      <t>Ornamental Horticulture</t>
    </r>
    <r>
      <rPr>
        <sz val="14"/>
        <color rgb="FF000000"/>
        <rFont val="Times"/>
        <family val="1"/>
      </rPr>
      <t>, </t>
    </r>
    <r>
      <rPr>
        <i/>
        <sz val="14"/>
        <color rgb="FF000000"/>
        <rFont val="Times"/>
        <family val="1"/>
      </rPr>
      <t>25</t>
    </r>
    <r>
      <rPr>
        <sz val="14"/>
        <color rgb="FF000000"/>
        <rFont val="Times"/>
        <family val="1"/>
      </rPr>
      <t>(3), 218–224.</t>
    </r>
  </si>
  <si>
    <r>
      <t>Alves Pagotto, M., de Moraes Lima Silveira, R., Nunes da Cunha, C., &amp; Fantin‐Cruz, I. (2011). Distribution of herbaceous species in the soil seed bank of a flood seasonality area, northern Pantanal, Brazil. </t>
    </r>
    <r>
      <rPr>
        <i/>
        <sz val="14"/>
        <color rgb="FF000000"/>
        <rFont val="Times"/>
        <family val="1"/>
      </rPr>
      <t>International Review of Hydrobiology</t>
    </r>
    <r>
      <rPr>
        <sz val="14"/>
        <color rgb="FF000000"/>
        <rFont val="Times"/>
        <family val="1"/>
      </rPr>
      <t>, </t>
    </r>
    <r>
      <rPr>
        <i/>
        <sz val="14"/>
        <color rgb="FF000000"/>
        <rFont val="Times"/>
        <family val="1"/>
      </rPr>
      <t>96</t>
    </r>
    <r>
      <rPr>
        <sz val="14"/>
        <color rgb="FF000000"/>
        <rFont val="Times"/>
        <family val="1"/>
      </rPr>
      <t>(2), 149–163.</t>
    </r>
  </si>
  <si>
    <r>
      <t>Anderson, F. E., Díaz, M. L., &amp; McLaren, D. A. (2006). </t>
    </r>
    <r>
      <rPr>
        <i/>
        <sz val="14"/>
        <color rgb="FF000000"/>
        <rFont val="Times"/>
        <family val="1"/>
      </rPr>
      <t>Current status of research on potential biological control agents for Nassella neesiana and Nassella trichotoma (Poaceae) in Australia</t>
    </r>
    <r>
      <rPr>
        <sz val="14"/>
        <color rgb="FF000000"/>
        <rFont val="Times"/>
        <family val="1"/>
      </rPr>
      <t>. 591–594.</t>
    </r>
  </si>
  <si>
    <r>
      <t>Anderson, F. E., Gallego, L., Sánchez, R. M., Flemmer, A. C., Hansen, P. V., McLaren, D., &amp; Barton, J. (2017). Plant/pathogen interactions observed during host range testing of the rust fungus Uromyces pencanus, a classical biological control agent for Chilean needle grass (Nassella neesiana) in Australia and New Zealand. </t>
    </r>
    <r>
      <rPr>
        <i/>
        <sz val="14"/>
        <color rgb="FF000000"/>
        <rFont val="Times"/>
        <family val="1"/>
      </rPr>
      <t>Biocontrol Science and Technology</t>
    </r>
    <r>
      <rPr>
        <sz val="14"/>
        <color rgb="FF000000"/>
        <rFont val="Times"/>
        <family val="1"/>
      </rPr>
      <t>, </t>
    </r>
    <r>
      <rPr>
        <i/>
        <sz val="14"/>
        <color rgb="FF000000"/>
        <rFont val="Times"/>
        <family val="1"/>
      </rPr>
      <t>27</t>
    </r>
    <r>
      <rPr>
        <sz val="14"/>
        <color rgb="FF000000"/>
        <rFont val="Times"/>
        <family val="1"/>
      </rPr>
      <t>(9), 1096–1117.</t>
    </r>
  </si>
  <si>
    <r>
      <t>Anderson, F. E., López, S. P. S., Sánchez, R. M., Fuentealba, C. G. R., &amp; Barton, J. (2016). Puccinia araujiae, a promising classical biocontrol agent for moth plant in New Zealand: Biology, host range and hyperparasitism by Cladosporium uredinicola. </t>
    </r>
    <r>
      <rPr>
        <i/>
        <sz val="14"/>
        <color rgb="FF000000"/>
        <rFont val="Times"/>
        <family val="1"/>
      </rPr>
      <t>Biological Control</t>
    </r>
    <r>
      <rPr>
        <sz val="14"/>
        <color rgb="FF000000"/>
        <rFont val="Times"/>
        <family val="1"/>
      </rPr>
      <t>, </t>
    </r>
    <r>
      <rPr>
        <i/>
        <sz val="14"/>
        <color rgb="FF000000"/>
        <rFont val="Times"/>
        <family val="1"/>
      </rPr>
      <t>95</t>
    </r>
    <r>
      <rPr>
        <sz val="14"/>
        <color rgb="FF000000"/>
        <rFont val="Times"/>
        <family val="1"/>
      </rPr>
      <t>, 23–30.</t>
    </r>
  </si>
  <si>
    <r>
      <t>Andrianova, T., &amp; Minter, D. (2004). Septoria cornicola.[Descriptions of Fungi and Bacteria]. </t>
    </r>
    <r>
      <rPr>
        <i/>
        <sz val="14"/>
        <color rgb="FF000000"/>
        <rFont val="Times"/>
        <family val="1"/>
      </rPr>
      <t>IMI Descriptions of Fungi and Bacteria</t>
    </r>
    <r>
      <rPr>
        <sz val="14"/>
        <color rgb="FF000000"/>
        <rFont val="Times"/>
        <family val="1"/>
      </rPr>
      <t>, </t>
    </r>
    <r>
      <rPr>
        <i/>
        <sz val="14"/>
        <color rgb="FF000000"/>
        <rFont val="Times"/>
        <family val="1"/>
      </rPr>
      <t>159</t>
    </r>
    <r>
      <rPr>
        <sz val="14"/>
        <color rgb="FF000000"/>
        <rFont val="Times"/>
        <family val="1"/>
      </rPr>
      <t>.</t>
    </r>
  </si>
  <si>
    <r>
      <t>Aquino, D. S., &amp; García, M. T. A. (2019). Pollen dispersal in a population of Passiflora caerulea: Spatial components and ecological implications. </t>
    </r>
    <r>
      <rPr>
        <i/>
        <sz val="14"/>
        <color rgb="FF000000"/>
        <rFont val="Times"/>
        <family val="1"/>
      </rPr>
      <t>Plant Ecology</t>
    </r>
    <r>
      <rPr>
        <sz val="14"/>
        <color rgb="FF000000"/>
        <rFont val="Times"/>
        <family val="1"/>
      </rPr>
      <t>, </t>
    </r>
    <r>
      <rPr>
        <i/>
        <sz val="14"/>
        <color rgb="FF000000"/>
        <rFont val="Times"/>
        <family val="1"/>
      </rPr>
      <t>220</t>
    </r>
    <r>
      <rPr>
        <sz val="14"/>
        <color rgb="FF000000"/>
        <rFont val="Times"/>
        <family val="1"/>
      </rPr>
      <t>(9), 845–860.</t>
    </r>
  </si>
  <si>
    <r>
      <t>Aragón, A., &amp; Morón, M.-A. (2000). Description of third-instar larva of two species of Phyllophaga (Coleoptera: Melolonthidae). </t>
    </r>
    <r>
      <rPr>
        <i/>
        <sz val="14"/>
        <color rgb="FF000000"/>
        <rFont val="Times"/>
        <family val="1"/>
      </rPr>
      <t>The Canadian Entomologist</t>
    </r>
    <r>
      <rPr>
        <sz val="14"/>
        <color rgb="FF000000"/>
        <rFont val="Times"/>
        <family val="1"/>
      </rPr>
      <t>, </t>
    </r>
    <r>
      <rPr>
        <i/>
        <sz val="14"/>
        <color rgb="FF000000"/>
        <rFont val="Times"/>
        <family val="1"/>
      </rPr>
      <t>132</t>
    </r>
    <r>
      <rPr>
        <sz val="14"/>
        <color rgb="FF000000"/>
        <rFont val="Times"/>
        <family val="1"/>
      </rPr>
      <t>(3), 323–332.</t>
    </r>
  </si>
  <si>
    <r>
      <t>Arushi, M., &amp; Mehrotra, M. (2000). Leaf spotting and blight, a new disease of Syzygium cumini by two Cylindrocladium species from India. </t>
    </r>
    <r>
      <rPr>
        <i/>
        <sz val="14"/>
        <color rgb="FF000000"/>
        <rFont val="Times"/>
        <family val="1"/>
      </rPr>
      <t>Indian Journal of Forestry</t>
    </r>
    <r>
      <rPr>
        <sz val="14"/>
        <color rgb="FF000000"/>
        <rFont val="Times"/>
        <family val="1"/>
      </rPr>
      <t>, </t>
    </r>
    <r>
      <rPr>
        <i/>
        <sz val="14"/>
        <color rgb="FF000000"/>
        <rFont val="Times"/>
        <family val="1"/>
      </rPr>
      <t>23</t>
    </r>
    <r>
      <rPr>
        <sz val="14"/>
        <color rgb="FF000000"/>
        <rFont val="Times"/>
        <family val="1"/>
      </rPr>
      <t>(4), 496–500.</t>
    </r>
  </si>
  <si>
    <r>
      <t>Ashafa, A., Sunmonu, T., &amp; Afolayan, A. (2011). Effects of leaf and berry extracts of Phytolacca dioica L. on haematological and weight parameters of Wistar rats. </t>
    </r>
    <r>
      <rPr>
        <i/>
        <sz val="14"/>
        <color rgb="FF000000"/>
        <rFont val="Times"/>
        <family val="1"/>
      </rPr>
      <t>African Journal of Pharmacy and Pharmacology</t>
    </r>
    <r>
      <rPr>
        <sz val="14"/>
        <color rgb="FF000000"/>
        <rFont val="Times"/>
        <family val="1"/>
      </rPr>
      <t>, </t>
    </r>
    <r>
      <rPr>
        <i/>
        <sz val="14"/>
        <color rgb="FF000000"/>
        <rFont val="Times"/>
        <family val="1"/>
      </rPr>
      <t>5</t>
    </r>
    <r>
      <rPr>
        <sz val="14"/>
        <color rgb="FF000000"/>
        <rFont val="Times"/>
        <family val="1"/>
      </rPr>
      <t>(2), 150–154.</t>
    </r>
  </si>
  <si>
    <r>
      <t>Assaeed, A. M., Al-Rowaily, S. L., El-Bana, M. I., Hegazy, A. K., Dar, B. A., &amp; Abd-ElGawad, A. M. (2020). Functional Traits Plasticity of the Invasive Herb Argemone ochroleuca Sweet in Different Arid Habitats. </t>
    </r>
    <r>
      <rPr>
        <i/>
        <sz val="14"/>
        <color rgb="FF000000"/>
        <rFont val="Times"/>
        <family val="1"/>
      </rPr>
      <t>Plants</t>
    </r>
    <r>
      <rPr>
        <sz val="14"/>
        <color rgb="FF000000"/>
        <rFont val="Times"/>
        <family val="1"/>
      </rPr>
      <t>, </t>
    </r>
    <r>
      <rPr>
        <i/>
        <sz val="14"/>
        <color rgb="FF000000"/>
        <rFont val="Times"/>
        <family val="1"/>
      </rPr>
      <t>9</t>
    </r>
    <r>
      <rPr>
        <sz val="14"/>
        <color rgb="FF000000"/>
        <rFont val="Times"/>
        <family val="1"/>
      </rPr>
      <t>(10), 1268.</t>
    </r>
  </si>
  <si>
    <r>
      <t>Ateyyat, M., Al-Antary, T., &amp; Abu-Romman, S. (2011). Scarlet firethorn, Pyrecantha coccinea as an alternative host to the Woolly apple aphid, Eriosoma lanigerum (Homoptera: Eriosomatidae) and its sole parasitoid Aphelinus mali (Hald.). </t>
    </r>
    <r>
      <rPr>
        <i/>
        <sz val="14"/>
        <color rgb="FF000000"/>
        <rFont val="Times"/>
        <family val="1"/>
      </rPr>
      <t>Australian Journal of Basic and Applied Sciences</t>
    </r>
    <r>
      <rPr>
        <sz val="14"/>
        <color rgb="FF000000"/>
        <rFont val="Times"/>
        <family val="1"/>
      </rPr>
      <t>, </t>
    </r>
    <r>
      <rPr>
        <i/>
        <sz val="14"/>
        <color rgb="FF000000"/>
        <rFont val="Times"/>
        <family val="1"/>
      </rPr>
      <t>5</t>
    </r>
    <r>
      <rPr>
        <sz val="14"/>
        <color rgb="FF000000"/>
        <rFont val="Times"/>
        <family val="1"/>
      </rPr>
      <t>(12), 1821–1823.</t>
    </r>
  </si>
  <si>
    <r>
      <t>Atia, A., Rabhi, M., Debez, A., Barhoumi, Z., Abdelly, C., &amp; Smaoui, A. (2011). Factors controlling germination and dormancy processes in dimorphic fruits of Atriplex inflata (Chenopodiaceae). </t>
    </r>
    <r>
      <rPr>
        <i/>
        <sz val="14"/>
        <color rgb="FF000000"/>
        <rFont val="Times"/>
        <family val="1"/>
      </rPr>
      <t>Plant Ecology and Evolution</t>
    </r>
    <r>
      <rPr>
        <sz val="14"/>
        <color rgb="FF000000"/>
        <rFont val="Times"/>
        <family val="1"/>
      </rPr>
      <t>, </t>
    </r>
    <r>
      <rPr>
        <i/>
        <sz val="14"/>
        <color rgb="FF000000"/>
        <rFont val="Times"/>
        <family val="1"/>
      </rPr>
      <t>144</t>
    </r>
    <r>
      <rPr>
        <sz val="14"/>
        <color rgb="FF000000"/>
        <rFont val="Times"/>
        <family val="1"/>
      </rPr>
      <t>(3), 307–312.</t>
    </r>
  </si>
  <si>
    <r>
      <t>Baard, J., &amp; Kraaij, T. (2014). Alien flora of the garden route National Park, South Africa. </t>
    </r>
    <r>
      <rPr>
        <i/>
        <sz val="14"/>
        <color rgb="FF000000"/>
        <rFont val="Times"/>
        <family val="1"/>
      </rPr>
      <t>South African Journal of Botany</t>
    </r>
    <r>
      <rPr>
        <sz val="14"/>
        <color rgb="FF000000"/>
        <rFont val="Times"/>
        <family val="1"/>
      </rPr>
      <t>, </t>
    </r>
    <r>
      <rPr>
        <i/>
        <sz val="14"/>
        <color rgb="FF000000"/>
        <rFont val="Times"/>
        <family val="1"/>
      </rPr>
      <t>94</t>
    </r>
    <r>
      <rPr>
        <sz val="14"/>
        <color rgb="FF000000"/>
        <rFont val="Times"/>
        <family val="1"/>
      </rPr>
      <t>, 51–63.</t>
    </r>
  </si>
  <si>
    <r>
      <t>Babelewski, P., Pancerz, M., Debicz, R., Wróblewska, K., &amp; Waclawowicz, R. (2017). Influence of different cultivation factors on biometric features of North American hackberry (Celtis occidentalis L.). </t>
    </r>
    <r>
      <rPr>
        <i/>
        <sz val="14"/>
        <color rgb="FF000000"/>
        <rFont val="Times"/>
        <family val="1"/>
      </rPr>
      <t>Acta Sci. Pol. Hortorum Cultus</t>
    </r>
    <r>
      <rPr>
        <sz val="14"/>
        <color rgb="FF000000"/>
        <rFont val="Times"/>
        <family val="1"/>
      </rPr>
      <t>, </t>
    </r>
    <r>
      <rPr>
        <i/>
        <sz val="14"/>
        <color rgb="FF000000"/>
        <rFont val="Times"/>
        <family val="1"/>
      </rPr>
      <t>16</t>
    </r>
    <r>
      <rPr>
        <sz val="14"/>
        <color rgb="FF000000"/>
        <rFont val="Times"/>
        <family val="1"/>
      </rPr>
      <t>(1), 11–21.</t>
    </r>
  </si>
  <si>
    <r>
      <t>Badano, E. I., &amp; Pugnaire, F. I. (2004). Invasion of Agave species (Agavaceae) in south‐east Spain: Invader demographic parameters and impacts on native species. </t>
    </r>
    <r>
      <rPr>
        <i/>
        <sz val="14"/>
        <color rgb="FF000000"/>
        <rFont val="Times"/>
        <family val="1"/>
      </rPr>
      <t>Diversity and Distributions</t>
    </r>
    <r>
      <rPr>
        <sz val="14"/>
        <color rgb="FF000000"/>
        <rFont val="Times"/>
        <family val="1"/>
      </rPr>
      <t>, </t>
    </r>
    <r>
      <rPr>
        <i/>
        <sz val="14"/>
        <color rgb="FF000000"/>
        <rFont val="Times"/>
        <family val="1"/>
      </rPr>
      <t>10</t>
    </r>
    <r>
      <rPr>
        <sz val="14"/>
        <color rgb="FF000000"/>
        <rFont val="Times"/>
        <family val="1"/>
      </rPr>
      <t>(5‐6), 493–500.</t>
    </r>
  </si>
  <si>
    <r>
      <t>Bagyanarayana, G., &amp; Ramesh, P. (1999). Puccinia cannacearum, a new rust taxon on Canna indica. </t>
    </r>
    <r>
      <rPr>
        <i/>
        <sz val="14"/>
        <color rgb="FF000000"/>
        <rFont val="Times"/>
        <family val="1"/>
      </rPr>
      <t>Indian Phytopathology</t>
    </r>
    <r>
      <rPr>
        <sz val="14"/>
        <color rgb="FF000000"/>
        <rFont val="Times"/>
        <family val="1"/>
      </rPr>
      <t>, </t>
    </r>
    <r>
      <rPr>
        <i/>
        <sz val="14"/>
        <color rgb="FF000000"/>
        <rFont val="Times"/>
        <family val="1"/>
      </rPr>
      <t>52</t>
    </r>
    <r>
      <rPr>
        <sz val="14"/>
        <color rgb="FF000000"/>
        <rFont val="Times"/>
        <family val="1"/>
      </rPr>
      <t>(1), 98–99.</t>
    </r>
  </si>
  <si>
    <r>
      <t>Bahadori, F., Topçu, G., Boǧa, M., Türkekul, A., Kolak, U., &amp; Kartal, M. (2012). Indole alkaloids from Vinca major and V. minor growing in Turkey. </t>
    </r>
    <r>
      <rPr>
        <i/>
        <sz val="14"/>
        <color rgb="FF000000"/>
        <rFont val="Times"/>
        <family val="1"/>
      </rPr>
      <t>Natural Product Communications</t>
    </r>
    <r>
      <rPr>
        <sz val="14"/>
        <color rgb="FF000000"/>
        <rFont val="Times"/>
        <family val="1"/>
      </rPr>
      <t>, </t>
    </r>
    <r>
      <rPr>
        <i/>
        <sz val="14"/>
        <color rgb="FF000000"/>
        <rFont val="Times"/>
        <family val="1"/>
      </rPr>
      <t>7</t>
    </r>
    <r>
      <rPr>
        <sz val="14"/>
        <color rgb="FF000000"/>
        <rFont val="Times"/>
        <family val="1"/>
      </rPr>
      <t>(6), 1934578X1200700610.</t>
    </r>
  </si>
  <si>
    <r>
      <t>Bajwa, G., &amp; Gul</t>
    </r>
    <r>
      <rPr>
        <vertAlign val="superscript"/>
        <sz val="14"/>
        <color rgb="FF000000"/>
        <rFont val="Times"/>
        <family val="1"/>
      </rPr>
      <t>o</t>
    </r>
    <r>
      <rPr>
        <sz val="14"/>
        <color rgb="FF000000"/>
        <rFont val="Times"/>
        <family val="1"/>
      </rPr>
      <t>, H. (2000). SOME OBSERVATIONIS ON INSECT SPECIES OF PAULO/////A SPECIES AT PAKISTAN FOREST INSTITUTE CAMPUS, PESHAWAR. </t>
    </r>
    <r>
      <rPr>
        <i/>
        <sz val="14"/>
        <color rgb="FF000000"/>
        <rFont val="Times"/>
        <family val="1"/>
      </rPr>
      <t>Pakistan Journal of Forestry</t>
    </r>
    <r>
      <rPr>
        <sz val="14"/>
        <color rgb="FF000000"/>
        <rFont val="Times"/>
        <family val="1"/>
      </rPr>
      <t>, </t>
    </r>
    <r>
      <rPr>
        <i/>
        <sz val="14"/>
        <color rgb="FF000000"/>
        <rFont val="Times"/>
        <family val="1"/>
      </rPr>
      <t>50</t>
    </r>
    <r>
      <rPr>
        <sz val="14"/>
        <color rgb="FF000000"/>
        <rFont val="Times"/>
        <family val="1"/>
      </rPr>
      <t>, 1–2.</t>
    </r>
  </si>
  <si>
    <r>
      <t>Balciunas, J. K., Burrows, D., &amp; Purcell, M. (1994). Field and laboratory host ranges of the Australian weevil, Oxyops vitiosa (Coleoptera: Curculionidae), a potential biological control agent for the paperbark tree, Melaleuca quinquenervia. </t>
    </r>
    <r>
      <rPr>
        <i/>
        <sz val="14"/>
        <color rgb="FF000000"/>
        <rFont val="Times"/>
        <family val="1"/>
      </rPr>
      <t>Biological Control</t>
    </r>
    <r>
      <rPr>
        <sz val="14"/>
        <color rgb="FF000000"/>
        <rFont val="Times"/>
        <family val="1"/>
      </rPr>
      <t>, </t>
    </r>
    <r>
      <rPr>
        <i/>
        <sz val="14"/>
        <color rgb="FF000000"/>
        <rFont val="Times"/>
        <family val="1"/>
      </rPr>
      <t>4</t>
    </r>
    <r>
      <rPr>
        <sz val="14"/>
        <color rgb="FF000000"/>
        <rFont val="Times"/>
        <family val="1"/>
      </rPr>
      <t>(4), 351–360.</t>
    </r>
  </si>
  <si>
    <r>
      <t>Bald, J., &amp; Goodchild, D. (1960). Tobacco mosaic virus in Nicotiana glauca. </t>
    </r>
    <r>
      <rPr>
        <i/>
        <sz val="14"/>
        <color rgb="FF000000"/>
        <rFont val="Times"/>
        <family val="1"/>
      </rPr>
      <t>Phytopathology</t>
    </r>
    <r>
      <rPr>
        <sz val="14"/>
        <color rgb="FF000000"/>
        <rFont val="Times"/>
        <family val="1"/>
      </rPr>
      <t>, </t>
    </r>
    <r>
      <rPr>
        <i/>
        <sz val="14"/>
        <color rgb="FF000000"/>
        <rFont val="Times"/>
        <family val="1"/>
      </rPr>
      <t>50</t>
    </r>
    <r>
      <rPr>
        <sz val="14"/>
        <color rgb="FF000000"/>
        <rFont val="Times"/>
        <family val="1"/>
      </rPr>
      <t>(7).</t>
    </r>
  </si>
  <si>
    <r>
      <t>Balick, M. J., Furth, D. G., &amp; Cooper-Driver, G. (1978). Biochemical and evolutionary aspects of arthropod predation on ferns. </t>
    </r>
    <r>
      <rPr>
        <i/>
        <sz val="14"/>
        <color rgb="FF000000"/>
        <rFont val="Times"/>
        <family val="1"/>
      </rPr>
      <t>Oecologia</t>
    </r>
    <r>
      <rPr>
        <sz val="14"/>
        <color rgb="FF000000"/>
        <rFont val="Times"/>
        <family val="1"/>
      </rPr>
      <t>, </t>
    </r>
    <r>
      <rPr>
        <i/>
        <sz val="14"/>
        <color rgb="FF000000"/>
        <rFont val="Times"/>
        <family val="1"/>
      </rPr>
      <t>35</t>
    </r>
    <r>
      <rPr>
        <sz val="14"/>
        <color rgb="FF000000"/>
        <rFont val="Times"/>
        <family val="1"/>
      </rPr>
      <t>(1), 55–89.</t>
    </r>
  </si>
  <si>
    <r>
      <t>Banovetz, S. J., &amp; Scheiner, S. M. (1994). Secondary seed dormancy in Coreopsis lanceolata. </t>
    </r>
    <r>
      <rPr>
        <i/>
        <sz val="14"/>
        <color rgb="FF000000"/>
        <rFont val="Times"/>
        <family val="1"/>
      </rPr>
      <t>American Midland Naturalist</t>
    </r>
    <r>
      <rPr>
        <sz val="14"/>
        <color rgb="FF000000"/>
        <rFont val="Times"/>
        <family val="1"/>
      </rPr>
      <t>, 75–83.</t>
    </r>
  </si>
  <si>
    <r>
      <t>Barbuceanu, D., Dobrescu, M. C., Boruz, V., &amp; Timuş, A. (2015). HOST PLANTS AND CLIMATIC PREFERENCES OF THE INVASIVE SPECIES METCALFA PRUINOSA (SAY 1830)(HEMIPTERA: FLATIDAE) IN SOME PLACES FROM SOUTHERN ROMANIA. </t>
    </r>
    <r>
      <rPr>
        <i/>
        <sz val="14"/>
        <color rgb="FF000000"/>
        <rFont val="Times"/>
        <family val="1"/>
      </rPr>
      <t>Current Trends in Natural Sciences Vol</t>
    </r>
    <r>
      <rPr>
        <sz val="14"/>
        <color rgb="FF000000"/>
        <rFont val="Times"/>
        <family val="1"/>
      </rPr>
      <t>, </t>
    </r>
    <r>
      <rPr>
        <i/>
        <sz val="14"/>
        <color rgb="FF000000"/>
        <rFont val="Times"/>
        <family val="1"/>
      </rPr>
      <t>4</t>
    </r>
    <r>
      <rPr>
        <sz val="14"/>
        <color rgb="FF000000"/>
        <rFont val="Times"/>
        <family val="1"/>
      </rPr>
      <t>(8), 13–22.</t>
    </r>
  </si>
  <si>
    <r>
      <t>Bare, C. O. (1944). The Attraction of Verbena bonariensis to the Imported Cabbage Worm. </t>
    </r>
    <r>
      <rPr>
        <i/>
        <sz val="14"/>
        <color rgb="FF000000"/>
        <rFont val="Times"/>
        <family val="1"/>
      </rPr>
      <t>Journal of Economic Entomology</t>
    </r>
    <r>
      <rPr>
        <sz val="14"/>
        <color rgb="FF000000"/>
        <rFont val="Times"/>
        <family val="1"/>
      </rPr>
      <t>, </t>
    </r>
    <r>
      <rPr>
        <i/>
        <sz val="14"/>
        <color rgb="FF000000"/>
        <rFont val="Times"/>
        <family val="1"/>
      </rPr>
      <t>37</t>
    </r>
    <r>
      <rPr>
        <sz val="14"/>
        <color rgb="FF000000"/>
        <rFont val="Times"/>
        <family val="1"/>
      </rPr>
      <t>(6), 856–856.</t>
    </r>
  </si>
  <si>
    <r>
      <t>Barreto, R., Charudattan, R., Pomella, A., &amp; Hanada, R. (2000). Biological control of neotropical aquatic weeds with fungi. </t>
    </r>
    <r>
      <rPr>
        <i/>
        <sz val="14"/>
        <color rgb="FF000000"/>
        <rFont val="Times"/>
        <family val="1"/>
      </rPr>
      <t>Crop Protection</t>
    </r>
    <r>
      <rPr>
        <sz val="14"/>
        <color rgb="FF000000"/>
        <rFont val="Times"/>
        <family val="1"/>
      </rPr>
      <t>, </t>
    </r>
    <r>
      <rPr>
        <i/>
        <sz val="14"/>
        <color rgb="FF000000"/>
        <rFont val="Times"/>
        <family val="1"/>
      </rPr>
      <t>19</t>
    </r>
    <r>
      <rPr>
        <sz val="14"/>
        <color rgb="FF000000"/>
        <rFont val="Times"/>
        <family val="1"/>
      </rPr>
      <t>(8–10), 697–703.</t>
    </r>
  </si>
  <si>
    <r>
      <t>Barrett-Lennard, E. (2003). The interaction between waterlogging and salinity in higher plants: Causes, consequences and implications. </t>
    </r>
    <r>
      <rPr>
        <i/>
        <sz val="14"/>
        <color rgb="FF000000"/>
        <rFont val="Times"/>
        <family val="1"/>
      </rPr>
      <t>Plant and Soil</t>
    </r>
    <r>
      <rPr>
        <sz val="14"/>
        <color rgb="FF000000"/>
        <rFont val="Times"/>
        <family val="1"/>
      </rPr>
      <t>, </t>
    </r>
    <r>
      <rPr>
        <i/>
        <sz val="14"/>
        <color rgb="FF000000"/>
        <rFont val="Times"/>
        <family val="1"/>
      </rPr>
      <t>253</t>
    </r>
    <r>
      <rPr>
        <sz val="14"/>
        <color rgb="FF000000"/>
        <rFont val="Times"/>
        <family val="1"/>
      </rPr>
      <t>(1), 35–54.</t>
    </r>
  </si>
  <si>
    <r>
      <t>Barve, V., &amp; Hart, E. (2014). </t>
    </r>
    <r>
      <rPr>
        <i/>
        <sz val="14"/>
        <color rgb="FF000000"/>
        <rFont val="Times"/>
        <family val="1"/>
      </rPr>
      <t>rinat: Access iNaturalist data through APIs.</t>
    </r>
    <r>
      <rPr>
        <sz val="14"/>
        <color rgb="FF000000"/>
        <rFont val="Times"/>
        <family val="1"/>
      </rPr>
      <t> (R package version 0.1.4) [Computer software].</t>
    </r>
  </si>
  <si>
    <r>
      <t>Bastian, R. A., &amp; Hart, E. R. (1991). Temperature effects on developmental parameters of the mimosa webworm (Lepidoptera: Plutellidae). </t>
    </r>
    <r>
      <rPr>
        <i/>
        <sz val="14"/>
        <color rgb="FF000000"/>
        <rFont val="Times"/>
        <family val="1"/>
      </rPr>
      <t>Environmental Entomology</t>
    </r>
    <r>
      <rPr>
        <sz val="14"/>
        <color rgb="FF000000"/>
        <rFont val="Times"/>
        <family val="1"/>
      </rPr>
      <t>, </t>
    </r>
    <r>
      <rPr>
        <i/>
        <sz val="14"/>
        <color rgb="FF000000"/>
        <rFont val="Times"/>
        <family val="1"/>
      </rPr>
      <t>20</t>
    </r>
    <r>
      <rPr>
        <sz val="14"/>
        <color rgb="FF000000"/>
        <rFont val="Times"/>
        <family val="1"/>
      </rPr>
      <t>(4), 1141–1148.</t>
    </r>
  </si>
  <si>
    <r>
      <t>Batta, Y. (2005). </t>
    </r>
    <r>
      <rPr>
        <i/>
        <sz val="14"/>
        <color rgb="FF000000"/>
        <rFont val="Times"/>
        <family val="1"/>
      </rPr>
      <t>Control of Alternaria spot disease on loquat (Eriobotrya japonica Lindl.) using detached fruits and leaf-disk assay</t>
    </r>
    <r>
      <rPr>
        <sz val="14"/>
        <color rgb="FF000000"/>
        <rFont val="Times"/>
        <family val="1"/>
      </rPr>
      <t>.</t>
    </r>
  </si>
  <si>
    <r>
      <t>Bayram, Y., &amp; Cikman, E. (2016). Efficiency of Pytomyza orobanchia Kaltenbach (Diptera: Agromyzidae) on Orobanche crenata Forsk.(Orobanchaceae) in Lentil Fields at Diyarbakır and Mardin Provinces, Turkey. </t>
    </r>
    <r>
      <rPr>
        <i/>
        <sz val="14"/>
        <color rgb="FF000000"/>
        <rFont val="Times"/>
        <family val="1"/>
      </rPr>
      <t>Egyptian Journal of Biological Pest Control</t>
    </r>
    <r>
      <rPr>
        <sz val="14"/>
        <color rgb="FF000000"/>
        <rFont val="Times"/>
        <family val="1"/>
      </rPr>
      <t>, </t>
    </r>
    <r>
      <rPr>
        <i/>
        <sz val="14"/>
        <color rgb="FF000000"/>
        <rFont val="Times"/>
        <family val="1"/>
      </rPr>
      <t>26</t>
    </r>
    <r>
      <rPr>
        <sz val="14"/>
        <color rgb="FF000000"/>
        <rFont val="Times"/>
        <family val="1"/>
      </rPr>
      <t>(2).</t>
    </r>
  </si>
  <si>
    <r>
      <t>Bean, A. (1997). A revision of Rubus subg. Idaeobatus (Focke) Focke (Rosaceae) in Australia. </t>
    </r>
    <r>
      <rPr>
        <i/>
        <sz val="14"/>
        <color rgb="FF000000"/>
        <rFont val="Times"/>
        <family val="1"/>
      </rPr>
      <t>Austrobaileya</t>
    </r>
    <r>
      <rPr>
        <sz val="14"/>
        <color rgb="FF000000"/>
        <rFont val="Times"/>
        <family val="1"/>
      </rPr>
      <t>, 677–689.</t>
    </r>
  </si>
  <si>
    <r>
      <t>Bedlan, G., &amp; Plenk, A. (2016). First report of Asteromella vincae comb. Nov.(syn. Phyllosticta vincae Thüm.) on Vinca minor in Austria. </t>
    </r>
    <r>
      <rPr>
        <i/>
        <sz val="14"/>
        <color rgb="FF000000"/>
        <rFont val="Times"/>
        <family val="1"/>
      </rPr>
      <t>Journal Für Kulturpflanzen</t>
    </r>
    <r>
      <rPr>
        <sz val="14"/>
        <color rgb="FF000000"/>
        <rFont val="Times"/>
        <family val="1"/>
      </rPr>
      <t>, </t>
    </r>
    <r>
      <rPr>
        <i/>
        <sz val="14"/>
        <color rgb="FF000000"/>
        <rFont val="Times"/>
        <family val="1"/>
      </rPr>
      <t>68</t>
    </r>
    <r>
      <rPr>
        <sz val="14"/>
        <color rgb="FF000000"/>
        <rFont val="Times"/>
        <family val="1"/>
      </rPr>
      <t>(1), 11–13.</t>
    </r>
  </si>
  <si>
    <r>
      <t>Bella, S., &amp; D’Urso, V. (2012). First record in the Mediterranean basin of the alien leafhopper Balclutha brevis living on invasive Pennisetum setaceum. </t>
    </r>
    <r>
      <rPr>
        <i/>
        <sz val="14"/>
        <color rgb="FF000000"/>
        <rFont val="Times"/>
        <family val="1"/>
      </rPr>
      <t>Bulletin of Insectology</t>
    </r>
    <r>
      <rPr>
        <sz val="14"/>
        <color rgb="FF000000"/>
        <rFont val="Times"/>
        <family val="1"/>
      </rPr>
      <t>, </t>
    </r>
    <r>
      <rPr>
        <i/>
        <sz val="14"/>
        <color rgb="FF000000"/>
        <rFont val="Times"/>
        <family val="1"/>
      </rPr>
      <t>65</t>
    </r>
    <r>
      <rPr>
        <sz val="14"/>
        <color rgb="FF000000"/>
        <rFont val="Times"/>
        <family val="1"/>
      </rPr>
      <t>(2), 195–198.</t>
    </r>
  </si>
  <si>
    <r>
      <t>Benabderrahim, M. A., Sarikurkcu, C., Elfalleh, W., &amp; Ozer, M. S. (2019). Datura innoxia and Dipsacus laciniatus: Biological activity and phenolic composition. </t>
    </r>
    <r>
      <rPr>
        <i/>
        <sz val="14"/>
        <color rgb="FF000000"/>
        <rFont val="Times"/>
        <family val="1"/>
      </rPr>
      <t>Biocatalysis and Agricultural Biotechnology</t>
    </r>
    <r>
      <rPr>
        <sz val="14"/>
        <color rgb="FF000000"/>
        <rFont val="Times"/>
        <family val="1"/>
      </rPr>
      <t>, </t>
    </r>
    <r>
      <rPr>
        <i/>
        <sz val="14"/>
        <color rgb="FF000000"/>
        <rFont val="Times"/>
        <family val="1"/>
      </rPr>
      <t>19</t>
    </r>
    <r>
      <rPr>
        <sz val="14"/>
        <color rgb="FF000000"/>
        <rFont val="Times"/>
        <family val="1"/>
      </rPr>
      <t>, 101163.</t>
    </r>
  </si>
  <si>
    <r>
      <t>Ben-Dov, Y. (2006). </t>
    </r>
    <r>
      <rPr>
        <i/>
        <sz val="14"/>
        <color rgb="FF000000"/>
        <rFont val="Times"/>
        <family val="1"/>
      </rPr>
      <t>A systematic catalogue of eight scale insect families (Hemiptera: Coccoidea) of the world: Aclerdidae, Asterolecaniidae, Beesoniidae, Carayonemidae, Conchaspididae, Dactylopiidae, Kerriidae and Lecanodiaspididae</t>
    </r>
    <r>
      <rPr>
        <sz val="14"/>
        <color rgb="FF000000"/>
        <rFont val="Times"/>
        <family val="1"/>
      </rPr>
      <t>. Elsevier.</t>
    </r>
  </si>
  <si>
    <r>
      <t>Ben-Dov, Y. (2012). The scale insects (Hemiptera: Coccoidea) of Israel-checklist, host plants, zoogeographical considerations and annotations on species. </t>
    </r>
    <r>
      <rPr>
        <i/>
        <sz val="14"/>
        <color rgb="FF000000"/>
        <rFont val="Times"/>
        <family val="1"/>
      </rPr>
      <t>Israel Journal of Entomology</t>
    </r>
    <r>
      <rPr>
        <sz val="14"/>
        <color rgb="FF000000"/>
        <rFont val="Times"/>
        <family val="1"/>
      </rPr>
      <t>, </t>
    </r>
    <r>
      <rPr>
        <i/>
        <sz val="14"/>
        <color rgb="FF000000"/>
        <rFont val="Times"/>
        <family val="1"/>
      </rPr>
      <t>41</t>
    </r>
    <r>
      <rPr>
        <sz val="14"/>
        <color rgb="FF000000"/>
        <rFont val="Times"/>
        <family val="1"/>
      </rPr>
      <t>(42), 21–48.</t>
    </r>
  </si>
  <si>
    <r>
      <t>Bennett, C., &amp; Buckingham, G. (1999). </t>
    </r>
    <r>
      <rPr>
        <i/>
        <sz val="14"/>
        <color rgb="FF000000"/>
        <rFont val="Times"/>
        <family val="1"/>
      </rPr>
      <t>The herbivorous insect fauna of a submersed weed, Hydrilla verticillata (Alismatales: Hydrocharitaceae)</t>
    </r>
    <r>
      <rPr>
        <sz val="14"/>
        <color rgb="FF000000"/>
        <rFont val="Times"/>
        <family val="1"/>
      </rPr>
      <t>. </t>
    </r>
    <r>
      <rPr>
        <i/>
        <sz val="14"/>
        <color rgb="FF000000"/>
        <rFont val="Times"/>
        <family val="1"/>
      </rPr>
      <t>414</t>
    </r>
    <r>
      <rPr>
        <sz val="14"/>
        <color rgb="FF000000"/>
        <rFont val="Times"/>
        <family val="1"/>
      </rPr>
      <t>.</t>
    </r>
  </si>
  <si>
    <r>
      <t>Bercu, R. (2009a). </t>
    </r>
    <r>
      <rPr>
        <i/>
        <sz val="14"/>
        <color rgb="FF000000"/>
        <rFont val="Times"/>
        <family val="1"/>
      </rPr>
      <t>Histoanatomy of Echinodorus cordifolius (L.) Griseb.(Alismataceae)</t>
    </r>
    <r>
      <rPr>
        <sz val="14"/>
        <color rgb="FF000000"/>
        <rFont val="Times"/>
        <family val="1"/>
      </rPr>
      <t>. </t>
    </r>
    <r>
      <rPr>
        <i/>
        <sz val="14"/>
        <color rgb="FF000000"/>
        <rFont val="Times"/>
        <family val="1"/>
      </rPr>
      <t>19</t>
    </r>
    <r>
      <rPr>
        <sz val="14"/>
        <color rgb="FF000000"/>
        <rFont val="Times"/>
        <family val="1"/>
      </rPr>
      <t>(2), 283–386.</t>
    </r>
  </si>
  <si>
    <r>
      <t>Bercu, R. (2009b). Histoanatomy of Echinodorus cordifolius (L.) Griseb.(Alismataceae). </t>
    </r>
    <r>
      <rPr>
        <i/>
        <sz val="14"/>
        <color rgb="FF000000"/>
        <rFont val="Times"/>
        <family val="1"/>
      </rPr>
      <t>Studia Universitatis Vasile Goldis Seria Stiintele Vietii (Life Sciences Series)</t>
    </r>
    <r>
      <rPr>
        <sz val="14"/>
        <color rgb="FF000000"/>
        <rFont val="Times"/>
        <family val="1"/>
      </rPr>
      <t>, </t>
    </r>
    <r>
      <rPr>
        <i/>
        <sz val="14"/>
        <color rgb="FF000000"/>
        <rFont val="Times"/>
        <family val="1"/>
      </rPr>
      <t>19</t>
    </r>
    <r>
      <rPr>
        <sz val="14"/>
        <color rgb="FF000000"/>
        <rFont val="Times"/>
        <family val="1"/>
      </rPr>
      <t>(19).</t>
    </r>
  </si>
  <si>
    <r>
      <t>Bercu, R. (2015). Histoanatomical features of the aquatic plant Helanthium tenellum (Mart.) Britt.(Alismataceae). </t>
    </r>
    <r>
      <rPr>
        <i/>
        <sz val="14"/>
        <color rgb="FF000000"/>
        <rFont val="Times"/>
        <family val="1"/>
      </rPr>
      <t>Annales of West University of Timisoara. Series of Biology</t>
    </r>
    <r>
      <rPr>
        <sz val="14"/>
        <color rgb="FF000000"/>
        <rFont val="Times"/>
        <family val="1"/>
      </rPr>
      <t>, </t>
    </r>
    <r>
      <rPr>
        <i/>
        <sz val="14"/>
        <color rgb="FF000000"/>
        <rFont val="Times"/>
        <family val="1"/>
      </rPr>
      <t>18</t>
    </r>
    <r>
      <rPr>
        <sz val="14"/>
        <color rgb="FF000000"/>
        <rFont val="Times"/>
        <family val="1"/>
      </rPr>
      <t>(2), 67.</t>
    </r>
  </si>
  <si>
    <r>
      <t>Berndt, L. A., &amp; Allen, G. R. (2010). Biology and pest status of Uraba lugens Walker (Lepidoptera: Nolidae) in Australia and New Zealand. </t>
    </r>
    <r>
      <rPr>
        <i/>
        <sz val="14"/>
        <color rgb="FF000000"/>
        <rFont val="Times"/>
        <family val="1"/>
      </rPr>
      <t>Australian Journal of Entomology</t>
    </r>
    <r>
      <rPr>
        <sz val="14"/>
        <color rgb="FF000000"/>
        <rFont val="Times"/>
        <family val="1"/>
      </rPr>
      <t>, </t>
    </r>
    <r>
      <rPr>
        <i/>
        <sz val="14"/>
        <color rgb="FF000000"/>
        <rFont val="Times"/>
        <family val="1"/>
      </rPr>
      <t>49</t>
    </r>
    <r>
      <rPr>
        <sz val="14"/>
        <color rgb="FF000000"/>
        <rFont val="Times"/>
        <family val="1"/>
      </rPr>
      <t>(3), 268–277.</t>
    </r>
  </si>
  <si>
    <r>
      <t>Bertetti, D., Gilardi, G., &amp; Garibaldi, A. (2005). First report of powdery mildew on Berberis thunbergii var. Atropurpurea and Photinia× fraserii in Italy. </t>
    </r>
    <r>
      <rPr>
        <i/>
        <sz val="14"/>
        <color rgb="FF000000"/>
        <rFont val="Times"/>
        <family val="1"/>
      </rPr>
      <t>Informatore Fitopatologico</t>
    </r>
    <r>
      <rPr>
        <sz val="14"/>
        <color rgb="FF000000"/>
        <rFont val="Times"/>
        <family val="1"/>
      </rPr>
      <t>, </t>
    </r>
    <r>
      <rPr>
        <i/>
        <sz val="14"/>
        <color rgb="FF000000"/>
        <rFont val="Times"/>
        <family val="1"/>
      </rPr>
      <t>55</t>
    </r>
    <r>
      <rPr>
        <sz val="14"/>
        <color rgb="FF000000"/>
        <rFont val="Times"/>
        <family val="1"/>
      </rPr>
      <t>(11), 40–42.</t>
    </r>
  </si>
  <si>
    <r>
      <t>Bhat, R. (2014). </t>
    </r>
    <r>
      <rPr>
        <i/>
        <sz val="14"/>
        <color rgb="FF000000"/>
        <rFont val="Times"/>
        <family val="1"/>
      </rPr>
      <t>Medicinal plants and traditional practices of Xhosa people in the Transkei region of Eastern Cape, South Africa</t>
    </r>
    <r>
      <rPr>
        <sz val="14"/>
        <color rgb="FF000000"/>
        <rFont val="Times"/>
        <family val="1"/>
      </rPr>
      <t>.</t>
    </r>
  </si>
  <si>
    <r>
      <t>Bhatt, A., Gairola, S., Govender, Y., Baijnath, H., &amp; Ramdhani, S. (2015). Epiphyte diversity on host trees in an urban environment, eThekwini Municipal Area, South Africa. </t>
    </r>
    <r>
      <rPr>
        <i/>
        <sz val="14"/>
        <color rgb="FF000000"/>
        <rFont val="Times"/>
        <family val="1"/>
      </rPr>
      <t>New Zealand Journal of Botany</t>
    </r>
    <r>
      <rPr>
        <sz val="14"/>
        <color rgb="FF000000"/>
        <rFont val="Times"/>
        <family val="1"/>
      </rPr>
      <t>, </t>
    </r>
    <r>
      <rPr>
        <i/>
        <sz val="14"/>
        <color rgb="FF000000"/>
        <rFont val="Times"/>
        <family val="1"/>
      </rPr>
      <t>53</t>
    </r>
    <r>
      <rPr>
        <sz val="14"/>
        <color rgb="FF000000"/>
        <rFont val="Times"/>
        <family val="1"/>
      </rPr>
      <t>(1), 24–37.</t>
    </r>
  </si>
  <si>
    <r>
      <t>Bhatti, S. (1989). A new monophlebine genus (Homoptera: Coccoidea: Margarodidae: Monophlebinae) on Melaleuca L. in Australia. </t>
    </r>
    <r>
      <rPr>
        <i/>
        <sz val="14"/>
        <color rgb="FF000000"/>
        <rFont val="Times"/>
        <family val="1"/>
      </rPr>
      <t>Invertebrate Systematics</t>
    </r>
    <r>
      <rPr>
        <sz val="14"/>
        <color rgb="FF000000"/>
        <rFont val="Times"/>
        <family val="1"/>
      </rPr>
      <t>, </t>
    </r>
    <r>
      <rPr>
        <i/>
        <sz val="14"/>
        <color rgb="FF000000"/>
        <rFont val="Times"/>
        <family val="1"/>
      </rPr>
      <t>3</t>
    </r>
    <r>
      <rPr>
        <sz val="14"/>
        <color rgb="FF000000"/>
        <rFont val="Times"/>
        <family val="1"/>
      </rPr>
      <t>(5), 495–517.</t>
    </r>
  </si>
  <si>
    <r>
      <t>Bhuyan, M., Mahanta, J. J., &amp; Bhattacharyya, P. R. (2008). Biocontrol potential of tortoise beetle (Aspidomorpha miliaris)(Coleoptera: Chrysomelidae) on Ipomoea carnea in Assam, India. </t>
    </r>
    <r>
      <rPr>
        <i/>
        <sz val="14"/>
        <color rgb="FF000000"/>
        <rFont val="Times"/>
        <family val="1"/>
      </rPr>
      <t>Biocontrol Science and Technology</t>
    </r>
    <r>
      <rPr>
        <sz val="14"/>
        <color rgb="FF000000"/>
        <rFont val="Times"/>
        <family val="1"/>
      </rPr>
      <t>, </t>
    </r>
    <r>
      <rPr>
        <i/>
        <sz val="14"/>
        <color rgb="FF000000"/>
        <rFont val="Times"/>
        <family val="1"/>
      </rPr>
      <t>18</t>
    </r>
    <r>
      <rPr>
        <sz val="14"/>
        <color rgb="FF000000"/>
        <rFont val="Times"/>
        <family val="1"/>
      </rPr>
      <t>(9), 941–947.</t>
    </r>
  </si>
  <si>
    <r>
      <t>Biasotto, L. D., Bianchi, F. M., &amp; Campos, L. A. (2013). Morphology of immatures of Euschistus (Mitripus) grandis (Insecta: Hemiptera: Pentatomidae). </t>
    </r>
    <r>
      <rPr>
        <i/>
        <sz val="14"/>
        <color rgb="FF000000"/>
        <rFont val="Times"/>
        <family val="1"/>
      </rPr>
      <t>Zoologia (Curitiba)</t>
    </r>
    <r>
      <rPr>
        <sz val="14"/>
        <color rgb="FF000000"/>
        <rFont val="Times"/>
        <family val="1"/>
      </rPr>
      <t>, </t>
    </r>
    <r>
      <rPr>
        <i/>
        <sz val="14"/>
        <color rgb="FF000000"/>
        <rFont val="Times"/>
        <family val="1"/>
      </rPr>
      <t>30</t>
    </r>
    <r>
      <rPr>
        <sz val="14"/>
        <color rgb="FF000000"/>
        <rFont val="Times"/>
        <family val="1"/>
      </rPr>
      <t>(3), 346–352.</t>
    </r>
  </si>
  <si>
    <r>
      <t>Binojkumar, M., &amp; Balakrishnan, N. (1992a). Euphorbia leucocephala Lotsy-a new record for India. </t>
    </r>
    <r>
      <rPr>
        <i/>
        <sz val="14"/>
        <color rgb="FF000000"/>
        <rFont val="Times"/>
        <family val="1"/>
      </rPr>
      <t>Indian Journal of Forestry</t>
    </r>
    <r>
      <rPr>
        <sz val="14"/>
        <color rgb="FF000000"/>
        <rFont val="Times"/>
        <family val="1"/>
      </rPr>
      <t>, </t>
    </r>
    <r>
      <rPr>
        <i/>
        <sz val="14"/>
        <color rgb="FF000000"/>
        <rFont val="Times"/>
        <family val="1"/>
      </rPr>
      <t>15</t>
    </r>
    <r>
      <rPr>
        <sz val="14"/>
        <color rgb="FF000000"/>
        <rFont val="Times"/>
        <family val="1"/>
      </rPr>
      <t>(2), 181–182.</t>
    </r>
  </si>
  <si>
    <r>
      <t>Binojkumar, M., &amp; Balakrishnan, N. (1992b). Euphorbia leucocephala Lotsy-a new record for India. </t>
    </r>
    <r>
      <rPr>
        <i/>
        <sz val="14"/>
        <color rgb="FF000000"/>
        <rFont val="Times"/>
        <family val="1"/>
      </rPr>
      <t>Indian Journal of Forestry</t>
    </r>
    <r>
      <rPr>
        <sz val="14"/>
        <color rgb="FF000000"/>
        <rFont val="Times"/>
        <family val="1"/>
      </rPr>
      <t>, </t>
    </r>
    <r>
      <rPr>
        <i/>
        <sz val="14"/>
        <color rgb="FF000000"/>
        <rFont val="Times"/>
        <family val="1"/>
      </rPr>
      <t>15</t>
    </r>
    <r>
      <rPr>
        <sz val="14"/>
        <color rgb="FF000000"/>
        <rFont val="Times"/>
        <family val="1"/>
      </rPr>
      <t>(2), 181–182.</t>
    </r>
  </si>
  <si>
    <r>
      <t>Blanchard, R. (2014). </t>
    </r>
    <r>
      <rPr>
        <i/>
        <sz val="14"/>
        <color rgb="FF000000"/>
        <rFont val="Times"/>
        <family val="1"/>
      </rPr>
      <t>An assessment of the potential biodiversity impacts from biofuel production in South Africa</t>
    </r>
    <r>
      <rPr>
        <sz val="14"/>
        <color rgb="FF000000"/>
        <rFont val="Times"/>
        <family val="1"/>
      </rPr>
      <t>.</t>
    </r>
  </si>
  <si>
    <r>
      <t>Blossey, B. (2002). Purple loosestrife. In </t>
    </r>
    <r>
      <rPr>
        <i/>
        <sz val="14"/>
        <color rgb="FF000000"/>
        <rFont val="Times"/>
        <family val="1"/>
      </rPr>
      <t>Biological control of invasive plants in the Eastern United States</t>
    </r>
    <r>
      <rPr>
        <sz val="14"/>
        <color rgb="FF000000"/>
        <rFont val="Times"/>
        <family val="1"/>
      </rPr>
      <t> (FHTET-2002-04, p. 413). USDA Forest Service.</t>
    </r>
  </si>
  <si>
    <r>
      <t>Boari, A., &amp; Vurro, M. (2004). Evaluation of Fusarium spp. And other fungi as biological control agents of broomrape (Orobanche ramosa). </t>
    </r>
    <r>
      <rPr>
        <i/>
        <sz val="14"/>
        <color rgb="FF000000"/>
        <rFont val="Times"/>
        <family val="1"/>
      </rPr>
      <t>Biological Control</t>
    </r>
    <r>
      <rPr>
        <sz val="14"/>
        <color rgb="FF000000"/>
        <rFont val="Times"/>
        <family val="1"/>
      </rPr>
      <t>, </t>
    </r>
    <r>
      <rPr>
        <i/>
        <sz val="14"/>
        <color rgb="FF000000"/>
        <rFont val="Times"/>
        <family val="1"/>
      </rPr>
      <t>30</t>
    </r>
    <r>
      <rPr>
        <sz val="14"/>
        <color rgb="FF000000"/>
        <rFont val="Times"/>
        <family val="1"/>
      </rPr>
      <t>(2), 212–219.</t>
    </r>
  </si>
  <si>
    <r>
      <t>Bobev, S., Lopes, J., &amp; Phillips, A. (2008). First report of Diplodia seriata causing shoot blight and cankers of Cotoneaster salicifolius in Bulgaria. </t>
    </r>
    <r>
      <rPr>
        <i/>
        <sz val="14"/>
        <color rgb="FF000000"/>
        <rFont val="Times"/>
        <family val="1"/>
      </rPr>
      <t>Plant Disease</t>
    </r>
    <r>
      <rPr>
        <sz val="14"/>
        <color rgb="FF000000"/>
        <rFont val="Times"/>
        <family val="1"/>
      </rPr>
      <t>, </t>
    </r>
    <r>
      <rPr>
        <i/>
        <sz val="14"/>
        <color rgb="FF000000"/>
        <rFont val="Times"/>
        <family val="1"/>
      </rPr>
      <t>92</t>
    </r>
    <r>
      <rPr>
        <sz val="14"/>
        <color rgb="FF000000"/>
        <rFont val="Times"/>
        <family val="1"/>
      </rPr>
      <t>(6), 976–976.</t>
    </r>
  </si>
  <si>
    <r>
      <t>Boesewinkel, H. (1982). A list of 142 new plant disease recordings from New Zealand and short notes on three diseases. </t>
    </r>
    <r>
      <rPr>
        <i/>
        <sz val="14"/>
        <color rgb="FF000000"/>
        <rFont val="Times"/>
        <family val="1"/>
      </rPr>
      <t>Australasian Plant Pathology</t>
    </r>
    <r>
      <rPr>
        <sz val="14"/>
        <color rgb="FF000000"/>
        <rFont val="Times"/>
        <family val="1"/>
      </rPr>
      <t>, </t>
    </r>
    <r>
      <rPr>
        <i/>
        <sz val="14"/>
        <color rgb="FF000000"/>
        <rFont val="Times"/>
        <family val="1"/>
      </rPr>
      <t>11</t>
    </r>
    <r>
      <rPr>
        <sz val="14"/>
        <color rgb="FF000000"/>
        <rFont val="Times"/>
        <family val="1"/>
      </rPr>
      <t>(4), 40–43.</t>
    </r>
  </si>
  <si>
    <r>
      <t>Boke, N. H. (1941). Zonation in the shoot apices of Trichocereus spachianus and Opuntia cylindrica. </t>
    </r>
    <r>
      <rPr>
        <i/>
        <sz val="14"/>
        <color rgb="FF000000"/>
        <rFont val="Times"/>
        <family val="1"/>
      </rPr>
      <t>American Journal of Botany</t>
    </r>
    <r>
      <rPr>
        <sz val="14"/>
        <color rgb="FF000000"/>
        <rFont val="Times"/>
        <family val="1"/>
      </rPr>
      <t>, 656–664.</t>
    </r>
  </si>
  <si>
    <r>
      <t>Bolser, R. C., &amp; Hay, M. E. (1998). A field test of inducible resistance to specialist and generalist herbivores using the water lily Nuphar luteum. </t>
    </r>
    <r>
      <rPr>
        <i/>
        <sz val="14"/>
        <color rgb="FF000000"/>
        <rFont val="Times"/>
        <family val="1"/>
      </rPr>
      <t>Oecologia</t>
    </r>
    <r>
      <rPr>
        <sz val="14"/>
        <color rgb="FF000000"/>
        <rFont val="Times"/>
        <family val="1"/>
      </rPr>
      <t>, </t>
    </r>
    <r>
      <rPr>
        <i/>
        <sz val="14"/>
        <color rgb="FF000000"/>
        <rFont val="Times"/>
        <family val="1"/>
      </rPr>
      <t>116</t>
    </r>
    <r>
      <rPr>
        <sz val="14"/>
        <color rgb="FF000000"/>
        <rFont val="Times"/>
        <family val="1"/>
      </rPr>
      <t>(1–2), 143–153.</t>
    </r>
  </si>
  <si>
    <r>
      <t>Borth, W., Fukuda, S., Hamasaki, R., Hu, J., &amp; Almeida, R. (2006). Detection, characterisation and transmission by Macrosteles leafhoppers of watercress yellows phytoplasma in Hawaii. </t>
    </r>
    <r>
      <rPr>
        <i/>
        <sz val="14"/>
        <color rgb="FF000000"/>
        <rFont val="Times"/>
        <family val="1"/>
      </rPr>
      <t>Annals of Applied Biology</t>
    </r>
    <r>
      <rPr>
        <sz val="14"/>
        <color rgb="FF000000"/>
        <rFont val="Times"/>
        <family val="1"/>
      </rPr>
      <t>, </t>
    </r>
    <r>
      <rPr>
        <i/>
        <sz val="14"/>
        <color rgb="FF000000"/>
        <rFont val="Times"/>
        <family val="1"/>
      </rPr>
      <t>149</t>
    </r>
    <r>
      <rPr>
        <sz val="14"/>
        <color rgb="FF000000"/>
        <rFont val="Times"/>
        <family val="1"/>
      </rPr>
      <t>(3), 357–363.</t>
    </r>
  </si>
  <si>
    <r>
      <t>Botha, C. (2001). </t>
    </r>
    <r>
      <rPr>
        <i/>
        <sz val="14"/>
        <color rgb="FF000000"/>
        <rFont val="Times"/>
        <family val="1"/>
      </rPr>
      <t>Common weeds of crops and gardens in southern Africa</t>
    </r>
    <r>
      <rPr>
        <sz val="14"/>
        <color rgb="FF000000"/>
        <rFont val="Times"/>
        <family val="1"/>
      </rPr>
      <t>. ARC-Grain Crops Institute= LNR-Instituut vir Graangewasse.</t>
    </r>
  </si>
  <si>
    <r>
      <t>Bowmer, K. H., Jacobs, S., &amp; Sainty, G. (1995). Identification, biology and management of Elodea canadensis, Hydrocharitaceae. </t>
    </r>
    <r>
      <rPr>
        <i/>
        <sz val="14"/>
        <color rgb="FF000000"/>
        <rFont val="Times"/>
        <family val="1"/>
      </rPr>
      <t>Journal of Aquatic Plant Management</t>
    </r>
    <r>
      <rPr>
        <sz val="14"/>
        <color rgb="FF000000"/>
        <rFont val="Times"/>
        <family val="1"/>
      </rPr>
      <t>, </t>
    </r>
    <r>
      <rPr>
        <i/>
        <sz val="14"/>
        <color rgb="FF000000"/>
        <rFont val="Times"/>
        <family val="1"/>
      </rPr>
      <t>33</t>
    </r>
    <r>
      <rPr>
        <sz val="14"/>
        <color rgb="FF000000"/>
        <rFont val="Times"/>
        <family val="1"/>
      </rPr>
      <t>, 13–19.</t>
    </r>
  </si>
  <si>
    <r>
      <t>Bownes, A. (2014). Suitability of a leaf-mining fly, Hydrellia sp., for biological control of the invasive aquatic weed, Hydrilla verticillata in South Africa. </t>
    </r>
    <r>
      <rPr>
        <i/>
        <sz val="14"/>
        <color rgb="FF000000"/>
        <rFont val="Times"/>
        <family val="1"/>
      </rPr>
      <t>BioControl</t>
    </r>
    <r>
      <rPr>
        <sz val="14"/>
        <color rgb="FF000000"/>
        <rFont val="Times"/>
        <family val="1"/>
      </rPr>
      <t>, </t>
    </r>
    <r>
      <rPr>
        <i/>
        <sz val="14"/>
        <color rgb="FF000000"/>
        <rFont val="Times"/>
        <family val="1"/>
      </rPr>
      <t>59</t>
    </r>
    <r>
      <rPr>
        <sz val="14"/>
        <color rgb="FF000000"/>
        <rFont val="Times"/>
        <family val="1"/>
      </rPr>
      <t>(6), 771–780.</t>
    </r>
  </si>
  <si>
    <r>
      <t>Bownes, A. (2018). Suppression of the aquatic weed Hydrilla verticillata (Lf) Royle (Hydrocharitaceae) by a leaf-cutting moth Parapoynx diminutalis Snellen (Lepidoptera: Crambidae) in Jozini Dam, South Africa. </t>
    </r>
    <r>
      <rPr>
        <i/>
        <sz val="14"/>
        <color rgb="FF000000"/>
        <rFont val="Times"/>
        <family val="1"/>
      </rPr>
      <t>African Journal of Aquatic Science</t>
    </r>
    <r>
      <rPr>
        <sz val="14"/>
        <color rgb="FF000000"/>
        <rFont val="Times"/>
        <family val="1"/>
      </rPr>
      <t>, </t>
    </r>
    <r>
      <rPr>
        <i/>
        <sz val="14"/>
        <color rgb="FF000000"/>
        <rFont val="Times"/>
        <family val="1"/>
      </rPr>
      <t>43</t>
    </r>
    <r>
      <rPr>
        <sz val="14"/>
        <color rgb="FF000000"/>
        <rFont val="Times"/>
        <family val="1"/>
      </rPr>
      <t>(2), 153–162.</t>
    </r>
  </si>
  <si>
    <r>
      <t>Boyette, C. D., Weidemann, G. J., Te Beest, D., &amp; Quimby Jr, P. (1991). Biological control of jimsonweed (Datura stramonium) with Alternaria crassa. </t>
    </r>
    <r>
      <rPr>
        <i/>
        <sz val="14"/>
        <color rgb="FF000000"/>
        <rFont val="Times"/>
        <family val="1"/>
      </rPr>
      <t>Weed Science</t>
    </r>
    <r>
      <rPr>
        <sz val="14"/>
        <color rgb="FF000000"/>
        <rFont val="Times"/>
        <family val="1"/>
      </rPr>
      <t>, 678–681.</t>
    </r>
  </si>
  <si>
    <r>
      <t>Bragança, H., &amp; Varela, M. (2017). Fraxinus angustifolia and forest health in Portugal–an overview. </t>
    </r>
    <r>
      <rPr>
        <i/>
        <sz val="14"/>
        <color rgb="FF000000"/>
        <rFont val="Times"/>
        <family val="1"/>
      </rPr>
      <t>Dieback of European Ash</t>
    </r>
    <r>
      <rPr>
        <sz val="14"/>
        <color rgb="FF000000"/>
        <rFont val="Times"/>
        <family val="1"/>
      </rPr>
      <t>, 284–287.</t>
    </r>
  </si>
  <si>
    <r>
      <t>Brain, C. K. (1912). Contribution to the knowledge of mealy bugs, genus Pseudococcus, in the vicinity of Cape Town, South Africa. </t>
    </r>
    <r>
      <rPr>
        <i/>
        <sz val="14"/>
        <color rgb="FF000000"/>
        <rFont val="Times"/>
        <family val="1"/>
      </rPr>
      <t>Annals of the Entomological Society of America</t>
    </r>
    <r>
      <rPr>
        <sz val="14"/>
        <color rgb="FF000000"/>
        <rFont val="Times"/>
        <family val="1"/>
      </rPr>
      <t>, </t>
    </r>
    <r>
      <rPr>
        <i/>
        <sz val="14"/>
        <color rgb="FF000000"/>
        <rFont val="Times"/>
        <family val="1"/>
      </rPr>
      <t>5</t>
    </r>
    <r>
      <rPr>
        <sz val="14"/>
        <color rgb="FF000000"/>
        <rFont val="Times"/>
        <family val="1"/>
      </rPr>
      <t>(2), 177–189.</t>
    </r>
  </si>
  <si>
    <r>
      <t>Braman, S. K., Raymer, P., Harrison-Dunn, M., &amp; Nair, S. (2014). Antibiosis among selected Paspalum taxa to the fall armyworm (Lepidoptera: Noctuidae). </t>
    </r>
    <r>
      <rPr>
        <i/>
        <sz val="14"/>
        <color rgb="FF000000"/>
        <rFont val="Times"/>
        <family val="1"/>
      </rPr>
      <t>Journal of Entomological Science</t>
    </r>
    <r>
      <rPr>
        <sz val="14"/>
        <color rgb="FF000000"/>
        <rFont val="Times"/>
        <family val="1"/>
      </rPr>
      <t>, </t>
    </r>
    <r>
      <rPr>
        <i/>
        <sz val="14"/>
        <color rgb="FF000000"/>
        <rFont val="Times"/>
        <family val="1"/>
      </rPr>
      <t>49</t>
    </r>
    <r>
      <rPr>
        <sz val="14"/>
        <color rgb="FF000000"/>
        <rFont val="Times"/>
        <family val="1"/>
      </rPr>
      <t>(1), 11–20.</t>
    </r>
  </si>
  <si>
    <r>
      <t>Briere, S. C., Llewellyn, S., &amp; Kristjansson, G. (2006). </t>
    </r>
    <r>
      <rPr>
        <i/>
        <sz val="14"/>
        <color rgb="FF000000"/>
        <rFont val="Times"/>
        <family val="1"/>
      </rPr>
      <t>First Report of Pyracantha koidzumii as a Host for Phytophthora ramorum</t>
    </r>
    <r>
      <rPr>
        <sz val="14"/>
        <color rgb="FF000000"/>
        <rFont val="Times"/>
        <family val="1"/>
      </rPr>
      <t>. 496.</t>
    </r>
  </si>
  <si>
    <r>
      <t>Brierley, P., &amp; Smith, F. F. (1944). Studies on Lily Virus Diseases: The neerotic-fleck Complex in Lilium longiflorum. </t>
    </r>
    <r>
      <rPr>
        <i/>
        <sz val="14"/>
        <color rgb="FF000000"/>
        <rFont val="Times"/>
        <family val="1"/>
      </rPr>
      <t>Phytopathology</t>
    </r>
    <r>
      <rPr>
        <sz val="14"/>
        <color rgb="FF000000"/>
        <rFont val="Times"/>
        <family val="1"/>
      </rPr>
      <t>, </t>
    </r>
    <r>
      <rPr>
        <i/>
        <sz val="14"/>
        <color rgb="FF000000"/>
        <rFont val="Times"/>
        <family val="1"/>
      </rPr>
      <t>34</t>
    </r>
    <r>
      <rPr>
        <sz val="14"/>
        <color rgb="FF000000"/>
        <rFont val="Times"/>
        <family val="1"/>
      </rPr>
      <t>(6).</t>
    </r>
  </si>
  <si>
    <r>
      <t>BrieseA, D., &amp; Evans, F. (1998). </t>
    </r>
    <r>
      <rPr>
        <i/>
        <sz val="14"/>
        <color rgb="FF000000"/>
        <rFont val="Times"/>
        <family val="1"/>
      </rPr>
      <t>Bioiogical control of serrated tussock (Nassella trichotoma) i ls it worth pursuing?</t>
    </r>
  </si>
  <si>
    <r>
      <t>Brockerhoff, E., &amp; Bain, J. (2000). Biosecurity implications of exotic beetles attacking trees and shrubs in New Zealand. </t>
    </r>
    <r>
      <rPr>
        <i/>
        <sz val="14"/>
        <color rgb="FF000000"/>
        <rFont val="Times"/>
        <family val="1"/>
      </rPr>
      <t>New Zealand Plant Protection</t>
    </r>
    <r>
      <rPr>
        <sz val="14"/>
        <color rgb="FF000000"/>
        <rFont val="Times"/>
        <family val="1"/>
      </rPr>
      <t>, </t>
    </r>
    <r>
      <rPr>
        <i/>
        <sz val="14"/>
        <color rgb="FF000000"/>
        <rFont val="Times"/>
        <family val="1"/>
      </rPr>
      <t>53</t>
    </r>
    <r>
      <rPr>
        <sz val="14"/>
        <color rgb="FF000000"/>
        <rFont val="Times"/>
        <family val="1"/>
      </rPr>
      <t>, 321–327.</t>
    </r>
  </si>
  <si>
    <r>
      <t>Brown, C. L., &amp; Whelan, R. J. (1998). The role of Callistemon fruits and infructescences in protecting seeds from heat in fires. </t>
    </r>
    <r>
      <rPr>
        <i/>
        <sz val="14"/>
        <color rgb="FF000000"/>
        <rFont val="Times"/>
        <family val="1"/>
      </rPr>
      <t>Australian Journal of Botany</t>
    </r>
    <r>
      <rPr>
        <sz val="14"/>
        <color rgb="FF000000"/>
        <rFont val="Times"/>
        <family val="1"/>
      </rPr>
      <t>, </t>
    </r>
    <r>
      <rPr>
        <i/>
        <sz val="14"/>
        <color rgb="FF000000"/>
        <rFont val="Times"/>
        <family val="1"/>
      </rPr>
      <t>46</t>
    </r>
    <r>
      <rPr>
        <sz val="14"/>
        <color rgb="FF000000"/>
        <rFont val="Times"/>
        <family val="1"/>
      </rPr>
      <t>(2), 235–239.</t>
    </r>
  </si>
  <si>
    <r>
      <t>Brumley, C. (2020). A checklist and host catalogue of the aphids (Hemiptera: Aphididae) held in the Australian National Insect Collection. </t>
    </r>
    <r>
      <rPr>
        <i/>
        <sz val="14"/>
        <color rgb="FF000000"/>
        <rFont val="Times"/>
        <family val="1"/>
      </rPr>
      <t>Zootaxa</t>
    </r>
    <r>
      <rPr>
        <sz val="14"/>
        <color rgb="FF000000"/>
        <rFont val="Times"/>
        <family val="1"/>
      </rPr>
      <t>, </t>
    </r>
    <r>
      <rPr>
        <i/>
        <sz val="14"/>
        <color rgb="FF000000"/>
        <rFont val="Times"/>
        <family val="1"/>
      </rPr>
      <t>4728</t>
    </r>
    <r>
      <rPr>
        <sz val="14"/>
        <color rgb="FF000000"/>
        <rFont val="Times"/>
        <family val="1"/>
      </rPr>
      <t>(4), 575–600.</t>
    </r>
  </si>
  <si>
    <r>
      <t>Bruzzese, E. (1980). The phytophagous insect fauna of Rubus spp.(Rosaceae) in Victoria, a study on the biological control of blackberry (Rubus fruticosus L. agg.). </t>
    </r>
    <r>
      <rPr>
        <i/>
        <sz val="14"/>
        <color rgb="FF000000"/>
        <rFont val="Times"/>
        <family val="1"/>
      </rPr>
      <t>Australian Journal of Entomology</t>
    </r>
    <r>
      <rPr>
        <sz val="14"/>
        <color rgb="FF000000"/>
        <rFont val="Times"/>
        <family val="1"/>
      </rPr>
      <t>, </t>
    </r>
    <r>
      <rPr>
        <i/>
        <sz val="14"/>
        <color rgb="FF000000"/>
        <rFont val="Times"/>
        <family val="1"/>
      </rPr>
      <t>19</t>
    </r>
    <r>
      <rPr>
        <sz val="14"/>
        <color rgb="FF000000"/>
        <rFont val="Times"/>
        <family val="1"/>
      </rPr>
      <t>(1), 1–6.</t>
    </r>
  </si>
  <si>
    <r>
      <t>Buchan, L. A., &amp; Padilla, D. K. (2000). Predicting the likelihood of Eurasian watermilfoil presence in lakes, a macrophyte monitoring tool. </t>
    </r>
    <r>
      <rPr>
        <i/>
        <sz val="14"/>
        <color rgb="FF000000"/>
        <rFont val="Times"/>
        <family val="1"/>
      </rPr>
      <t>Ecological Applications</t>
    </r>
    <r>
      <rPr>
        <sz val="14"/>
        <color rgb="FF000000"/>
        <rFont val="Times"/>
        <family val="1"/>
      </rPr>
      <t>, </t>
    </r>
    <r>
      <rPr>
        <i/>
        <sz val="14"/>
        <color rgb="FF000000"/>
        <rFont val="Times"/>
        <family val="1"/>
      </rPr>
      <t>10</t>
    </r>
    <r>
      <rPr>
        <sz val="14"/>
        <color rgb="FF000000"/>
        <rFont val="Times"/>
        <family val="1"/>
      </rPr>
      <t>(5), 1442–1455.</t>
    </r>
  </si>
  <si>
    <r>
      <t>Bugala, W. (1960). Critical review of geographical varieties and hybrids of P. alba and studies on the valley of the Vistula. </t>
    </r>
    <r>
      <rPr>
        <i/>
        <sz val="14"/>
        <color rgb="FF000000"/>
        <rFont val="Times"/>
        <family val="1"/>
      </rPr>
      <t>Critical Review of Geographical Varieties and Hybrids of P. Alba and Studies on the Valley of the Vistula.</t>
    </r>
    <r>
      <rPr>
        <sz val="14"/>
        <color rgb="FF000000"/>
        <rFont val="Times"/>
        <family val="1"/>
      </rPr>
      <t>, </t>
    </r>
    <r>
      <rPr>
        <i/>
        <sz val="14"/>
        <color rgb="FF000000"/>
        <rFont val="Times"/>
        <family val="1"/>
      </rPr>
      <t>5</t>
    </r>
    <r>
      <rPr>
        <sz val="14"/>
        <color rgb="FF000000"/>
        <rFont val="Times"/>
        <family val="1"/>
      </rPr>
      <t>, 5–138.</t>
    </r>
  </si>
  <si>
    <r>
      <t>Burckhardt, D., Queiroz, D., Queiroz, E., Andrade, D., Zanol, K., Rezende, M. Q., &amp; Kotrba, M. (2011). The jumping plant-louse Mastigimas anjosi spec. Nov., a new pest of Toona ciliata (Meliaceae) in Brazil. </t>
    </r>
    <r>
      <rPr>
        <i/>
        <sz val="14"/>
        <color rgb="FF000000"/>
        <rFont val="Times"/>
        <family val="1"/>
      </rPr>
      <t>Spixiana</t>
    </r>
    <r>
      <rPr>
        <sz val="14"/>
        <color rgb="FF000000"/>
        <rFont val="Times"/>
        <family val="1"/>
      </rPr>
      <t>, </t>
    </r>
    <r>
      <rPr>
        <i/>
        <sz val="14"/>
        <color rgb="FF000000"/>
        <rFont val="Times"/>
        <family val="1"/>
      </rPr>
      <t>34</t>
    </r>
    <r>
      <rPr>
        <sz val="14"/>
        <color rgb="FF000000"/>
        <rFont val="Times"/>
        <family val="1"/>
      </rPr>
      <t>, 109–120.</t>
    </r>
  </si>
  <si>
    <r>
      <t>Burger, D. (1989). Empress tree (Paulownia tomentosa steud.). In </t>
    </r>
    <r>
      <rPr>
        <i/>
        <sz val="14"/>
        <color rgb="FF000000"/>
        <rFont val="Times"/>
        <family val="1"/>
      </rPr>
      <t>Trees II</t>
    </r>
    <r>
      <rPr>
        <sz val="14"/>
        <color rgb="FF000000"/>
        <rFont val="Times"/>
        <family val="1"/>
      </rPr>
      <t> (pp. 359–369). Springer.</t>
    </r>
  </si>
  <si>
    <r>
      <t>Burrows, C. (1996). Germination behaviour of seeds of the New Zealand woody species Melicope simplex, Myoporum laetum, Myrsine divaricata, and Urtica ferox. </t>
    </r>
    <r>
      <rPr>
        <i/>
        <sz val="14"/>
        <color rgb="FF000000"/>
        <rFont val="Times"/>
        <family val="1"/>
      </rPr>
      <t>New Zealand Journal of Botany</t>
    </r>
    <r>
      <rPr>
        <sz val="14"/>
        <color rgb="FF000000"/>
        <rFont val="Times"/>
        <family val="1"/>
      </rPr>
      <t>, </t>
    </r>
    <r>
      <rPr>
        <i/>
        <sz val="14"/>
        <color rgb="FF000000"/>
        <rFont val="Times"/>
        <family val="1"/>
      </rPr>
      <t>34</t>
    </r>
    <r>
      <rPr>
        <sz val="14"/>
        <color rgb="FF000000"/>
        <rFont val="Times"/>
        <family val="1"/>
      </rPr>
      <t>(2), 205–213.</t>
    </r>
  </si>
  <si>
    <r>
      <t>Cabrera‐Walsh, G., Schooler, S., &amp; Julien, M. (2011). Biology and preliminary host range of Hydrotimetes natans Kolbe (Coleoptera: Curculionidae), a natural enemy candidate for biological control of Cabomba caroliniana Gray (Cabombaceae) in Australia. </t>
    </r>
    <r>
      <rPr>
        <i/>
        <sz val="14"/>
        <color rgb="FF000000"/>
        <rFont val="Times"/>
        <family val="1"/>
      </rPr>
      <t>Australian Journal of Entomology</t>
    </r>
    <r>
      <rPr>
        <sz val="14"/>
        <color rgb="FF000000"/>
        <rFont val="Times"/>
        <family val="1"/>
      </rPr>
      <t>, </t>
    </r>
    <r>
      <rPr>
        <i/>
        <sz val="14"/>
        <color rgb="FF000000"/>
        <rFont val="Times"/>
        <family val="1"/>
      </rPr>
      <t>50</t>
    </r>
    <r>
      <rPr>
        <sz val="14"/>
        <color rgb="FF000000"/>
        <rFont val="Times"/>
        <family val="1"/>
      </rPr>
      <t>(2), 200–206.</t>
    </r>
  </si>
  <si>
    <r>
      <t>Calviño, A. (2014a). Effects of ovule and seed abortion on brood size and fruit costs in the leguminous shrub Caesalpinia gilliesii (Wall. Ex Hook.) D. Dietr. </t>
    </r>
    <r>
      <rPr>
        <i/>
        <sz val="14"/>
        <color rgb="FF000000"/>
        <rFont val="Times"/>
        <family val="1"/>
      </rPr>
      <t>Acta Botanica Brasilica</t>
    </r>
    <r>
      <rPr>
        <sz val="14"/>
        <color rgb="FF000000"/>
        <rFont val="Times"/>
        <family val="1"/>
      </rPr>
      <t>, </t>
    </r>
    <r>
      <rPr>
        <i/>
        <sz val="14"/>
        <color rgb="FF000000"/>
        <rFont val="Times"/>
        <family val="1"/>
      </rPr>
      <t>28</t>
    </r>
    <r>
      <rPr>
        <sz val="14"/>
        <color rgb="FF000000"/>
        <rFont val="Times"/>
        <family val="1"/>
      </rPr>
      <t>(1), 59–67.</t>
    </r>
  </si>
  <si>
    <r>
      <t>Calviño, A. (2014b). Effects of ovule and seed abortion on brood size and fruit costs in the leguminous shrub Caesalpinia gilliesii (Wall. Ex Hook.) D. Dietr. </t>
    </r>
    <r>
      <rPr>
        <i/>
        <sz val="14"/>
        <color rgb="FF000000"/>
        <rFont val="Times"/>
        <family val="1"/>
      </rPr>
      <t>Acta Botanica Brasilica</t>
    </r>
    <r>
      <rPr>
        <sz val="14"/>
        <color rgb="FF000000"/>
        <rFont val="Times"/>
        <family val="1"/>
      </rPr>
      <t>, </t>
    </r>
    <r>
      <rPr>
        <i/>
        <sz val="14"/>
        <color rgb="FF000000"/>
        <rFont val="Times"/>
        <family val="1"/>
      </rPr>
      <t>28</t>
    </r>
    <r>
      <rPr>
        <sz val="14"/>
        <color rgb="FF000000"/>
        <rFont val="Times"/>
        <family val="1"/>
      </rPr>
      <t>(1), 59–67.</t>
    </r>
  </si>
  <si>
    <r>
      <t>Camargo, F. P., Araujo, A. C. V., de Moraes, E. M., &amp; Dos Santos, A. C. A. (2016). A comparison between cactophilic yeast communities isolated from Cereus hildmannianus and Praecereus euchlorus necrotic cladodes. </t>
    </r>
    <r>
      <rPr>
        <i/>
        <sz val="14"/>
        <color rgb="FF000000"/>
        <rFont val="Times"/>
        <family val="1"/>
      </rPr>
      <t>Fungal Biology</t>
    </r>
    <r>
      <rPr>
        <sz val="14"/>
        <color rgb="FF000000"/>
        <rFont val="Times"/>
        <family val="1"/>
      </rPr>
      <t>, </t>
    </r>
    <r>
      <rPr>
        <i/>
        <sz val="14"/>
        <color rgb="FF000000"/>
        <rFont val="Times"/>
        <family val="1"/>
      </rPr>
      <t>120</t>
    </r>
    <r>
      <rPr>
        <sz val="14"/>
        <color rgb="FF000000"/>
        <rFont val="Times"/>
        <family val="1"/>
      </rPr>
      <t>(10), 1175–1183.</t>
    </r>
  </si>
  <si>
    <r>
      <t>Campanella, D. M., McEvoy, P. B., &amp; Mundt, C. C. (2009). Interaction effects of two biological control organisms on resistant and susceptible weed biotypes of Chondrilla juncea in western North America. </t>
    </r>
    <r>
      <rPr>
        <i/>
        <sz val="14"/>
        <color rgb="FF000000"/>
        <rFont val="Times"/>
        <family val="1"/>
      </rPr>
      <t>Biological Control</t>
    </r>
    <r>
      <rPr>
        <sz val="14"/>
        <color rgb="FF000000"/>
        <rFont val="Times"/>
        <family val="1"/>
      </rPr>
      <t>, </t>
    </r>
    <r>
      <rPr>
        <i/>
        <sz val="14"/>
        <color rgb="FF000000"/>
        <rFont val="Times"/>
        <family val="1"/>
      </rPr>
      <t>50</t>
    </r>
    <r>
      <rPr>
        <sz val="14"/>
        <color rgb="FF000000"/>
        <rFont val="Times"/>
        <family val="1"/>
      </rPr>
      <t>(1), 50–59.</t>
    </r>
  </si>
  <si>
    <r>
      <t>Campbell, K. (1962). </t>
    </r>
    <r>
      <rPr>
        <i/>
        <sz val="14"/>
        <color rgb="FF000000"/>
        <rFont val="Times"/>
        <family val="1"/>
      </rPr>
      <t>The biology of Roeselia lugens (Walk.) the Gum-leaf skeletonizer moth, with particular reference to the Eucalyptus camaldulensis Dehn.(River Red Gum) forests of the Murray Valley Region.</t>
    </r>
    <r>
      <rPr>
        <sz val="14"/>
        <color rgb="FF000000"/>
        <rFont val="Times"/>
        <family val="1"/>
      </rPr>
      <t> </t>
    </r>
    <r>
      <rPr>
        <i/>
        <sz val="14"/>
        <color rgb="FF000000"/>
        <rFont val="Times"/>
        <family val="1"/>
      </rPr>
      <t>87</t>
    </r>
    <r>
      <rPr>
        <sz val="14"/>
        <color rgb="FF000000"/>
        <rFont val="Times"/>
        <family val="1"/>
      </rPr>
      <t>(3), 316–338.</t>
    </r>
  </si>
  <si>
    <r>
      <t>Campbell, M. (1982). The biology of Australian weeds. 9. Nassella trichotoma (Nees) Arech. </t>
    </r>
    <r>
      <rPr>
        <i/>
        <sz val="14"/>
        <color rgb="FF000000"/>
        <rFont val="Times"/>
        <family val="1"/>
      </rPr>
      <t>Journal of the Australian Institute of Agricultural Science</t>
    </r>
    <r>
      <rPr>
        <sz val="14"/>
        <color rgb="FF000000"/>
        <rFont val="Times"/>
        <family val="1"/>
      </rPr>
      <t>, </t>
    </r>
    <r>
      <rPr>
        <i/>
        <sz val="14"/>
        <color rgb="FF000000"/>
        <rFont val="Times"/>
        <family val="1"/>
      </rPr>
      <t>48</t>
    </r>
    <r>
      <rPr>
        <sz val="14"/>
        <color rgb="FF000000"/>
        <rFont val="Times"/>
        <family val="1"/>
      </rPr>
      <t>(2), 76–84.</t>
    </r>
  </si>
  <si>
    <r>
      <t>Canavan, K., Paterson, I. D., &amp; Hill, M. P. (2017). Exploring the origin and genetic diversity of the giant reed, Arundo donax in South Africa. </t>
    </r>
    <r>
      <rPr>
        <i/>
        <sz val="14"/>
        <color rgb="FF000000"/>
        <rFont val="Times"/>
        <family val="1"/>
      </rPr>
      <t>Invasive Plant Science and Management</t>
    </r>
    <r>
      <rPr>
        <sz val="14"/>
        <color rgb="FF000000"/>
        <rFont val="Times"/>
        <family val="1"/>
      </rPr>
      <t>, </t>
    </r>
    <r>
      <rPr>
        <i/>
        <sz val="14"/>
        <color rgb="FF000000"/>
        <rFont val="Times"/>
        <family val="1"/>
      </rPr>
      <t>10</t>
    </r>
    <r>
      <rPr>
        <sz val="14"/>
        <color rgb="FF000000"/>
        <rFont val="Times"/>
        <family val="1"/>
      </rPr>
      <t>(1), 53–60.</t>
    </r>
  </si>
  <si>
    <r>
      <t>Candido de Souza, R., Fernandes Santos, C., &amp; Rodrigues da Costa, S. (2018). Field resistance to Meloidogyne enterolobii in a Psidium guajava x P. guineense hybrid and its compatibility as guava rootstock. </t>
    </r>
    <r>
      <rPr>
        <i/>
        <sz val="14"/>
        <color rgb="FF000000"/>
        <rFont val="Times"/>
        <family val="1"/>
      </rPr>
      <t>Fruits</t>
    </r>
    <r>
      <rPr>
        <sz val="14"/>
        <color rgb="FF000000"/>
        <rFont val="Times"/>
        <family val="1"/>
      </rPr>
      <t>, </t>
    </r>
    <r>
      <rPr>
        <i/>
        <sz val="14"/>
        <color rgb="FF000000"/>
        <rFont val="Times"/>
        <family val="1"/>
      </rPr>
      <t>73</t>
    </r>
    <r>
      <rPr>
        <sz val="14"/>
        <color rgb="FF000000"/>
        <rFont val="Times"/>
        <family val="1"/>
      </rPr>
      <t>(2).</t>
    </r>
  </si>
  <si>
    <r>
      <t>Cano-Santana, Z., &amp; Oyama, K. (1992). Variation in leaf trichomes and nutrients of Wigandia urens (Hydrophyllaceae) and its implications for herbivory. </t>
    </r>
    <r>
      <rPr>
        <i/>
        <sz val="14"/>
        <color rgb="FF000000"/>
        <rFont val="Times"/>
        <family val="1"/>
      </rPr>
      <t>Oecologia</t>
    </r>
    <r>
      <rPr>
        <sz val="14"/>
        <color rgb="FF000000"/>
        <rFont val="Times"/>
        <family val="1"/>
      </rPr>
      <t>, </t>
    </r>
    <r>
      <rPr>
        <i/>
        <sz val="14"/>
        <color rgb="FF000000"/>
        <rFont val="Times"/>
        <family val="1"/>
      </rPr>
      <t>92</t>
    </r>
    <r>
      <rPr>
        <sz val="14"/>
        <color rgb="FF000000"/>
        <rFont val="Times"/>
        <family val="1"/>
      </rPr>
      <t>(3), 405–409.</t>
    </r>
  </si>
  <si>
    <r>
      <t>Cardenas, W., Zuluaga, M., &amp; Lobo, M. (2004). The effect of seed dormancy on germplasm conservation and viability monitoring in lulo (Solanum quitoense Lam) and tree tomato (Cyphomandra betacea (Solanum betaceum) Cav Sendt). </t>
    </r>
    <r>
      <rPr>
        <i/>
        <sz val="14"/>
        <color rgb="FF000000"/>
        <rFont val="Times"/>
        <family val="1"/>
      </rPr>
      <t>Plant Genetic Resources Newsletter</t>
    </r>
    <r>
      <rPr>
        <sz val="14"/>
        <color rgb="FF000000"/>
        <rFont val="Times"/>
        <family val="1"/>
      </rPr>
      <t>.</t>
    </r>
  </si>
  <si>
    <r>
      <t>Carnegie, A. J., Matsuki, M., Haugen, D. A., Hurley, B. P., Ahumada, R., Klasmer, P., Sun, J., &amp; Iede, E. T. (2006). Predicting the potential distribution of Sirex noctilio (Hymenoptera: Siricidae), a significant exotic pest of Pinus plantations. </t>
    </r>
    <r>
      <rPr>
        <i/>
        <sz val="14"/>
        <color rgb="FF000000"/>
        <rFont val="Times"/>
        <family val="1"/>
      </rPr>
      <t>Annals of Forest Science</t>
    </r>
    <r>
      <rPr>
        <sz val="14"/>
        <color rgb="FF000000"/>
        <rFont val="Times"/>
        <family val="1"/>
      </rPr>
      <t>, </t>
    </r>
    <r>
      <rPr>
        <i/>
        <sz val="14"/>
        <color rgb="FF000000"/>
        <rFont val="Times"/>
        <family val="1"/>
      </rPr>
      <t>63</t>
    </r>
    <r>
      <rPr>
        <sz val="14"/>
        <color rgb="FF000000"/>
        <rFont val="Times"/>
        <family val="1"/>
      </rPr>
      <t>(2), 119–128.</t>
    </r>
  </si>
  <si>
    <r>
      <t>Carnegie, A., Keane, P., &amp; Podger, F. (1997). The impact of three species of Mycosphaerella newly recorded on Eucalyptus in Western Australia. </t>
    </r>
    <r>
      <rPr>
        <i/>
        <sz val="14"/>
        <color rgb="FF000000"/>
        <rFont val="Times"/>
        <family val="1"/>
      </rPr>
      <t>Australasian Plant Pathology</t>
    </r>
    <r>
      <rPr>
        <sz val="14"/>
        <color rgb="FF000000"/>
        <rFont val="Times"/>
        <family val="1"/>
      </rPr>
      <t>, </t>
    </r>
    <r>
      <rPr>
        <i/>
        <sz val="14"/>
        <color rgb="FF000000"/>
        <rFont val="Times"/>
        <family val="1"/>
      </rPr>
      <t>26</t>
    </r>
    <r>
      <rPr>
        <sz val="14"/>
        <color rgb="FF000000"/>
        <rFont val="Times"/>
        <family val="1"/>
      </rPr>
      <t>(2), 71–77.</t>
    </r>
  </si>
  <si>
    <r>
      <t>Carr, D., &amp; Carr, S. (1980). The Lehmannianae: A natural group of Western Australian eucalypts. </t>
    </r>
    <r>
      <rPr>
        <i/>
        <sz val="14"/>
        <color rgb="FF000000"/>
        <rFont val="Times"/>
        <family val="1"/>
      </rPr>
      <t>Australian Journal of Botany</t>
    </r>
    <r>
      <rPr>
        <sz val="14"/>
        <color rgb="FF000000"/>
        <rFont val="Times"/>
        <family val="1"/>
      </rPr>
      <t>, </t>
    </r>
    <r>
      <rPr>
        <i/>
        <sz val="14"/>
        <color rgb="FF000000"/>
        <rFont val="Times"/>
        <family val="1"/>
      </rPr>
      <t>28</t>
    </r>
    <r>
      <rPr>
        <sz val="14"/>
        <color rgb="FF000000"/>
        <rFont val="Times"/>
        <family val="1"/>
      </rPr>
      <t>(6), 523–550.</t>
    </r>
  </si>
  <si>
    <r>
      <t>Carrillo‐Gavilán, A., Moreira, X., Zas, R., Vila, M., &amp; Sampedro, L. (2012). Early resistance of alien and native pines against two native generalist insect herbivores: No support for the natural enemy hypothesis. </t>
    </r>
    <r>
      <rPr>
        <i/>
        <sz val="14"/>
        <color rgb="FF000000"/>
        <rFont val="Times"/>
        <family val="1"/>
      </rPr>
      <t>Functional Ecology</t>
    </r>
    <r>
      <rPr>
        <sz val="14"/>
        <color rgb="FF000000"/>
        <rFont val="Times"/>
        <family val="1"/>
      </rPr>
      <t>, </t>
    </r>
    <r>
      <rPr>
        <i/>
        <sz val="14"/>
        <color rgb="FF000000"/>
        <rFont val="Times"/>
        <family val="1"/>
      </rPr>
      <t>26</t>
    </r>
    <r>
      <rPr>
        <sz val="14"/>
        <color rgb="FF000000"/>
        <rFont val="Times"/>
        <family val="1"/>
      </rPr>
      <t>(1), 283–293.</t>
    </r>
  </si>
  <si>
    <r>
      <t>Carver, M. (1999). Uroleucon sonchi (Linnaeus)(Hemiptera: Aphididae) in Australia. </t>
    </r>
    <r>
      <rPr>
        <i/>
        <sz val="14"/>
        <color rgb="FF000000"/>
        <rFont val="Times"/>
        <family val="1"/>
      </rPr>
      <t>Australian Journal of Entomology</t>
    </r>
    <r>
      <rPr>
        <sz val="14"/>
        <color rgb="FF000000"/>
        <rFont val="Times"/>
        <family val="1"/>
      </rPr>
      <t>, </t>
    </r>
    <r>
      <rPr>
        <i/>
        <sz val="14"/>
        <color rgb="FF000000"/>
        <rFont val="Times"/>
        <family val="1"/>
      </rPr>
      <t>38</t>
    </r>
    <r>
      <rPr>
        <sz val="14"/>
        <color rgb="FF000000"/>
        <rFont val="Times"/>
        <family val="1"/>
      </rPr>
      <t>(4), 314–317.</t>
    </r>
  </si>
  <si>
    <r>
      <t>Chaboudez, P., &amp; Sheppard, A. (1995). </t>
    </r>
    <r>
      <rPr>
        <i/>
        <sz val="14"/>
        <color rgb="FF000000"/>
        <rFont val="Times"/>
        <family val="1"/>
      </rPr>
      <t>Are particular weeds more amenable to biological control? A reanalysis of mode of reproduction and life history</t>
    </r>
    <r>
      <rPr>
        <sz val="14"/>
        <color rgb="FF000000"/>
        <rFont val="Times"/>
        <family val="1"/>
      </rPr>
      <t>. 95–102.</t>
    </r>
  </si>
  <si>
    <r>
      <t>Chacón, P., &amp; Rojas, M. (1984a). Arthropods associated with Passiflora mollissima, P. edulis f. Flavicarpa and P. quadrangularis in the Department of Valle del Cauca. </t>
    </r>
    <r>
      <rPr>
        <i/>
        <sz val="14"/>
        <color rgb="FF000000"/>
        <rFont val="Times"/>
        <family val="1"/>
      </rPr>
      <t>Turrialba</t>
    </r>
    <r>
      <rPr>
        <sz val="14"/>
        <color rgb="FF000000"/>
        <rFont val="Times"/>
        <family val="1"/>
      </rPr>
      <t>, </t>
    </r>
    <r>
      <rPr>
        <i/>
        <sz val="14"/>
        <color rgb="FF000000"/>
        <rFont val="Times"/>
        <family val="1"/>
      </rPr>
      <t>34</t>
    </r>
    <r>
      <rPr>
        <sz val="14"/>
        <color rgb="FF000000"/>
        <rFont val="Times"/>
        <family val="1"/>
      </rPr>
      <t>(3), 297–311.</t>
    </r>
  </si>
  <si>
    <r>
      <t>Chacón, P., &amp; Rojas, M. (1984b). Arthropods associated with Passiflora mollissima, P. edulis f. Flavicarpa and P. quadrangularis in the Department of Valle del Cauca. </t>
    </r>
    <r>
      <rPr>
        <i/>
        <sz val="14"/>
        <color rgb="FF000000"/>
        <rFont val="Times"/>
        <family val="1"/>
      </rPr>
      <t>Turrialba</t>
    </r>
    <r>
      <rPr>
        <sz val="14"/>
        <color rgb="FF000000"/>
        <rFont val="Times"/>
        <family val="1"/>
      </rPr>
      <t>, </t>
    </r>
    <r>
      <rPr>
        <i/>
        <sz val="14"/>
        <color rgb="FF000000"/>
        <rFont val="Times"/>
        <family val="1"/>
      </rPr>
      <t>34</t>
    </r>
    <r>
      <rPr>
        <sz val="14"/>
        <color rgb="FF000000"/>
        <rFont val="Times"/>
        <family val="1"/>
      </rPr>
      <t>(3), 297–311.</t>
    </r>
  </si>
  <si>
    <r>
      <t>Chakraborti, S., Sinha, S., &amp; Sinha, R. K. (2006). High-frequency induction of multiple shoots and clonal propagation from rhizomatous nodal segments of Houttuynia cordata Thunb.—An ethnomedicinal herb of India. </t>
    </r>
    <r>
      <rPr>
        <i/>
        <sz val="14"/>
        <color rgb="FF000000"/>
        <rFont val="Times"/>
        <family val="1"/>
      </rPr>
      <t>In Vitro Cellular &amp; Developmental Biology-Plant</t>
    </r>
    <r>
      <rPr>
        <sz val="14"/>
        <color rgb="FF000000"/>
        <rFont val="Times"/>
        <family val="1"/>
      </rPr>
      <t>, </t>
    </r>
    <r>
      <rPr>
        <i/>
        <sz val="14"/>
        <color rgb="FF000000"/>
        <rFont val="Times"/>
        <family val="1"/>
      </rPr>
      <t>42</t>
    </r>
    <r>
      <rPr>
        <sz val="14"/>
        <color rgb="FF000000"/>
        <rFont val="Times"/>
        <family val="1"/>
      </rPr>
      <t>(5), 394–398.</t>
    </r>
  </si>
  <si>
    <r>
      <t>Chamorro, M. L., Volkovitsh, M. G., Poland, T. M., Haack, R. A., &amp; Lingafelter, S. W. (2012). Preimaginal stages of the emerald ash borer, Agrilus planipennis Fairmaire (Coleoptera: Buprestidae): An invasive pest on ash trees (Fraxinus). </t>
    </r>
    <r>
      <rPr>
        <i/>
        <sz val="14"/>
        <color rgb="FF000000"/>
        <rFont val="Times"/>
        <family val="1"/>
      </rPr>
      <t>PLoS One</t>
    </r>
    <r>
      <rPr>
        <sz val="14"/>
        <color rgb="FF000000"/>
        <rFont val="Times"/>
        <family val="1"/>
      </rPr>
      <t>, </t>
    </r>
    <r>
      <rPr>
        <i/>
        <sz val="14"/>
        <color rgb="FF000000"/>
        <rFont val="Times"/>
        <family val="1"/>
      </rPr>
      <t>7</t>
    </r>
    <r>
      <rPr>
        <sz val="14"/>
        <color rgb="FF000000"/>
        <rFont val="Times"/>
        <family val="1"/>
      </rPr>
      <t>(3).</t>
    </r>
  </si>
  <si>
    <r>
      <t>Chandrasena, N. (2005). </t>
    </r>
    <r>
      <rPr>
        <i/>
        <sz val="14"/>
        <color rgb="FF000000"/>
        <rFont val="Times"/>
        <family val="1"/>
      </rPr>
      <t>Ludwigia peruviana (L.) Hara and Ludwigia longifolia (DC.) Hara in Sydney: From immigrants to invaders</t>
    </r>
    <r>
      <rPr>
        <sz val="14"/>
        <color rgb="FF000000"/>
        <rFont val="Times"/>
        <family val="1"/>
      </rPr>
      <t>. 121–130.</t>
    </r>
  </si>
  <si>
    <r>
      <t>Chapman, D., Brundu, G., Flory, L., Le Roux, J., Pescott, O., Schoenenberger, N., Starfinger, U., &amp; Tanner, R. (2017). Cardiospermum grandiflorum. </t>
    </r>
    <r>
      <rPr>
        <i/>
        <sz val="14"/>
        <color rgb="FF000000"/>
        <rFont val="Times"/>
        <family val="1"/>
      </rPr>
      <t>EPPO Bulletin</t>
    </r>
    <r>
      <rPr>
        <sz val="14"/>
        <color rgb="FF000000"/>
        <rFont val="Times"/>
        <family val="1"/>
      </rPr>
      <t>, </t>
    </r>
    <r>
      <rPr>
        <i/>
        <sz val="14"/>
        <color rgb="FF000000"/>
        <rFont val="Times"/>
        <family val="1"/>
      </rPr>
      <t>47</t>
    </r>
    <r>
      <rPr>
        <sz val="14"/>
        <color rgb="FF000000"/>
        <rFont val="Times"/>
        <family val="1"/>
      </rPr>
      <t>(3), 526–530.</t>
    </r>
  </si>
  <si>
    <r>
      <t>Chari, L., Steenhuisen, S., Adams, L., Clark, V., &amp; Martin, G. (2020). </t>
    </r>
    <r>
      <rPr>
        <i/>
        <sz val="14"/>
        <color rgb="FF000000"/>
        <rFont val="Times"/>
        <family val="1"/>
      </rPr>
      <t>The Biology of Invasive Plants. 2. Pyracantha angustifolia (Franch.) C.K. Schneid</t>
    </r>
    <r>
      <rPr>
        <sz val="14"/>
        <color rgb="FF000000"/>
        <rFont val="Times"/>
        <family val="1"/>
      </rPr>
      <t>.</t>
    </r>
  </si>
  <si>
    <r>
      <t>Charudattan, R. (2005). Ecological, practical, and political inputs into selection of weed targets: What makes a good biological control target? </t>
    </r>
    <r>
      <rPr>
        <i/>
        <sz val="14"/>
        <color rgb="FF000000"/>
        <rFont val="Times"/>
        <family val="1"/>
      </rPr>
      <t>Biological Control</t>
    </r>
    <r>
      <rPr>
        <sz val="14"/>
        <color rgb="FF000000"/>
        <rFont val="Times"/>
        <family val="1"/>
      </rPr>
      <t>, </t>
    </r>
    <r>
      <rPr>
        <i/>
        <sz val="14"/>
        <color rgb="FF000000"/>
        <rFont val="Times"/>
        <family val="1"/>
      </rPr>
      <t>35</t>
    </r>
    <r>
      <rPr>
        <sz val="14"/>
        <color rgb="FF000000"/>
        <rFont val="Times"/>
        <family val="1"/>
      </rPr>
      <t>(3), 183–196.</t>
    </r>
  </si>
  <si>
    <r>
      <t>Charudattan, R., &amp; DeLoach Jr, C. J. (1988). </t>
    </r>
    <r>
      <rPr>
        <i/>
        <sz val="14"/>
        <color rgb="FF000000"/>
        <rFont val="Times"/>
        <family val="1"/>
      </rPr>
      <t>Management of pathogens and insects for weed control in agroecosystems.</t>
    </r>
  </si>
  <si>
    <r>
      <t>Chase, A., &amp; Brunk, D. (1984). Bacterial leaf blight incited by Pseudomonas cichorii in Schefflera arboricola and some related plants. </t>
    </r>
    <r>
      <rPr>
        <i/>
        <sz val="14"/>
        <color rgb="FF000000"/>
        <rFont val="Times"/>
        <family val="1"/>
      </rPr>
      <t>Plant Disease</t>
    </r>
    <r>
      <rPr>
        <sz val="14"/>
        <color rgb="FF000000"/>
        <rFont val="Times"/>
        <family val="1"/>
      </rPr>
      <t>, </t>
    </r>
    <r>
      <rPr>
        <i/>
        <sz val="14"/>
        <color rgb="FF000000"/>
        <rFont val="Times"/>
        <family val="1"/>
      </rPr>
      <t>68</t>
    </r>
    <r>
      <rPr>
        <sz val="14"/>
        <color rgb="FF000000"/>
        <rFont val="Times"/>
        <family val="1"/>
      </rPr>
      <t>(1), 73–74.</t>
    </r>
  </si>
  <si>
    <r>
      <t>Chase, A., Randhawa, P., &amp; Lawson, R. (1988). New disease of Syngonium podophyllum’White Butterfly’caused by a pathovar of Xanthomonas campestris. </t>
    </r>
    <r>
      <rPr>
        <i/>
        <sz val="14"/>
        <color rgb="FF000000"/>
        <rFont val="Times"/>
        <family val="1"/>
      </rPr>
      <t>Plant Disease</t>
    </r>
    <r>
      <rPr>
        <sz val="14"/>
        <color rgb="FF000000"/>
        <rFont val="Times"/>
        <family val="1"/>
      </rPr>
      <t>, </t>
    </r>
    <r>
      <rPr>
        <i/>
        <sz val="14"/>
        <color rgb="FF000000"/>
        <rFont val="Times"/>
        <family val="1"/>
      </rPr>
      <t>72</t>
    </r>
    <r>
      <rPr>
        <sz val="14"/>
        <color rgb="FF000000"/>
        <rFont val="Times"/>
        <family val="1"/>
      </rPr>
      <t>(1), 74–78.</t>
    </r>
  </si>
  <si>
    <r>
      <t>Chaturvedi, M., Datta, K., &amp; Pal, M. (1999). Pollen anomaly-a clue to natural hybridity in Argemone (Papaveraceae). </t>
    </r>
    <r>
      <rPr>
        <i/>
        <sz val="14"/>
        <color rgb="FF000000"/>
        <rFont val="Times"/>
        <family val="1"/>
      </rPr>
      <t>Grana</t>
    </r>
    <r>
      <rPr>
        <sz val="14"/>
        <color rgb="FF000000"/>
        <rFont val="Times"/>
        <family val="1"/>
      </rPr>
      <t>, </t>
    </r>
    <r>
      <rPr>
        <i/>
        <sz val="14"/>
        <color rgb="FF000000"/>
        <rFont val="Times"/>
        <family val="1"/>
      </rPr>
      <t>38</t>
    </r>
    <r>
      <rPr>
        <sz val="14"/>
        <color rgb="FF000000"/>
        <rFont val="Times"/>
        <family val="1"/>
      </rPr>
      <t>(6), 339–342.</t>
    </r>
  </si>
  <si>
    <r>
      <t>Chaudhry, M. (1979). Insect pests of juniper, their parasites and predators. </t>
    </r>
    <r>
      <rPr>
        <i/>
        <sz val="14"/>
        <color rgb="FF000000"/>
        <rFont val="Times"/>
        <family val="1"/>
      </rPr>
      <t>Pakistan Journal of Forestry</t>
    </r>
    <r>
      <rPr>
        <sz val="14"/>
        <color rgb="FF000000"/>
        <rFont val="Times"/>
        <family val="1"/>
      </rPr>
      <t>, </t>
    </r>
    <r>
      <rPr>
        <i/>
        <sz val="14"/>
        <color rgb="FF000000"/>
        <rFont val="Times"/>
        <family val="1"/>
      </rPr>
      <t>29</t>
    </r>
    <r>
      <rPr>
        <sz val="14"/>
        <color rgb="FF000000"/>
        <rFont val="Times"/>
        <family val="1"/>
      </rPr>
      <t>(1), 21–24.</t>
    </r>
  </si>
  <si>
    <r>
      <t>Chaudhuri, H., Ramaprabhu, T., &amp; Ramachandran, V. (1994a). Ipomoea carnea Jacq., a new aquatic weed problem in India. </t>
    </r>
    <r>
      <rPr>
        <i/>
        <sz val="14"/>
        <color rgb="FF000000"/>
        <rFont val="Times"/>
        <family val="1"/>
      </rPr>
      <t>Journal of Aquatic Plant Management</t>
    </r>
    <r>
      <rPr>
        <sz val="14"/>
        <color rgb="FF000000"/>
        <rFont val="Times"/>
        <family val="1"/>
      </rPr>
      <t>, </t>
    </r>
    <r>
      <rPr>
        <i/>
        <sz val="14"/>
        <color rgb="FF000000"/>
        <rFont val="Times"/>
        <family val="1"/>
      </rPr>
      <t>32</t>
    </r>
    <r>
      <rPr>
        <sz val="14"/>
        <color rgb="FF000000"/>
        <rFont val="Times"/>
        <family val="1"/>
      </rPr>
      <t>, 37–38.</t>
    </r>
  </si>
  <si>
    <r>
      <t>Chaudhuri, H., Ramaprabhu, T., &amp; Ramachandran, V. (1994b). Ipomoea carnea Jacq., a new aquatic weed problem in India. </t>
    </r>
    <r>
      <rPr>
        <i/>
        <sz val="14"/>
        <color rgb="FF000000"/>
        <rFont val="Times"/>
        <family val="1"/>
      </rPr>
      <t>Journal of Aquatic Plant Management</t>
    </r>
    <r>
      <rPr>
        <sz val="14"/>
        <color rgb="FF000000"/>
        <rFont val="Times"/>
        <family val="1"/>
      </rPr>
      <t>, </t>
    </r>
    <r>
      <rPr>
        <i/>
        <sz val="14"/>
        <color rgb="FF000000"/>
        <rFont val="Times"/>
        <family val="1"/>
      </rPr>
      <t>32</t>
    </r>
    <r>
      <rPr>
        <sz val="14"/>
        <color rgb="FF000000"/>
        <rFont val="Times"/>
        <family val="1"/>
      </rPr>
      <t>, 37–38.</t>
    </r>
  </si>
  <si>
    <r>
      <t>Cheek, M. D. (2018). First confirmed record of Nymphoides peltata (SG Gmel.) Kuntze (Menyanthaceae) naturalised in southern Africa. </t>
    </r>
    <r>
      <rPr>
        <i/>
        <sz val="14"/>
        <color rgb="FF000000"/>
        <rFont val="Times"/>
        <family val="1"/>
      </rPr>
      <t>Bothalia-African Biodiversity &amp; Conservation</t>
    </r>
    <r>
      <rPr>
        <sz val="14"/>
        <color rgb="FF000000"/>
        <rFont val="Times"/>
        <family val="1"/>
      </rPr>
      <t>, </t>
    </r>
    <r>
      <rPr>
        <i/>
        <sz val="14"/>
        <color rgb="FF000000"/>
        <rFont val="Times"/>
        <family val="1"/>
      </rPr>
      <t>48</t>
    </r>
    <r>
      <rPr>
        <sz val="14"/>
        <color rgb="FF000000"/>
        <rFont val="Times"/>
        <family val="1"/>
      </rPr>
      <t>(1), 1–4.</t>
    </r>
  </si>
  <si>
    <r>
      <t>Chellemi, D., Funderburk, J., &amp; Hall, D. (1994). Seasonal abundance of flower-inhabiting Frankliniella species (Thysanoptera: Thripidae) on wild plant species. </t>
    </r>
    <r>
      <rPr>
        <i/>
        <sz val="14"/>
        <color rgb="FF000000"/>
        <rFont val="Times"/>
        <family val="1"/>
      </rPr>
      <t>Environmental Entomology</t>
    </r>
    <r>
      <rPr>
        <sz val="14"/>
        <color rgb="FF000000"/>
        <rFont val="Times"/>
        <family val="1"/>
      </rPr>
      <t>, </t>
    </r>
    <r>
      <rPr>
        <i/>
        <sz val="14"/>
        <color rgb="FF000000"/>
        <rFont val="Times"/>
        <family val="1"/>
      </rPr>
      <t>23</t>
    </r>
    <r>
      <rPr>
        <sz val="14"/>
        <color rgb="FF000000"/>
        <rFont val="Times"/>
        <family val="1"/>
      </rPr>
      <t>(2), 337–342.</t>
    </r>
  </si>
  <si>
    <r>
      <t>Chen, F., Chen, Y., Yang, X., Huang, Y., Zheng, Q., Zhan, Z., &amp; Lin, G. (2003). The occurrence and control techology of insect pests of Eriobotrya japonica. </t>
    </r>
    <r>
      <rPr>
        <i/>
        <sz val="14"/>
        <color rgb="FF000000"/>
        <rFont val="Times"/>
        <family val="1"/>
      </rPr>
      <t>Entomological Journal of East China</t>
    </r>
    <r>
      <rPr>
        <sz val="14"/>
        <color rgb="FF000000"/>
        <rFont val="Times"/>
        <family val="1"/>
      </rPr>
      <t>, </t>
    </r>
    <r>
      <rPr>
        <i/>
        <sz val="14"/>
        <color rgb="FF000000"/>
        <rFont val="Times"/>
        <family val="1"/>
      </rPr>
      <t>12</t>
    </r>
    <r>
      <rPr>
        <sz val="14"/>
        <color rgb="FF000000"/>
        <rFont val="Times"/>
        <family val="1"/>
      </rPr>
      <t>(1), 66–70.</t>
    </r>
  </si>
  <si>
    <r>
      <t>Chen, F., &amp; Yang, X. (2002). Investigation and identification of fungal disease of Eriobotrya japonica in Fujian, China. </t>
    </r>
    <r>
      <rPr>
        <i/>
        <sz val="14"/>
        <color rgb="FF000000"/>
        <rFont val="Times"/>
        <family val="1"/>
      </rPr>
      <t>Fujian Journal of Agricultural Sciences</t>
    </r>
    <r>
      <rPr>
        <sz val="14"/>
        <color rgb="FF000000"/>
        <rFont val="Times"/>
        <family val="1"/>
      </rPr>
      <t>, </t>
    </r>
    <r>
      <rPr>
        <i/>
        <sz val="14"/>
        <color rgb="FF000000"/>
        <rFont val="Times"/>
        <family val="1"/>
      </rPr>
      <t>17</t>
    </r>
    <r>
      <rPr>
        <sz val="14"/>
        <color rgb="FF000000"/>
        <rFont val="Times"/>
        <family val="1"/>
      </rPr>
      <t>(3), 151–154.</t>
    </r>
  </si>
  <si>
    <r>
      <t>Chen, H., Peng, Y., Zhao, H., Peng, H., Guan, B., Gao, Z., Peng, H., Wang, X., Li, X., &amp; Xie, X. (2014). Preliminary study on propagation technique of Verbena bonariensis. </t>
    </r>
    <r>
      <rPr>
        <i/>
        <sz val="14"/>
        <color rgb="FF000000"/>
        <rFont val="Times"/>
        <family val="1"/>
      </rPr>
      <t>Acta Agriculturae Jiangxi</t>
    </r>
    <r>
      <rPr>
        <sz val="14"/>
        <color rgb="FF000000"/>
        <rFont val="Times"/>
        <family val="1"/>
      </rPr>
      <t>, </t>
    </r>
    <r>
      <rPr>
        <i/>
        <sz val="14"/>
        <color rgb="FF000000"/>
        <rFont val="Times"/>
        <family val="1"/>
      </rPr>
      <t>26</t>
    </r>
    <r>
      <rPr>
        <sz val="14"/>
        <color rgb="FF000000"/>
        <rFont val="Times"/>
        <family val="1"/>
      </rPr>
      <t>(12), 54–58.</t>
    </r>
  </si>
  <si>
    <r>
      <t>Chen, J.-S., Lei, N.-F., Yu, D., &amp; Dong, M. (2006). Differential effects of clonal integration on performance in the stoloniferous herb Duchesnea indica, as growing at two sites with different altitude. </t>
    </r>
    <r>
      <rPr>
        <i/>
        <sz val="14"/>
        <color rgb="FF000000"/>
        <rFont val="Times"/>
        <family val="1"/>
      </rPr>
      <t>Plant Ecology</t>
    </r>
    <r>
      <rPr>
        <sz val="14"/>
        <color rgb="FF000000"/>
        <rFont val="Times"/>
        <family val="1"/>
      </rPr>
      <t>, </t>
    </r>
    <r>
      <rPr>
        <i/>
        <sz val="14"/>
        <color rgb="FF000000"/>
        <rFont val="Times"/>
        <family val="1"/>
      </rPr>
      <t>183</t>
    </r>
    <r>
      <rPr>
        <sz val="14"/>
        <color rgb="FF000000"/>
        <rFont val="Times"/>
        <family val="1"/>
      </rPr>
      <t>(1), 147–156.</t>
    </r>
  </si>
  <si>
    <r>
      <t>Chiba de Castro, W. A., Xavier, R. O., Garrido, F. H., Romero, J. H., Peres, C. K., &amp; da Luz, R. C. (2019). Fraying around the edges: Negative effects of the invasive Tradescantia zebrina Hort. Ex Bosse (Commelinaceae) on tree regeneration in the Atlantic Forest under different competitive and environmental conditions. </t>
    </r>
    <r>
      <rPr>
        <i/>
        <sz val="14"/>
        <color rgb="FF000000"/>
        <rFont val="Times"/>
        <family val="1"/>
      </rPr>
      <t>Journal of Plant Ecology</t>
    </r>
    <r>
      <rPr>
        <sz val="14"/>
        <color rgb="FF000000"/>
        <rFont val="Times"/>
        <family val="1"/>
      </rPr>
      <t>, </t>
    </r>
    <r>
      <rPr>
        <i/>
        <sz val="14"/>
        <color rgb="FF000000"/>
        <rFont val="Times"/>
        <family val="1"/>
      </rPr>
      <t>12</t>
    </r>
    <r>
      <rPr>
        <sz val="14"/>
        <color rgb="FF000000"/>
        <rFont val="Times"/>
        <family val="1"/>
      </rPr>
      <t>(4), 713–721.</t>
    </r>
  </si>
  <si>
    <r>
      <t>Childers, C. C., &amp; Rodrigues, J. C. V. (2005). Potential pest mite species collected on ornamental plants from Central America at port of entry to the United States. </t>
    </r>
    <r>
      <rPr>
        <i/>
        <sz val="14"/>
        <color rgb="FF000000"/>
        <rFont val="Times"/>
        <family val="1"/>
      </rPr>
      <t>Florida Entomologist</t>
    </r>
    <r>
      <rPr>
        <sz val="14"/>
        <color rgb="FF000000"/>
        <rFont val="Times"/>
        <family val="1"/>
      </rPr>
      <t>, </t>
    </r>
    <r>
      <rPr>
        <i/>
        <sz val="14"/>
        <color rgb="FF000000"/>
        <rFont val="Times"/>
        <family val="1"/>
      </rPr>
      <t>88</t>
    </r>
    <r>
      <rPr>
        <sz val="14"/>
        <color rgb="FF000000"/>
        <rFont val="Times"/>
        <family val="1"/>
      </rPr>
      <t>(4), 408–414.</t>
    </r>
  </si>
  <si>
    <r>
      <t>Childers, C. C., &amp; Stansly, P. A. (2005). </t>
    </r>
    <r>
      <rPr>
        <i/>
        <sz val="14"/>
        <color rgb="FF000000"/>
        <rFont val="Times"/>
        <family val="1"/>
      </rPr>
      <t>Thrips (Thysanoptera: Thripidae) pests of Florida grapefruit: Biology, seasonal and relative abundance, fruit damage and monitoring</t>
    </r>
    <r>
      <rPr>
        <sz val="14"/>
        <color rgb="FF000000"/>
        <rFont val="Times"/>
        <family val="1"/>
      </rPr>
      <t>. </t>
    </r>
    <r>
      <rPr>
        <i/>
        <sz val="14"/>
        <color rgb="FF000000"/>
        <rFont val="Times"/>
        <family val="1"/>
      </rPr>
      <t>118</t>
    </r>
    <r>
      <rPr>
        <sz val="14"/>
        <color rgb="FF000000"/>
        <rFont val="Times"/>
        <family val="1"/>
      </rPr>
      <t>, 54–61.</t>
    </r>
  </si>
  <si>
    <r>
      <t>Chinajariyawong, A., &amp; Walter, G. (1990). Feeding biology of Campylomma livida Reuter (Hemiptera: Miridae) on cotton, and some host plant records. </t>
    </r>
    <r>
      <rPr>
        <i/>
        <sz val="14"/>
        <color rgb="FF000000"/>
        <rFont val="Times"/>
        <family val="1"/>
      </rPr>
      <t>Australian Journal of Entomology</t>
    </r>
    <r>
      <rPr>
        <sz val="14"/>
        <color rgb="FF000000"/>
        <rFont val="Times"/>
        <family val="1"/>
      </rPr>
      <t>, </t>
    </r>
    <r>
      <rPr>
        <i/>
        <sz val="14"/>
        <color rgb="FF000000"/>
        <rFont val="Times"/>
        <family val="1"/>
      </rPr>
      <t>29</t>
    </r>
    <r>
      <rPr>
        <sz val="14"/>
        <color rgb="FF000000"/>
        <rFont val="Times"/>
        <family val="1"/>
      </rPr>
      <t>(3), 177–181.</t>
    </r>
  </si>
  <si>
    <r>
      <t>Chinnock, R. J. (2007). </t>
    </r>
    <r>
      <rPr>
        <i/>
        <sz val="14"/>
        <color rgb="FF000000"/>
        <rFont val="Times"/>
        <family val="1"/>
      </rPr>
      <t>Eremophila and allied genera: A monograph of the plant family Myoporaceae</t>
    </r>
    <r>
      <rPr>
        <sz val="14"/>
        <color rgb="FF000000"/>
        <rFont val="Times"/>
        <family val="1"/>
      </rPr>
      <t>. Rosenberg Pub Pty Limited.</t>
    </r>
  </si>
  <si>
    <r>
      <t>Chitra, S., &amp; Dhyani, S. (2006). Insect pests of Jatropha curcas L. and the potential for their management. </t>
    </r>
    <r>
      <rPr>
        <i/>
        <sz val="14"/>
        <color rgb="FF000000"/>
        <rFont val="Times"/>
        <family val="1"/>
      </rPr>
      <t>Current Science</t>
    </r>
    <r>
      <rPr>
        <sz val="14"/>
        <color rgb="FF000000"/>
        <rFont val="Times"/>
        <family val="1"/>
      </rPr>
      <t>, </t>
    </r>
    <r>
      <rPr>
        <i/>
        <sz val="14"/>
        <color rgb="FF000000"/>
        <rFont val="Times"/>
        <family val="1"/>
      </rPr>
      <t>91</t>
    </r>
    <r>
      <rPr>
        <sz val="14"/>
        <color rgb="FF000000"/>
        <rFont val="Times"/>
        <family val="1"/>
      </rPr>
      <t>(2), 162–163.</t>
    </r>
  </si>
  <si>
    <r>
      <t>Chng, S., Cromey, M., &amp; Butler, R. (2005). Evaluation of the susceptibility of various grass species to Gaeumannomyces graminis var tritici. </t>
    </r>
    <r>
      <rPr>
        <i/>
        <sz val="14"/>
        <color rgb="FF000000"/>
        <rFont val="Times"/>
        <family val="1"/>
      </rPr>
      <t>New Zealand Plant Protection</t>
    </r>
    <r>
      <rPr>
        <sz val="14"/>
        <color rgb="FF000000"/>
        <rFont val="Times"/>
        <family val="1"/>
      </rPr>
      <t>, </t>
    </r>
    <r>
      <rPr>
        <i/>
        <sz val="14"/>
        <color rgb="FF000000"/>
        <rFont val="Times"/>
        <family val="1"/>
      </rPr>
      <t>58</t>
    </r>
    <r>
      <rPr>
        <sz val="14"/>
        <color rgb="FF000000"/>
        <rFont val="Times"/>
        <family val="1"/>
      </rPr>
      <t>, 261–267.</t>
    </r>
  </si>
  <si>
    <r>
      <t>Choldumrongkul, S., &amp; Hutacharern, C. (1986). </t>
    </r>
    <r>
      <rPr>
        <i/>
        <sz val="14"/>
        <color rgb="FF000000"/>
        <rFont val="Times"/>
        <family val="1"/>
      </rPr>
      <t>Degree of insect damages on four species of Indian mahogany [Toona ciliata; Toona sureni; Cedrela odorata; Cedrela auyustifolia]</t>
    </r>
    <r>
      <rPr>
        <sz val="14"/>
        <color rgb="FF000000"/>
        <rFont val="Times"/>
        <family val="1"/>
      </rPr>
      <t>.</t>
    </r>
  </si>
  <si>
    <r>
      <t>Chong, K., Ang, P., &amp; Tan, H. (2010). Identity and spread of an exotic Syngonium species in Singapore. </t>
    </r>
    <r>
      <rPr>
        <i/>
        <sz val="14"/>
        <color rgb="FF000000"/>
        <rFont val="Times"/>
        <family val="1"/>
      </rPr>
      <t>Nature in Singapore</t>
    </r>
    <r>
      <rPr>
        <sz val="14"/>
        <color rgb="FF000000"/>
        <rFont val="Times"/>
        <family val="1"/>
      </rPr>
      <t>, </t>
    </r>
    <r>
      <rPr>
        <i/>
        <sz val="14"/>
        <color rgb="FF000000"/>
        <rFont val="Times"/>
        <family val="1"/>
      </rPr>
      <t>3</t>
    </r>
    <r>
      <rPr>
        <sz val="14"/>
        <color rgb="FF000000"/>
        <rFont val="Times"/>
        <family val="1"/>
      </rPr>
      <t>, 1–5.</t>
    </r>
  </si>
  <si>
    <r>
      <t>Chung, J. C., &amp; Waller, D. M. (1986). Patterns of insect predation on seeds of smooth sumac (Rhus glabra L.). </t>
    </r>
    <r>
      <rPr>
        <i/>
        <sz val="14"/>
        <color rgb="FF000000"/>
        <rFont val="Times"/>
        <family val="1"/>
      </rPr>
      <t>American Midland Naturalist</t>
    </r>
    <r>
      <rPr>
        <sz val="14"/>
        <color rgb="FF000000"/>
        <rFont val="Times"/>
        <family val="1"/>
      </rPr>
      <t>, 315–322.</t>
    </r>
  </si>
  <si>
    <r>
      <t>Cilliers, A., Swart, W., &amp; Wingfield, M. (1995). The occurrence of Lasiodiplodia theobromae on Pinus elliottii seeds in South Africa. </t>
    </r>
    <r>
      <rPr>
        <i/>
        <sz val="14"/>
        <color rgb="FF000000"/>
        <rFont val="Times"/>
        <family val="1"/>
      </rPr>
      <t>Seed Science and Technology (Switzerland)</t>
    </r>
    <r>
      <rPr>
        <sz val="14"/>
        <color rgb="FF000000"/>
        <rFont val="Times"/>
        <family val="1"/>
      </rPr>
      <t>.</t>
    </r>
  </si>
  <si>
    <r>
      <t>Cindi, D. (2016). </t>
    </r>
    <r>
      <rPr>
        <i/>
        <sz val="14"/>
        <color rgb="FF000000"/>
        <rFont val="Times"/>
        <family val="1"/>
      </rPr>
      <t>Management plan for Nymphoides peltata (yellow floating heart) to be implemented from 2016-2018</t>
    </r>
    <r>
      <rPr>
        <sz val="14"/>
        <color rgb="FF000000"/>
        <rFont val="Times"/>
        <family val="1"/>
      </rPr>
      <t>. Department of Environmental Affairs.</t>
    </r>
  </si>
  <si>
    <r>
      <t>Cindi, D. D., &amp; Jaca, T. P. (2016). First record of Opuntia pubescens HL Wendland ex Pfeiffer, 1835 naturalised in South Africa. </t>
    </r>
    <r>
      <rPr>
        <i/>
        <sz val="14"/>
        <color rgb="FF000000"/>
        <rFont val="Times"/>
        <family val="1"/>
      </rPr>
      <t>BioInvasions Record</t>
    </r>
    <r>
      <rPr>
        <sz val="14"/>
        <color rgb="FF000000"/>
        <rFont val="Times"/>
        <family val="1"/>
      </rPr>
      <t>, </t>
    </r>
    <r>
      <rPr>
        <i/>
        <sz val="14"/>
        <color rgb="FF000000"/>
        <rFont val="Times"/>
        <family val="1"/>
      </rPr>
      <t>5</t>
    </r>
    <r>
      <rPr>
        <sz val="14"/>
        <color rgb="FF000000"/>
        <rFont val="Times"/>
        <family val="1"/>
      </rPr>
      <t>(4).</t>
    </r>
  </si>
  <si>
    <r>
      <t>Cini, A., Ioriatti, C., &amp; Anfora, G. (2012). </t>
    </r>
    <r>
      <rPr>
        <i/>
        <sz val="14"/>
        <color rgb="FF000000"/>
        <rFont val="Times"/>
        <family val="1"/>
      </rPr>
      <t>A review of the invasion of Drosophila suzukii in Europe and a draft research agenda for integrated pest management</t>
    </r>
    <r>
      <rPr>
        <sz val="14"/>
        <color rgb="FF000000"/>
        <rFont val="Times"/>
        <family val="1"/>
      </rPr>
      <t>.</t>
    </r>
  </si>
  <si>
    <r>
      <t>Codd, L. (1985). </t>
    </r>
    <r>
      <rPr>
        <i/>
        <sz val="14"/>
        <color rgb="FF000000"/>
        <rFont val="Times"/>
        <family val="1"/>
      </rPr>
      <t>Plectranthus (Lamiaceae)</t>
    </r>
    <r>
      <rPr>
        <sz val="14"/>
        <color rgb="FF000000"/>
        <rFont val="Times"/>
        <family val="1"/>
      </rPr>
      <t> (Flora of southern Africa).</t>
    </r>
  </si>
  <si>
    <r>
      <t>Coetzee, J. A., Hill, M. P., &amp; Schlange, D. (2009). Potential spread of the invasive plant Hydrilla verticillata in South Africa based on anthropogenic spread and climate suitability. </t>
    </r>
    <r>
      <rPr>
        <i/>
        <sz val="14"/>
        <color rgb="FF000000"/>
        <rFont val="Times"/>
        <family val="1"/>
      </rPr>
      <t>Biological Invasions</t>
    </r>
    <r>
      <rPr>
        <sz val="14"/>
        <color rgb="FF000000"/>
        <rFont val="Times"/>
        <family val="1"/>
      </rPr>
      <t>, </t>
    </r>
    <r>
      <rPr>
        <i/>
        <sz val="14"/>
        <color rgb="FF000000"/>
        <rFont val="Times"/>
        <family val="1"/>
      </rPr>
      <t>11</t>
    </r>
    <r>
      <rPr>
        <sz val="14"/>
        <color rgb="FF000000"/>
        <rFont val="Times"/>
        <family val="1"/>
      </rPr>
      <t>(4), 801–812.</t>
    </r>
  </si>
  <si>
    <r>
      <t>Coetzee, J., Bownes, A., &amp; Martin, G. (2011). Prospects for the biological control of submerged macrophytes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469–487.</t>
    </r>
  </si>
  <si>
    <r>
      <t>Coetzee, J., Byrne, M., &amp; Hill, M. (2003). Failure of Eccritotarsus catarinensis, a biological control agent of waterhyacinth, to persist on pickerelweed, a non-target host in South Africa, after forced establishment. </t>
    </r>
    <r>
      <rPr>
        <i/>
        <sz val="14"/>
        <color rgb="FF000000"/>
        <rFont val="Times"/>
        <family val="1"/>
      </rPr>
      <t>Biological Control</t>
    </r>
    <r>
      <rPr>
        <sz val="14"/>
        <color rgb="FF000000"/>
        <rFont val="Times"/>
        <family val="1"/>
      </rPr>
      <t>, </t>
    </r>
    <r>
      <rPr>
        <i/>
        <sz val="14"/>
        <color rgb="FF000000"/>
        <rFont val="Times"/>
        <family val="1"/>
      </rPr>
      <t>28</t>
    </r>
    <r>
      <rPr>
        <sz val="14"/>
        <color rgb="FF000000"/>
        <rFont val="Times"/>
        <family val="1"/>
      </rPr>
      <t>(2), 229–236.</t>
    </r>
  </si>
  <si>
    <r>
      <t>Cohen, A., Harazy, A., Rabinowitch, H. D., &amp; Stav, R. (1995). SELECTION FOR EARLY FLOWERING IN BLUE STATICE-(LIMONIUM SINUATUM MILL.). </t>
    </r>
    <r>
      <rPr>
        <i/>
        <sz val="14"/>
        <color rgb="FF000000"/>
        <rFont val="Times"/>
        <family val="1"/>
      </rPr>
      <t>Ornamental Plant Improvement: Classical and Molecular 420</t>
    </r>
    <r>
      <rPr>
        <sz val="14"/>
        <color rgb="FF000000"/>
        <rFont val="Times"/>
        <family val="1"/>
      </rPr>
      <t>, 118–124.</t>
    </r>
  </si>
  <si>
    <r>
      <t>Collett, M., Thompson, K., &amp; Christie, R. (2011). Photosensitisation, crystal-associated cholangiohepatopathy, and acute renal tubular necrosis in calves following ingestion of Phytolacca octandra (inkweed). </t>
    </r>
    <r>
      <rPr>
        <i/>
        <sz val="14"/>
        <color rgb="FF000000"/>
        <rFont val="Times"/>
        <family val="1"/>
      </rPr>
      <t>New Zealand Veterinary Journal</t>
    </r>
    <r>
      <rPr>
        <sz val="14"/>
        <color rgb="FF000000"/>
        <rFont val="Times"/>
        <family val="1"/>
      </rPr>
      <t>, </t>
    </r>
    <r>
      <rPr>
        <i/>
        <sz val="14"/>
        <color rgb="FF000000"/>
        <rFont val="Times"/>
        <family val="1"/>
      </rPr>
      <t>59</t>
    </r>
    <r>
      <rPr>
        <sz val="14"/>
        <color rgb="FF000000"/>
        <rFont val="Times"/>
        <family val="1"/>
      </rPr>
      <t>(3), 147–152.</t>
    </r>
  </si>
  <si>
    <r>
      <t>Collett, N. (2001). Biology and control of psyllids, and the possible causes for defoliation of Eucalyptus camaldulensis Dehnh.(river red gum) in south-eastern Australia—A review. </t>
    </r>
    <r>
      <rPr>
        <i/>
        <sz val="14"/>
        <color rgb="FF000000"/>
        <rFont val="Times"/>
        <family val="1"/>
      </rPr>
      <t>Australian Forestry</t>
    </r>
    <r>
      <rPr>
        <sz val="14"/>
        <color rgb="FF000000"/>
        <rFont val="Times"/>
        <family val="1"/>
      </rPr>
      <t>, </t>
    </r>
    <r>
      <rPr>
        <i/>
        <sz val="14"/>
        <color rgb="FF000000"/>
        <rFont val="Times"/>
        <family val="1"/>
      </rPr>
      <t>64</t>
    </r>
    <r>
      <rPr>
        <sz val="14"/>
        <color rgb="FF000000"/>
        <rFont val="Times"/>
        <family val="1"/>
      </rPr>
      <t>(2), 88–95.</t>
    </r>
  </si>
  <si>
    <r>
      <t>Connor, H. (1973). Breeding systems in Cortaderia (Gramineae). </t>
    </r>
    <r>
      <rPr>
        <i/>
        <sz val="14"/>
        <color rgb="FF000000"/>
        <rFont val="Times"/>
        <family val="1"/>
      </rPr>
      <t>Evolution</t>
    </r>
    <r>
      <rPr>
        <sz val="14"/>
        <color rgb="FF000000"/>
        <rFont val="Times"/>
        <family val="1"/>
      </rPr>
      <t>, 663–678.</t>
    </r>
  </si>
  <si>
    <r>
      <t>Contreras, R. (2016). </t>
    </r>
    <r>
      <rPr>
        <i/>
        <sz val="14"/>
        <color rgb="FF000000"/>
        <rFont val="Times"/>
        <family val="1"/>
      </rPr>
      <t>Breeding for form and fire blight resistance in Cotoneaster</t>
    </r>
    <r>
      <rPr>
        <sz val="14"/>
        <color rgb="FF000000"/>
        <rFont val="Times"/>
        <family val="1"/>
      </rPr>
      <t>. 83–88.</t>
    </r>
  </si>
  <si>
    <r>
      <t>Coombs, G., &amp; Peter, C. I. (2010). The invasive ‘mothcatcher’(Araujia sericifera Brot.; Asclepiadoideae) co-opts native honeybees as its primary pollinator in South Africa. </t>
    </r>
    <r>
      <rPr>
        <i/>
        <sz val="14"/>
        <color rgb="FF000000"/>
        <rFont val="Times"/>
        <family val="1"/>
      </rPr>
      <t>AoB Plants</t>
    </r>
    <r>
      <rPr>
        <sz val="14"/>
        <color rgb="FF000000"/>
        <rFont val="Times"/>
        <family val="1"/>
      </rPr>
      <t>, </t>
    </r>
    <r>
      <rPr>
        <i/>
        <sz val="14"/>
        <color rgb="FF000000"/>
        <rFont val="Times"/>
        <family val="1"/>
      </rPr>
      <t>2010</t>
    </r>
    <r>
      <rPr>
        <sz val="14"/>
        <color rgb="FF000000"/>
        <rFont val="Times"/>
        <family val="1"/>
      </rPr>
      <t>.</t>
    </r>
  </si>
  <si>
    <r>
      <t>Corno, L., Pilu, R., &amp; Adani, F. (2014). Arundo donax L.: A non-food crop for bioenergy and bio-compound production. </t>
    </r>
    <r>
      <rPr>
        <i/>
        <sz val="14"/>
        <color rgb="FF000000"/>
        <rFont val="Times"/>
        <family val="1"/>
      </rPr>
      <t>Biotechnology Advances</t>
    </r>
    <r>
      <rPr>
        <sz val="14"/>
        <color rgb="FF000000"/>
        <rFont val="Times"/>
        <family val="1"/>
      </rPr>
      <t>, </t>
    </r>
    <r>
      <rPr>
        <i/>
        <sz val="14"/>
        <color rgb="FF000000"/>
        <rFont val="Times"/>
        <family val="1"/>
      </rPr>
      <t>32</t>
    </r>
    <r>
      <rPr>
        <sz val="14"/>
        <color rgb="FF000000"/>
        <rFont val="Times"/>
        <family val="1"/>
      </rPr>
      <t>(8), 1535–1549.</t>
    </r>
  </si>
  <si>
    <r>
      <t>Costas-Lippmann, M. (1979). Embryogeny of Cortaderia selloana and C. jubata (Gramineae). </t>
    </r>
    <r>
      <rPr>
        <i/>
        <sz val="14"/>
        <color rgb="FF000000"/>
        <rFont val="Times"/>
        <family val="1"/>
      </rPr>
      <t>Botanical Gazette</t>
    </r>
    <r>
      <rPr>
        <sz val="14"/>
        <color rgb="FF000000"/>
        <rFont val="Times"/>
        <family val="1"/>
      </rPr>
      <t>, </t>
    </r>
    <r>
      <rPr>
        <i/>
        <sz val="14"/>
        <color rgb="FF000000"/>
        <rFont val="Times"/>
        <family val="1"/>
      </rPr>
      <t>140</t>
    </r>
    <r>
      <rPr>
        <sz val="14"/>
        <color rgb="FF000000"/>
        <rFont val="Times"/>
        <family val="1"/>
      </rPr>
      <t>(4), 393–397.</t>
    </r>
  </si>
  <si>
    <r>
      <t>Craemer, C. (1993). </t>
    </r>
    <r>
      <rPr>
        <i/>
        <sz val="14"/>
        <color rgb="FF000000"/>
        <rFont val="Times"/>
        <family val="1"/>
      </rPr>
      <t>Eriophyidae (Acari) as potential control agents of South African weeds, with descriptions of a new species of Tegonotus Nalepa and of Paraphytoptus Nalepa</t>
    </r>
    <r>
      <rPr>
        <sz val="14"/>
        <color rgb="FF000000"/>
        <rFont val="Times"/>
        <family val="1"/>
      </rPr>
      <t> [Doctoral dissertation]. University of Johannesburg.</t>
    </r>
  </si>
  <si>
    <r>
      <t>Craemer, C. (1996). Eriophyid mites (Acari: Eriophyoidea: Eriophyidae) as possible control agents of undesirable introduced plants in South Africa. </t>
    </r>
    <r>
      <rPr>
        <i/>
        <sz val="14"/>
        <color rgb="FF000000"/>
        <rFont val="Times"/>
        <family val="1"/>
      </rPr>
      <t>Suid-Afrikaanse Tydskrif Vir Natuurwetenskap En Tegnologie</t>
    </r>
    <r>
      <rPr>
        <sz val="14"/>
        <color rgb="FF000000"/>
        <rFont val="Times"/>
        <family val="1"/>
      </rPr>
      <t>, </t>
    </r>
    <r>
      <rPr>
        <i/>
        <sz val="14"/>
        <color rgb="FF000000"/>
        <rFont val="Times"/>
        <family val="1"/>
      </rPr>
      <t>15</t>
    </r>
    <r>
      <rPr>
        <sz val="14"/>
        <color rgb="FF000000"/>
        <rFont val="Times"/>
        <family val="1"/>
      </rPr>
      <t>(3), 99–108.</t>
    </r>
  </si>
  <si>
    <r>
      <t>Crosswhite, C. D., &amp; Crosswhite, F. S. (1985). </t>
    </r>
    <r>
      <rPr>
        <i/>
        <sz val="14"/>
        <color rgb="FF000000"/>
        <rFont val="Times"/>
        <family val="1"/>
      </rPr>
      <t>Trichocereus as a potential nursery crop in southern Arizona, with discussion of the Opuntia borer (Cerambycidae: Moneilema gigas) as a serious threat to its cultivation</t>
    </r>
    <r>
      <rPr>
        <sz val="14"/>
        <color rgb="FF000000"/>
        <rFont val="Times"/>
        <family val="1"/>
      </rPr>
      <t>.</t>
    </r>
  </si>
  <si>
    <r>
      <t>Crouch, N. R., &amp; Smith, G. F. (2011). </t>
    </r>
    <r>
      <rPr>
        <i/>
        <sz val="14"/>
        <color rgb="FF000000"/>
        <rFont val="Times"/>
        <family val="1"/>
      </rPr>
      <t>Agavaceae: Furcraea foetida: An invading alien in South Africa</t>
    </r>
    <r>
      <rPr>
        <sz val="14"/>
        <color rgb="FF000000"/>
        <rFont val="Times"/>
        <family val="1"/>
      </rPr>
      <t>. </t>
    </r>
    <r>
      <rPr>
        <i/>
        <sz val="14"/>
        <color rgb="FF000000"/>
        <rFont val="Times"/>
        <family val="1"/>
      </rPr>
      <t>41</t>
    </r>
    <r>
      <rPr>
        <sz val="14"/>
        <color rgb="FF000000"/>
        <rFont val="Times"/>
        <family val="1"/>
      </rPr>
      <t>.</t>
    </r>
  </si>
  <si>
    <r>
      <t>Crouch, N., &amp; Smith, G. (2007). CRASSULACEAE: BRYOPHYLLUM PROLIFERUM NATURALIZED IN KWAZULU-NATAL, SOUTH AFRICA. </t>
    </r>
    <r>
      <rPr>
        <i/>
        <sz val="14"/>
        <color rgb="FF000000"/>
        <rFont val="Times"/>
        <family val="1"/>
      </rPr>
      <t>Bothalia</t>
    </r>
    <r>
      <rPr>
        <sz val="14"/>
        <color rgb="FF000000"/>
        <rFont val="Times"/>
        <family val="1"/>
      </rPr>
      <t>, </t>
    </r>
    <r>
      <rPr>
        <i/>
        <sz val="14"/>
        <color rgb="FF000000"/>
        <rFont val="Times"/>
        <family val="1"/>
      </rPr>
      <t>37</t>
    </r>
    <r>
      <rPr>
        <sz val="14"/>
        <color rgb="FF000000"/>
        <rFont val="Times"/>
        <family val="1"/>
      </rPr>
      <t>(2), 206–208.</t>
    </r>
  </si>
  <si>
    <r>
      <t>Csurhes, S., &amp; Kriticos, D. (1994). Gleditsia triacanthos L.(Caesalpiniaceae), another thorny, exotic fodder tree gone wild. </t>
    </r>
    <r>
      <rPr>
        <i/>
        <sz val="14"/>
        <color rgb="FF000000"/>
        <rFont val="Times"/>
        <family val="1"/>
      </rPr>
      <t>Plant Protection Quarterly</t>
    </r>
    <r>
      <rPr>
        <sz val="14"/>
        <color rgb="FF000000"/>
        <rFont val="Times"/>
        <family val="1"/>
      </rPr>
      <t>, </t>
    </r>
    <r>
      <rPr>
        <i/>
        <sz val="14"/>
        <color rgb="FF000000"/>
        <rFont val="Times"/>
        <family val="1"/>
      </rPr>
      <t>9</t>
    </r>
    <r>
      <rPr>
        <sz val="14"/>
        <color rgb="FF000000"/>
        <rFont val="Times"/>
        <family val="1"/>
      </rPr>
      <t>, 101–101.</t>
    </r>
  </si>
  <si>
    <r>
      <t>Cuda, J., &amp; Burke, H. R. (1991). Biology of Trichobaris bridwelli (Coleoptera: Curculionidae), a possible agent for the biological control of Datura stramonium (Solanaceae). </t>
    </r>
    <r>
      <rPr>
        <i/>
        <sz val="14"/>
        <color rgb="FF000000"/>
        <rFont val="Times"/>
        <family val="1"/>
      </rPr>
      <t>Environmental Entomology</t>
    </r>
    <r>
      <rPr>
        <sz val="14"/>
        <color rgb="FF000000"/>
        <rFont val="Times"/>
        <family val="1"/>
      </rPr>
      <t>, </t>
    </r>
    <r>
      <rPr>
        <i/>
        <sz val="14"/>
        <color rgb="FF000000"/>
        <rFont val="Times"/>
        <family val="1"/>
      </rPr>
      <t>20</t>
    </r>
    <r>
      <rPr>
        <sz val="14"/>
        <color rgb="FF000000"/>
        <rFont val="Times"/>
        <family val="1"/>
      </rPr>
      <t>(3), 899–908.</t>
    </r>
  </si>
  <si>
    <r>
      <t>Cyr, D. R., &amp; Bewley, J. D. (1989). Carbon and nitrogen reserves of leafy spurge (Euphorbia esula) roots as related to overwintering strategy. </t>
    </r>
    <r>
      <rPr>
        <i/>
        <sz val="14"/>
        <color rgb="FF000000"/>
        <rFont val="Times"/>
        <family val="1"/>
      </rPr>
      <t>Physiologia Plantarum</t>
    </r>
    <r>
      <rPr>
        <sz val="14"/>
        <color rgb="FF000000"/>
        <rFont val="Times"/>
        <family val="1"/>
      </rPr>
      <t>, </t>
    </r>
    <r>
      <rPr>
        <i/>
        <sz val="14"/>
        <color rgb="FF000000"/>
        <rFont val="Times"/>
        <family val="1"/>
      </rPr>
      <t>77</t>
    </r>
    <r>
      <rPr>
        <sz val="14"/>
        <color rgb="FF000000"/>
        <rFont val="Times"/>
        <family val="1"/>
      </rPr>
      <t>(1), 67–72.</t>
    </r>
  </si>
  <si>
    <r>
      <t>Da Silva, J. L., Barreto, R. W., &amp; Pereira, O. L. (2008). Pseudocercospora cryptostegiae-madagascariensis sp. Nov. On Cryptostegia madagascariensis, an exotic vine involved in major biological invasions in northeast Brazil. </t>
    </r>
    <r>
      <rPr>
        <i/>
        <sz val="14"/>
        <color rgb="FF000000"/>
        <rFont val="Times"/>
        <family val="1"/>
      </rPr>
      <t>Mycopathologia</t>
    </r>
    <r>
      <rPr>
        <sz val="14"/>
        <color rgb="FF000000"/>
        <rFont val="Times"/>
        <family val="1"/>
      </rPr>
      <t>, </t>
    </r>
    <r>
      <rPr>
        <i/>
        <sz val="14"/>
        <color rgb="FF000000"/>
        <rFont val="Times"/>
        <family val="1"/>
      </rPr>
      <t>166</t>
    </r>
    <r>
      <rPr>
        <sz val="14"/>
        <color rgb="FF000000"/>
        <rFont val="Times"/>
        <family val="1"/>
      </rPr>
      <t>(2), 87–91.</t>
    </r>
  </si>
  <si>
    <r>
      <t>Dadwal, V., &amp; Soni, K. (1990). Susceptibility of different provenances of Pinus roxburghii to Cercospora needle blight at Amarkantak (MP). </t>
    </r>
    <r>
      <rPr>
        <i/>
        <sz val="14"/>
        <color rgb="FF000000"/>
        <rFont val="Times"/>
        <family val="1"/>
      </rPr>
      <t>Indian Forester</t>
    </r>
    <r>
      <rPr>
        <sz val="14"/>
        <color rgb="FF000000"/>
        <rFont val="Times"/>
        <family val="1"/>
      </rPr>
      <t>, </t>
    </r>
    <r>
      <rPr>
        <i/>
        <sz val="14"/>
        <color rgb="FF000000"/>
        <rFont val="Times"/>
        <family val="1"/>
      </rPr>
      <t>116</t>
    </r>
    <r>
      <rPr>
        <sz val="14"/>
        <color rgb="FF000000"/>
        <rFont val="Times"/>
        <family val="1"/>
      </rPr>
      <t>(1), 58–62.</t>
    </r>
  </si>
  <si>
    <r>
      <t>Damanakis, M., &amp; Yannitsaros, A. (1986). The genus Pennisetum (Poaceae) in Greece. </t>
    </r>
    <r>
      <rPr>
        <i/>
        <sz val="14"/>
        <color rgb="FF000000"/>
        <rFont val="Times"/>
        <family val="1"/>
      </rPr>
      <t>Willdenowia</t>
    </r>
    <r>
      <rPr>
        <sz val="14"/>
        <color rgb="FF000000"/>
        <rFont val="Times"/>
        <family val="1"/>
      </rPr>
      <t>, 401–406.</t>
    </r>
  </si>
  <si>
    <r>
      <t>Darbyshire, S. J., &amp; Francis, A. (2008). The biology of invasive alien plants in Canada. 10. Nymphoides peltata (SG Gmel.) Kuntze. </t>
    </r>
    <r>
      <rPr>
        <i/>
        <sz val="14"/>
        <color rgb="FF000000"/>
        <rFont val="Times"/>
        <family val="1"/>
      </rPr>
      <t>Canadian Journal of Plant Science</t>
    </r>
    <r>
      <rPr>
        <sz val="14"/>
        <color rgb="FF000000"/>
        <rFont val="Times"/>
        <family val="1"/>
      </rPr>
      <t>, </t>
    </r>
    <r>
      <rPr>
        <i/>
        <sz val="14"/>
        <color rgb="FF000000"/>
        <rFont val="Times"/>
        <family val="1"/>
      </rPr>
      <t>88</t>
    </r>
    <r>
      <rPr>
        <sz val="14"/>
        <color rgb="FF000000"/>
        <rFont val="Times"/>
        <family val="1"/>
      </rPr>
      <t>(4), 811–829.</t>
    </r>
  </si>
  <si>
    <r>
      <t>Darrow, W. K. (1983). Provenance-type Trials of Eucalyptus Camaldulensis and E. Tereticornis in South Africa and South-West Africa: Eight-year Results. </t>
    </r>
    <r>
      <rPr>
        <i/>
        <sz val="14"/>
        <color rgb="FF000000"/>
        <rFont val="Times"/>
        <family val="1"/>
      </rPr>
      <t>South African Forestry Journal</t>
    </r>
    <r>
      <rPr>
        <sz val="14"/>
        <color rgb="FF000000"/>
        <rFont val="Times"/>
        <family val="1"/>
      </rPr>
      <t>, </t>
    </r>
    <r>
      <rPr>
        <i/>
        <sz val="14"/>
        <color rgb="FF000000"/>
        <rFont val="Times"/>
        <family val="1"/>
      </rPr>
      <t>124</t>
    </r>
    <r>
      <rPr>
        <sz val="14"/>
        <color rgb="FF000000"/>
        <rFont val="Times"/>
        <family val="1"/>
      </rPr>
      <t>(1), 13–22.</t>
    </r>
  </si>
  <si>
    <r>
      <t>Darrow, W. K. (2007). Heart shake in South African-grown Pinus elliottii. </t>
    </r>
    <r>
      <rPr>
        <i/>
        <sz val="14"/>
        <color rgb="FF000000"/>
        <rFont val="Times"/>
        <family val="1"/>
      </rPr>
      <t>Wood and Fiber Science</t>
    </r>
    <r>
      <rPr>
        <sz val="14"/>
        <color rgb="FF000000"/>
        <rFont val="Times"/>
        <family val="1"/>
      </rPr>
      <t>, </t>
    </r>
    <r>
      <rPr>
        <i/>
        <sz val="14"/>
        <color rgb="FF000000"/>
        <rFont val="Times"/>
        <family val="1"/>
      </rPr>
      <t>24</t>
    </r>
    <r>
      <rPr>
        <sz val="14"/>
        <color rgb="FF000000"/>
        <rFont val="Times"/>
        <family val="1"/>
      </rPr>
      <t>(3), 241–251.</t>
    </r>
  </si>
  <si>
    <r>
      <t>Daskum, A. M., Godly, C., Qadeer, M. A., &amp; Ling, L. Y. (2019). Effect of Senna occidentalis (Fabaceae) leaves extract on the formation of β-hematin and evaluation of in vitro antimalarial activity. </t>
    </r>
    <r>
      <rPr>
        <i/>
        <sz val="14"/>
        <color rgb="FF000000"/>
        <rFont val="Times"/>
        <family val="1"/>
      </rPr>
      <t>International Journal of Herbal Medicine</t>
    </r>
    <r>
      <rPr>
        <sz val="14"/>
        <color rgb="FF000000"/>
        <rFont val="Times"/>
        <family val="1"/>
      </rPr>
      <t>, </t>
    </r>
    <r>
      <rPr>
        <i/>
        <sz val="14"/>
        <color rgb="FF000000"/>
        <rFont val="Times"/>
        <family val="1"/>
      </rPr>
      <t>7</t>
    </r>
    <r>
      <rPr>
        <sz val="14"/>
        <color rgb="FF000000"/>
        <rFont val="Times"/>
        <family val="1"/>
      </rPr>
      <t>(3), 46–51.</t>
    </r>
  </si>
  <si>
    <r>
      <t>Dawson, M., Hobbs, J., Platt, G., &amp; Rumbal, J. (2010). Metrosideros in cultivation: Pöhutukawa. </t>
    </r>
    <r>
      <rPr>
        <i/>
        <sz val="14"/>
        <color rgb="FF000000"/>
        <rFont val="Times"/>
        <family val="1"/>
      </rPr>
      <t>New Zealand Garden Journal 13 (1)</t>
    </r>
    <r>
      <rPr>
        <sz val="14"/>
        <color rgb="FF000000"/>
        <rFont val="Times"/>
        <family val="1"/>
      </rPr>
      <t>, 10–22.</t>
    </r>
  </si>
  <si>
    <r>
      <t>De Groot, P., &amp; Turgeon, J. (1998). Insect-pine interactions. In </t>
    </r>
    <r>
      <rPr>
        <i/>
        <sz val="14"/>
        <color rgb="FF000000"/>
        <rFont val="Times"/>
        <family val="1"/>
      </rPr>
      <t>Ecology and biogeography of Biological control of Pinus species in South Africa</t>
    </r>
    <r>
      <rPr>
        <sz val="14"/>
        <color rgb="FF000000"/>
        <rFont val="Times"/>
        <family val="1"/>
      </rPr>
      <t> (Richardson D.M., pp. 354–380). Cambridge University Press.</t>
    </r>
  </si>
  <si>
    <r>
      <t>De Jong, M., Scheepens, P., &amp; Zadoks, J. (1990). Risk analysis for biological control: A Dutch case study in biocontrol of Prunus serotina by the fungus Chondrostereum purpureum. </t>
    </r>
    <r>
      <rPr>
        <i/>
        <sz val="14"/>
        <color rgb="FF000000"/>
        <rFont val="Times"/>
        <family val="1"/>
      </rPr>
      <t>Plant Disease</t>
    </r>
    <r>
      <rPr>
        <sz val="14"/>
        <color rgb="FF000000"/>
        <rFont val="Times"/>
        <family val="1"/>
      </rPr>
      <t>, </t>
    </r>
    <r>
      <rPr>
        <i/>
        <sz val="14"/>
        <color rgb="FF000000"/>
        <rFont val="Times"/>
        <family val="1"/>
      </rPr>
      <t>74</t>
    </r>
    <r>
      <rPr>
        <sz val="14"/>
        <color rgb="FF000000"/>
        <rFont val="Times"/>
        <family val="1"/>
      </rPr>
      <t>(3), 189–194.</t>
    </r>
  </si>
  <si>
    <r>
      <t>de Oliveira, J. S., Leite, P. M., de Souza, L. B., Mello, V. M., Silva, E. C., Rubim, J. C., Meneghetti, S. M., &amp; Suarez, P. A. (2009). Characteristics and composition of Jatropha gossypiifoliaand Jatropha curcas L. oils and application for biodiesel production. </t>
    </r>
    <r>
      <rPr>
        <i/>
        <sz val="14"/>
        <color rgb="FF000000"/>
        <rFont val="Times"/>
        <family val="1"/>
      </rPr>
      <t>Biomass and Bioenergy</t>
    </r>
    <r>
      <rPr>
        <sz val="14"/>
        <color rgb="FF000000"/>
        <rFont val="Times"/>
        <family val="1"/>
      </rPr>
      <t>, </t>
    </r>
    <r>
      <rPr>
        <i/>
        <sz val="14"/>
        <color rgb="FF000000"/>
        <rFont val="Times"/>
        <family val="1"/>
      </rPr>
      <t>33</t>
    </r>
    <r>
      <rPr>
        <sz val="14"/>
        <color rgb="FF000000"/>
        <rFont val="Times"/>
        <family val="1"/>
      </rPr>
      <t>(3), 449–453.</t>
    </r>
  </si>
  <si>
    <r>
      <t>De Wet, H., Nzama, V., &amp; Van Vuuren, S. (2012). Medicinal plants used for the treatment of sexually transmitted infections by lay people in northern Maputaland, KwaZulu–Natal Province, South Africa. </t>
    </r>
    <r>
      <rPr>
        <i/>
        <sz val="14"/>
        <color rgb="FF000000"/>
        <rFont val="Times"/>
        <family val="1"/>
      </rPr>
      <t>South African Journal of Botany</t>
    </r>
    <r>
      <rPr>
        <sz val="14"/>
        <color rgb="FF000000"/>
        <rFont val="Times"/>
        <family val="1"/>
      </rPr>
      <t>, </t>
    </r>
    <r>
      <rPr>
        <i/>
        <sz val="14"/>
        <color rgb="FF000000"/>
        <rFont val="Times"/>
        <family val="1"/>
      </rPr>
      <t>78</t>
    </r>
    <r>
      <rPr>
        <sz val="14"/>
        <color rgb="FF000000"/>
        <rFont val="Times"/>
        <family val="1"/>
      </rPr>
      <t>, 12–20.</t>
    </r>
  </si>
  <si>
    <r>
      <t>De Wit, M., Hugo, A., &amp; Shongwe, N. (2017). Quality assessment of seed oil from selected cactus pear cultivars (Opuntia ficus‐indica and Opuntia robusta). </t>
    </r>
    <r>
      <rPr>
        <i/>
        <sz val="14"/>
        <color rgb="FF000000"/>
        <rFont val="Times"/>
        <family val="1"/>
      </rPr>
      <t>Journal of Food Processing and Preservation</t>
    </r>
    <r>
      <rPr>
        <sz val="14"/>
        <color rgb="FF000000"/>
        <rFont val="Times"/>
        <family val="1"/>
      </rPr>
      <t>, </t>
    </r>
    <r>
      <rPr>
        <i/>
        <sz val="14"/>
        <color rgb="FF000000"/>
        <rFont val="Times"/>
        <family val="1"/>
      </rPr>
      <t>41</t>
    </r>
    <r>
      <rPr>
        <sz val="14"/>
        <color rgb="FF000000"/>
        <rFont val="Times"/>
        <family val="1"/>
      </rPr>
      <t>(3), e12898.</t>
    </r>
  </si>
  <si>
    <r>
      <t>Dean, W., &amp; Milton, S. (2019). The dispersal and spread of invasive alien Myrtillocactus geometrizans in the southern Karoo, South Africa. </t>
    </r>
    <r>
      <rPr>
        <i/>
        <sz val="14"/>
        <color rgb="FF000000"/>
        <rFont val="Times"/>
        <family val="1"/>
      </rPr>
      <t>South African Journal of Botany</t>
    </r>
    <r>
      <rPr>
        <sz val="14"/>
        <color rgb="FF000000"/>
        <rFont val="Times"/>
        <family val="1"/>
      </rPr>
      <t>, </t>
    </r>
    <r>
      <rPr>
        <i/>
        <sz val="14"/>
        <color rgb="FF000000"/>
        <rFont val="Times"/>
        <family val="1"/>
      </rPr>
      <t>121</t>
    </r>
    <r>
      <rPr>
        <sz val="14"/>
        <color rgb="FF000000"/>
        <rFont val="Times"/>
        <family val="1"/>
      </rPr>
      <t>, 210–215.</t>
    </r>
  </si>
  <si>
    <r>
      <t>Defelice, M. S. (2001). Tall morningglory, Ipomoea purpurea (L.) Roth—Flower or foe? </t>
    </r>
    <r>
      <rPr>
        <i/>
        <sz val="14"/>
        <color rgb="FF000000"/>
        <rFont val="Times"/>
        <family val="1"/>
      </rPr>
      <t>Weed Technology</t>
    </r>
    <r>
      <rPr>
        <sz val="14"/>
        <color rgb="FF000000"/>
        <rFont val="Times"/>
        <family val="1"/>
      </rPr>
      <t>, </t>
    </r>
    <r>
      <rPr>
        <i/>
        <sz val="14"/>
        <color rgb="FF000000"/>
        <rFont val="Times"/>
        <family val="1"/>
      </rPr>
      <t>15</t>
    </r>
    <r>
      <rPr>
        <sz val="14"/>
        <color rgb="FF000000"/>
        <rFont val="Times"/>
        <family val="1"/>
      </rPr>
      <t>(3), 601–606.</t>
    </r>
  </si>
  <si>
    <r>
      <t>De-la-Cruz, I., &amp; Núñez-Farfán, J. (2020). The complete chloroplast genomes of two Mexican plants of the annual herb Datura stramonium (Solanaceae). </t>
    </r>
    <r>
      <rPr>
        <i/>
        <sz val="14"/>
        <color rgb="FF000000"/>
        <rFont val="Times"/>
        <family val="1"/>
      </rPr>
      <t>Mitochondrial DNA Part B</t>
    </r>
    <r>
      <rPr>
        <sz val="14"/>
        <color rgb="FF000000"/>
        <rFont val="Times"/>
        <family val="1"/>
      </rPr>
      <t>, </t>
    </r>
    <r>
      <rPr>
        <i/>
        <sz val="14"/>
        <color rgb="FF000000"/>
        <rFont val="Times"/>
        <family val="1"/>
      </rPr>
      <t>5</t>
    </r>
    <r>
      <rPr>
        <sz val="14"/>
        <color rgb="FF000000"/>
        <rFont val="Times"/>
        <family val="1"/>
      </rPr>
      <t>(3), 2823–2825.</t>
    </r>
  </si>
  <si>
    <r>
      <t>De-la-Mora, M., Piñero, D., &amp; Núñez-Farfán, J. (2015). Phylogeography of specialist weevil Trichobaris soror: A seed predator of Datura stramonium. </t>
    </r>
    <r>
      <rPr>
        <i/>
        <sz val="14"/>
        <color rgb="FF000000"/>
        <rFont val="Times"/>
        <family val="1"/>
      </rPr>
      <t>Genetica</t>
    </r>
    <r>
      <rPr>
        <sz val="14"/>
        <color rgb="FF000000"/>
        <rFont val="Times"/>
        <family val="1"/>
      </rPr>
      <t>, </t>
    </r>
    <r>
      <rPr>
        <i/>
        <sz val="14"/>
        <color rgb="FF000000"/>
        <rFont val="Times"/>
        <family val="1"/>
      </rPr>
      <t>143</t>
    </r>
    <r>
      <rPr>
        <sz val="14"/>
        <color rgb="FF000000"/>
        <rFont val="Times"/>
        <family val="1"/>
      </rPr>
      <t>(6), 681–691.</t>
    </r>
  </si>
  <si>
    <r>
      <t>Delgado-Sánchez, P., Ortega-Amaro, M. A., Rodríguez-Hernández, A. A., Jiménez-Bremont, J. F., &amp; Flores, J. (2010). Further evidence from the effect of fungi on breaking Opuntia seed dormancy. </t>
    </r>
    <r>
      <rPr>
        <i/>
        <sz val="14"/>
        <color rgb="FF000000"/>
        <rFont val="Times"/>
        <family val="1"/>
      </rPr>
      <t>Plant Signaling &amp; Behavior</t>
    </r>
    <r>
      <rPr>
        <sz val="14"/>
        <color rgb="FF000000"/>
        <rFont val="Times"/>
        <family val="1"/>
      </rPr>
      <t>, </t>
    </r>
    <r>
      <rPr>
        <i/>
        <sz val="14"/>
        <color rgb="FF000000"/>
        <rFont val="Times"/>
        <family val="1"/>
      </rPr>
      <t>5</t>
    </r>
    <r>
      <rPr>
        <sz val="14"/>
        <color rgb="FF000000"/>
        <rFont val="Times"/>
        <family val="1"/>
      </rPr>
      <t>(10), 1229–1230.</t>
    </r>
  </si>
  <si>
    <r>
      <t>Demirci, E., &amp; Maden, S. (2006). A severe dieback of box elder (Acer negundo) caused by Fusarium solani (Mart.) Sacc. In Turkey. </t>
    </r>
    <r>
      <rPr>
        <i/>
        <sz val="14"/>
        <color rgb="FF000000"/>
        <rFont val="Times"/>
        <family val="1"/>
      </rPr>
      <t>Australasian Plant Disease Notes</t>
    </r>
    <r>
      <rPr>
        <sz val="14"/>
        <color rgb="FF000000"/>
        <rFont val="Times"/>
        <family val="1"/>
      </rPr>
      <t>, </t>
    </r>
    <r>
      <rPr>
        <i/>
        <sz val="14"/>
        <color rgb="FF000000"/>
        <rFont val="Times"/>
        <family val="1"/>
      </rPr>
      <t>1</t>
    </r>
    <r>
      <rPr>
        <sz val="14"/>
        <color rgb="FF000000"/>
        <rFont val="Times"/>
        <family val="1"/>
      </rPr>
      <t>(1), 13–15.</t>
    </r>
  </si>
  <si>
    <r>
      <t>Desrochers, A., Bain, J., &amp; Warwick, S. (1988). THE BIOLOGY OF CANADIAN WEEDS.: 89. Carduus nutans L. and Carduus acanthoides L. </t>
    </r>
    <r>
      <rPr>
        <i/>
        <sz val="14"/>
        <color rgb="FF000000"/>
        <rFont val="Times"/>
        <family val="1"/>
      </rPr>
      <t>Canadian Journal of Plant Science</t>
    </r>
    <r>
      <rPr>
        <sz val="14"/>
        <color rgb="FF000000"/>
        <rFont val="Times"/>
        <family val="1"/>
      </rPr>
      <t>, </t>
    </r>
    <r>
      <rPr>
        <i/>
        <sz val="14"/>
        <color rgb="FF000000"/>
        <rFont val="Times"/>
        <family val="1"/>
      </rPr>
      <t>68</t>
    </r>
    <r>
      <rPr>
        <sz val="14"/>
        <color rgb="FF000000"/>
        <rFont val="Times"/>
        <family val="1"/>
      </rPr>
      <t>(4), 1053–1068.</t>
    </r>
  </si>
  <si>
    <r>
      <t>Devanand, P., &amp; Rani, P. U. (2008). Biological potency of certain plant extracts in management of two lepidopteran pests of Ricinus communis L. </t>
    </r>
    <r>
      <rPr>
        <i/>
        <sz val="14"/>
        <color rgb="FF000000"/>
        <rFont val="Times"/>
        <family val="1"/>
      </rPr>
      <t>Journal of Biopesticides</t>
    </r>
    <r>
      <rPr>
        <sz val="14"/>
        <color rgb="FF000000"/>
        <rFont val="Times"/>
        <family val="1"/>
      </rPr>
      <t>, </t>
    </r>
    <r>
      <rPr>
        <i/>
        <sz val="14"/>
        <color rgb="FF000000"/>
        <rFont val="Times"/>
        <family val="1"/>
      </rPr>
      <t>1</t>
    </r>
    <r>
      <rPr>
        <sz val="14"/>
        <color rgb="FF000000"/>
        <rFont val="Times"/>
        <family val="1"/>
      </rPr>
      <t>(2), 170–176.</t>
    </r>
  </si>
  <si>
    <r>
      <t>Dhami, M. K., Gardner-Gee, R., Van Houtte, J., Villas-Bôas, S. G., &amp; Beggs, J. R. (2011). Species-specific chemical signatures in scale insect honeydew. </t>
    </r>
    <r>
      <rPr>
        <i/>
        <sz val="14"/>
        <color rgb="FF000000"/>
        <rFont val="Times"/>
        <family val="1"/>
      </rPr>
      <t>Journal of Chemical Ecology</t>
    </r>
    <r>
      <rPr>
        <sz val="14"/>
        <color rgb="FF000000"/>
        <rFont val="Times"/>
        <family val="1"/>
      </rPr>
      <t>, </t>
    </r>
    <r>
      <rPr>
        <i/>
        <sz val="14"/>
        <color rgb="FF000000"/>
        <rFont val="Times"/>
        <family val="1"/>
      </rPr>
      <t>37</t>
    </r>
    <r>
      <rPr>
        <sz val="14"/>
        <color rgb="FF000000"/>
        <rFont val="Times"/>
        <family val="1"/>
      </rPr>
      <t>(11), 1231–1241.</t>
    </r>
  </si>
  <si>
    <r>
      <t>Dhileepan, K. (2014). Prospects for the classical biological control of Calotropis procera (Apocynaceae) using coevolved insects. </t>
    </r>
    <r>
      <rPr>
        <i/>
        <sz val="14"/>
        <color rgb="FF000000"/>
        <rFont val="Times"/>
        <family val="1"/>
      </rPr>
      <t>Biocontrol Science and Technology</t>
    </r>
    <r>
      <rPr>
        <sz val="14"/>
        <color rgb="FF000000"/>
        <rFont val="Times"/>
        <family val="1"/>
      </rPr>
      <t>, </t>
    </r>
    <r>
      <rPr>
        <i/>
        <sz val="14"/>
        <color rgb="FF000000"/>
        <rFont val="Times"/>
        <family val="1"/>
      </rPr>
      <t>24</t>
    </r>
    <r>
      <rPr>
        <sz val="14"/>
        <color rgb="FF000000"/>
        <rFont val="Times"/>
        <family val="1"/>
      </rPr>
      <t>(9), 977–998.</t>
    </r>
  </si>
  <si>
    <r>
      <t>Dhileepan, K., Neser, S., Rumiz, D., Raman, A., &amp; Sharma, A. (2017). Host associations of gall-inducing Prodiplosis longifila (Diptera: Cecidomyiidae) from Bolivia: Implications for its use as a biological control agent for Jatropha gossypiifolia (Euphorbiaceae). </t>
    </r>
    <r>
      <rPr>
        <i/>
        <sz val="14"/>
        <color rgb="FF000000"/>
        <rFont val="Times"/>
        <family val="1"/>
      </rPr>
      <t>Florida Entomologist</t>
    </r>
    <r>
      <rPr>
        <sz val="14"/>
        <color rgb="FF000000"/>
        <rFont val="Times"/>
        <family val="1"/>
      </rPr>
      <t>, </t>
    </r>
    <r>
      <rPr>
        <i/>
        <sz val="14"/>
        <color rgb="FF000000"/>
        <rFont val="Times"/>
        <family val="1"/>
      </rPr>
      <t>100</t>
    </r>
    <r>
      <rPr>
        <sz val="14"/>
        <color rgb="FF000000"/>
        <rFont val="Times"/>
        <family val="1"/>
      </rPr>
      <t>(4), 777–786.</t>
    </r>
  </si>
  <si>
    <r>
      <t>Dhir, B. (2009). Salvinia: An aquatic fern with potential use in phytoremediation. </t>
    </r>
    <r>
      <rPr>
        <i/>
        <sz val="14"/>
        <color rgb="FF000000"/>
        <rFont val="Times"/>
        <family val="1"/>
      </rPr>
      <t>Environ. We Int. J. Sci. Tech</t>
    </r>
    <r>
      <rPr>
        <sz val="14"/>
        <color rgb="FF000000"/>
        <rFont val="Times"/>
        <family val="1"/>
      </rPr>
      <t>, </t>
    </r>
    <r>
      <rPr>
        <i/>
        <sz val="14"/>
        <color rgb="FF000000"/>
        <rFont val="Times"/>
        <family val="1"/>
      </rPr>
      <t>4</t>
    </r>
    <r>
      <rPr>
        <sz val="14"/>
        <color rgb="FF000000"/>
        <rFont val="Times"/>
        <family val="1"/>
      </rPr>
      <t>, 23–27.</t>
    </r>
  </si>
  <si>
    <r>
      <t>Diehl, J. K. (1999). </t>
    </r>
    <r>
      <rPr>
        <i/>
        <sz val="14"/>
        <color rgb="FF000000"/>
        <rFont val="Times"/>
        <family val="1"/>
      </rPr>
      <t>Biological control of purple loosestrife, Lythrum salicaria L.(Lythraceae) with Galerucella spp.(Coleoptera: Chrysomelidae), dispersal, population change, overwintering ability and predation of the beetles, and impact on the plant in southern Manitoba wetland release sites</t>
    </r>
    <r>
      <rPr>
        <sz val="14"/>
        <color rgb="FF000000"/>
        <rFont val="Times"/>
        <family val="1"/>
      </rPr>
      <t> [Master of Science]. University of Manitoba.</t>
    </r>
  </si>
  <si>
    <r>
      <t>Ding, J., Reardon, R., Wu, Y., Zheng, H., &amp; Fu, W. (2006). Biological control of invasive plants through collaboration between China and the United States of America: A perspective. </t>
    </r>
    <r>
      <rPr>
        <i/>
        <sz val="14"/>
        <color rgb="FF000000"/>
        <rFont val="Times"/>
        <family val="1"/>
      </rPr>
      <t>Biological Invasions</t>
    </r>
    <r>
      <rPr>
        <sz val="14"/>
        <color rgb="FF000000"/>
        <rFont val="Times"/>
        <family val="1"/>
      </rPr>
      <t>, </t>
    </r>
    <r>
      <rPr>
        <i/>
        <sz val="14"/>
        <color rgb="FF000000"/>
        <rFont val="Times"/>
        <family val="1"/>
      </rPr>
      <t>8</t>
    </r>
    <r>
      <rPr>
        <sz val="14"/>
        <color rgb="FF000000"/>
        <rFont val="Times"/>
        <family val="1"/>
      </rPr>
      <t>(7), 1439.</t>
    </r>
  </si>
  <si>
    <r>
      <t>Ding, J., Wu, Y., Zheng, H., Fu, W., Reardon, R., &amp; Liu, M. (2006). Assessing potential biological control of the invasive plant, tree-of-heaven, Ailanthus altissima. </t>
    </r>
    <r>
      <rPr>
        <i/>
        <sz val="14"/>
        <color rgb="FF000000"/>
        <rFont val="Times"/>
        <family val="1"/>
      </rPr>
      <t>Biocontrol Science and Technology</t>
    </r>
    <r>
      <rPr>
        <sz val="14"/>
        <color rgb="FF000000"/>
        <rFont val="Times"/>
        <family val="1"/>
      </rPr>
      <t>, </t>
    </r>
    <r>
      <rPr>
        <i/>
        <sz val="14"/>
        <color rgb="FF000000"/>
        <rFont val="Times"/>
        <family val="1"/>
      </rPr>
      <t>16</t>
    </r>
    <r>
      <rPr>
        <sz val="14"/>
        <color rgb="FF000000"/>
        <rFont val="Times"/>
        <family val="1"/>
      </rPr>
      <t>(6), 547–566.</t>
    </r>
  </si>
  <si>
    <r>
      <t>DiTomaso, J., Kyser, G., Oneto, S., Wilson, R., Orloff, S., Anderson, L., Wright, S., Roncoroni, J., Miller, T., &amp; Prather, T. (2013). Weed control in natural areas in the western United States. </t>
    </r>
    <r>
      <rPr>
        <i/>
        <sz val="14"/>
        <color rgb="FF000000"/>
        <rFont val="Times"/>
        <family val="1"/>
      </rPr>
      <t>Weed Research and Information Center, University of California</t>
    </r>
    <r>
      <rPr>
        <sz val="14"/>
        <color rgb="FF000000"/>
        <rFont val="Times"/>
        <family val="1"/>
      </rPr>
      <t>, </t>
    </r>
    <r>
      <rPr>
        <i/>
        <sz val="14"/>
        <color rgb="FF000000"/>
        <rFont val="Times"/>
        <family val="1"/>
      </rPr>
      <t>544</t>
    </r>
    <r>
      <rPr>
        <sz val="14"/>
        <color rgb="FF000000"/>
        <rFont val="Times"/>
        <family val="1"/>
      </rPr>
      <t>.</t>
    </r>
  </si>
  <si>
    <r>
      <t>DiTomaso, J. M. (1998). Impact, biology, and ecology of saltcedar (Tamarix spp.) in the southwestern United States. </t>
    </r>
    <r>
      <rPr>
        <i/>
        <sz val="14"/>
        <color rgb="FF000000"/>
        <rFont val="Times"/>
        <family val="1"/>
      </rPr>
      <t>Weed Technology</t>
    </r>
    <r>
      <rPr>
        <sz val="14"/>
        <color rgb="FF000000"/>
        <rFont val="Times"/>
        <family val="1"/>
      </rPr>
      <t>, 326–336.</t>
    </r>
  </si>
  <si>
    <r>
      <t>DiTomaso, J. M., Drewitz, J. J., &amp; Kyser, G. B. (2008). Jubatagrass (Cortaderia jubata) control using chemical and mechanical methods. </t>
    </r>
    <r>
      <rPr>
        <i/>
        <sz val="14"/>
        <color rgb="FF000000"/>
        <rFont val="Times"/>
        <family val="1"/>
      </rPr>
      <t>Invasive Plant Science and Management</t>
    </r>
    <r>
      <rPr>
        <sz val="14"/>
        <color rgb="FF000000"/>
        <rFont val="Times"/>
        <family val="1"/>
      </rPr>
      <t>, </t>
    </r>
    <r>
      <rPr>
        <i/>
        <sz val="14"/>
        <color rgb="FF000000"/>
        <rFont val="Times"/>
        <family val="1"/>
      </rPr>
      <t>1</t>
    </r>
    <r>
      <rPr>
        <sz val="14"/>
        <color rgb="FF000000"/>
        <rFont val="Times"/>
        <family val="1"/>
      </rPr>
      <t>(1), 82–90.</t>
    </r>
  </si>
  <si>
    <r>
      <t>Dlamini, P., Zachariades, C., &amp; Downs, C. (2018). The effect of frugivorous birds on seed dispersal and germination of the invasive Brazilian pepper tree (Schinus terebinthifolius) and Indian laurel (Litsea glutinosa). </t>
    </r>
    <r>
      <rPr>
        <i/>
        <sz val="14"/>
        <color rgb="FF000000"/>
        <rFont val="Times"/>
        <family val="1"/>
      </rPr>
      <t>South African Journal of Botany</t>
    </r>
    <r>
      <rPr>
        <sz val="14"/>
        <color rgb="FF000000"/>
        <rFont val="Times"/>
        <family val="1"/>
      </rPr>
      <t>, </t>
    </r>
    <r>
      <rPr>
        <i/>
        <sz val="14"/>
        <color rgb="FF000000"/>
        <rFont val="Times"/>
        <family val="1"/>
      </rPr>
      <t>114</t>
    </r>
    <r>
      <rPr>
        <sz val="14"/>
        <color rgb="FF000000"/>
        <rFont val="Times"/>
        <family val="1"/>
      </rPr>
      <t>, 61–68.</t>
    </r>
  </si>
  <si>
    <r>
      <t>Dobunaba, J., &amp; Kosi, T. (2001). </t>
    </r>
    <r>
      <rPr>
        <i/>
        <sz val="14"/>
        <color rgb="FF000000"/>
        <rFont val="Times"/>
        <family val="1"/>
      </rPr>
      <t>Hypsipyla Shoot Borers of Meliaceae in Papua New Guinea</t>
    </r>
    <r>
      <rPr>
        <sz val="14"/>
        <color rgb="FF000000"/>
        <rFont val="Times"/>
        <family val="1"/>
      </rPr>
      <t>. 33–36.</t>
    </r>
  </si>
  <si>
    <r>
      <t>Donald, D. (1990). Paulownia—The tree of the future? </t>
    </r>
    <r>
      <rPr>
        <i/>
        <sz val="14"/>
        <color rgb="FF000000"/>
        <rFont val="Times"/>
        <family val="1"/>
      </rPr>
      <t>South African Forestry Journal</t>
    </r>
    <r>
      <rPr>
        <sz val="14"/>
        <color rgb="FF000000"/>
        <rFont val="Times"/>
        <family val="1"/>
      </rPr>
      <t>, </t>
    </r>
    <r>
      <rPr>
        <i/>
        <sz val="14"/>
        <color rgb="FF000000"/>
        <rFont val="Times"/>
        <family val="1"/>
      </rPr>
      <t>154</t>
    </r>
    <r>
      <rPr>
        <sz val="14"/>
        <color rgb="FF000000"/>
        <rFont val="Times"/>
        <family val="1"/>
      </rPr>
      <t>(1), 94–98.</t>
    </r>
  </si>
  <si>
    <r>
      <t>Donaldson, J. E. (2013). </t>
    </r>
    <r>
      <rPr>
        <i/>
        <sz val="14"/>
        <color rgb="FF000000"/>
        <rFont val="Times"/>
        <family val="1"/>
      </rPr>
      <t>The invasion ecology of Acacia elata (A. Cunn. Ex Benth.) with implications for the management of ornamental wattles</t>
    </r>
    <r>
      <rPr>
        <sz val="14"/>
        <color rgb="FF000000"/>
        <rFont val="Times"/>
        <family val="1"/>
      </rPr>
      <t> [Doctoral dissertation]. Stellenbosch University.</t>
    </r>
  </si>
  <si>
    <r>
      <t>Donaldson, J., Richardson, D., &amp; Wilson, J. (2014). The seed ecology of an ornamental wattle in South Africa—Why has Acacia elata not invaded a greater area? </t>
    </r>
    <r>
      <rPr>
        <i/>
        <sz val="14"/>
        <color rgb="FF000000"/>
        <rFont val="Times"/>
        <family val="1"/>
      </rPr>
      <t>South African Journal of Botany</t>
    </r>
    <r>
      <rPr>
        <sz val="14"/>
        <color rgb="FF000000"/>
        <rFont val="Times"/>
        <family val="1"/>
      </rPr>
      <t>, </t>
    </r>
    <r>
      <rPr>
        <i/>
        <sz val="14"/>
        <color rgb="FF000000"/>
        <rFont val="Times"/>
        <family val="1"/>
      </rPr>
      <t>94</t>
    </r>
    <r>
      <rPr>
        <sz val="14"/>
        <color rgb="FF000000"/>
        <rFont val="Times"/>
        <family val="1"/>
      </rPr>
      <t>, 40–45.</t>
    </r>
  </si>
  <si>
    <r>
      <t>Dos Santos, C. V., Letousey, P., Delavault, P., &amp; Thalouarn, P. (2003). Defense gene expression analysis of Arabidopsis thaliana parasitized by Orobanche ramosa. </t>
    </r>
    <r>
      <rPr>
        <i/>
        <sz val="14"/>
        <color rgb="FF000000"/>
        <rFont val="Times"/>
        <family val="1"/>
      </rPr>
      <t>Phytopathology</t>
    </r>
    <r>
      <rPr>
        <sz val="14"/>
        <color rgb="FF000000"/>
        <rFont val="Times"/>
        <family val="1"/>
      </rPr>
      <t>, </t>
    </r>
    <r>
      <rPr>
        <i/>
        <sz val="14"/>
        <color rgb="FF000000"/>
        <rFont val="Times"/>
        <family val="1"/>
      </rPr>
      <t>93</t>
    </r>
    <r>
      <rPr>
        <sz val="14"/>
        <color rgb="FF000000"/>
        <rFont val="Times"/>
        <family val="1"/>
      </rPr>
      <t>(4), 451–457.</t>
    </r>
  </si>
  <si>
    <r>
      <t>Draghici, C., &amp; Abrudan, I. V. (2011). The effect of different stratification conditions on the germination of Fraxinus angustifolia Vahl. And F. ornus L. seeds. </t>
    </r>
    <r>
      <rPr>
        <i/>
        <sz val="14"/>
        <color rgb="FF000000"/>
        <rFont val="Times"/>
        <family val="1"/>
      </rPr>
      <t>Notulae Botanicae Horti Agrobotanici Cluj-Napoca</t>
    </r>
    <r>
      <rPr>
        <sz val="14"/>
        <color rgb="FF000000"/>
        <rFont val="Times"/>
        <family val="1"/>
      </rPr>
      <t>, </t>
    </r>
    <r>
      <rPr>
        <i/>
        <sz val="14"/>
        <color rgb="FF000000"/>
        <rFont val="Times"/>
        <family val="1"/>
      </rPr>
      <t>39</t>
    </r>
    <r>
      <rPr>
        <sz val="14"/>
        <color rgb="FF000000"/>
        <rFont val="Times"/>
        <family val="1"/>
      </rPr>
      <t>(1), 283–287.</t>
    </r>
  </si>
  <si>
    <r>
      <t>Drew, R., Tsuruta, K., &amp; White, I. (2005). A new species of pest fruit fly (Diptera: Tephritidae: Dacinae) from Sri Lanka and Africa. </t>
    </r>
    <r>
      <rPr>
        <i/>
        <sz val="14"/>
        <color rgb="FF000000"/>
        <rFont val="Times"/>
        <family val="1"/>
      </rPr>
      <t>African Entomology</t>
    </r>
    <r>
      <rPr>
        <sz val="14"/>
        <color rgb="FF000000"/>
        <rFont val="Times"/>
        <family val="1"/>
      </rPr>
      <t>, </t>
    </r>
    <r>
      <rPr>
        <i/>
        <sz val="14"/>
        <color rgb="FF000000"/>
        <rFont val="Times"/>
        <family val="1"/>
      </rPr>
      <t>13</t>
    </r>
    <r>
      <rPr>
        <sz val="14"/>
        <color rgb="FF000000"/>
        <rFont val="Times"/>
        <family val="1"/>
      </rPr>
      <t>(1), 149–154.</t>
    </r>
  </si>
  <si>
    <r>
      <t>Drude, L., Marlin, D., Venter, N., &amp; Byrne, M. J. (2020). Increased soil salinity has no effect on the host preference and suitability of the Tamarix biological control agent, Diorhabda carinulata. </t>
    </r>
    <r>
      <rPr>
        <i/>
        <sz val="14"/>
        <color rgb="FF000000"/>
        <rFont val="Times"/>
        <family val="1"/>
      </rPr>
      <t>Biocontrol Science and Technology</t>
    </r>
    <r>
      <rPr>
        <sz val="14"/>
        <color rgb="FF000000"/>
        <rFont val="Times"/>
        <family val="1"/>
      </rPr>
      <t>, 1–11.</t>
    </r>
  </si>
  <si>
    <r>
      <t>Duarte, L., Chaves, A., Kitajima, E., Rodrigues, L., Harakava, R., &amp; Alexandre, M. (2016). First report of Tomato chlorotic spot virus on Mirabilis jalapa. </t>
    </r>
    <r>
      <rPr>
        <i/>
        <sz val="14"/>
        <color rgb="FF000000"/>
        <rFont val="Times"/>
        <family val="1"/>
      </rPr>
      <t>Australasian Plant Disease Notes</t>
    </r>
    <r>
      <rPr>
        <sz val="14"/>
        <color rgb="FF000000"/>
        <rFont val="Times"/>
        <family val="1"/>
      </rPr>
      <t>, </t>
    </r>
    <r>
      <rPr>
        <i/>
        <sz val="14"/>
        <color rgb="FF000000"/>
        <rFont val="Times"/>
        <family val="1"/>
      </rPr>
      <t>11</t>
    </r>
    <r>
      <rPr>
        <sz val="14"/>
        <color rgb="FF000000"/>
        <rFont val="Times"/>
        <family val="1"/>
      </rPr>
      <t>(1), 6.</t>
    </r>
  </si>
  <si>
    <r>
      <t>Dubey, A., &amp; Sundararaj, R. (2015). A new combination and first record of the genus Aleurothrixus Quaintance and Baker (Hemiptera: Aleyrodidae) from India. </t>
    </r>
    <r>
      <rPr>
        <i/>
        <sz val="14"/>
        <color rgb="FF000000"/>
        <rFont val="Times"/>
        <family val="1"/>
      </rPr>
      <t>Biosystematica</t>
    </r>
    <r>
      <rPr>
        <sz val="14"/>
        <color rgb="FF000000"/>
        <rFont val="Times"/>
        <family val="1"/>
      </rPr>
      <t>, </t>
    </r>
    <r>
      <rPr>
        <i/>
        <sz val="14"/>
        <color rgb="FF000000"/>
        <rFont val="Times"/>
        <family val="1"/>
      </rPr>
      <t>9</t>
    </r>
    <r>
      <rPr>
        <sz val="14"/>
        <color rgb="FF000000"/>
        <rFont val="Times"/>
        <family val="1"/>
      </rPr>
      <t>(1/2), 23–28.</t>
    </r>
  </si>
  <si>
    <r>
      <t>Duffy, B., Schärer, H., Bünter, M., Klay, A., &amp; Holliger, E. (2005). Regulatory measures against Erwinia amylovora in Switzerland. </t>
    </r>
    <r>
      <rPr>
        <i/>
        <sz val="14"/>
        <color rgb="FF000000"/>
        <rFont val="Times"/>
        <family val="1"/>
      </rPr>
      <t>EPPO Bulletin</t>
    </r>
    <r>
      <rPr>
        <sz val="14"/>
        <color rgb="FF000000"/>
        <rFont val="Times"/>
        <family val="1"/>
      </rPr>
      <t>, </t>
    </r>
    <r>
      <rPr>
        <i/>
        <sz val="14"/>
        <color rgb="FF000000"/>
        <rFont val="Times"/>
        <family val="1"/>
      </rPr>
      <t>35</t>
    </r>
    <r>
      <rPr>
        <sz val="14"/>
        <color rgb="FF000000"/>
        <rFont val="Times"/>
        <family val="1"/>
      </rPr>
      <t>(2), 239–244.</t>
    </r>
  </si>
  <si>
    <r>
      <t>Dunn, P. (1979). The distribution of leafy spurge (Euphorbia esula) and other weedy Euphorbia spp. In the United States. </t>
    </r>
    <r>
      <rPr>
        <i/>
        <sz val="14"/>
        <color rgb="FF000000"/>
        <rFont val="Times"/>
        <family val="1"/>
      </rPr>
      <t>Weed Science</t>
    </r>
    <r>
      <rPr>
        <sz val="14"/>
        <color rgb="FF000000"/>
        <rFont val="Times"/>
        <family val="1"/>
      </rPr>
      <t>, 509–516.</t>
    </r>
  </si>
  <si>
    <r>
      <t>D’Urso, V., Lisi, O., &amp; Sabella, G. (2017). The alien leafhopper Balclutha brevis Lindberg, 1954 (Hemiptera Cicadellidae) and its hostplant, the invasive Poaceae Pennisetum setaceum (Försskal) Chiov.: A real risk in the scenario of Mediterranean land biodiversity. </t>
    </r>
    <r>
      <rPr>
        <i/>
        <sz val="14"/>
        <color rgb="FF000000"/>
        <rFont val="Times"/>
        <family val="1"/>
      </rPr>
      <t>Biodiversity Journal</t>
    </r>
    <r>
      <rPr>
        <sz val="14"/>
        <color rgb="FF000000"/>
        <rFont val="Times"/>
        <family val="1"/>
      </rPr>
      <t>, </t>
    </r>
    <r>
      <rPr>
        <i/>
        <sz val="14"/>
        <color rgb="FF000000"/>
        <rFont val="Times"/>
        <family val="1"/>
      </rPr>
      <t>8</t>
    </r>
    <r>
      <rPr>
        <sz val="14"/>
        <color rgb="FF000000"/>
        <rFont val="Times"/>
        <family val="1"/>
      </rPr>
      <t>(1), 145–150.</t>
    </r>
  </si>
  <si>
    <r>
      <t>Echium vulgare</t>
    </r>
    <r>
      <rPr>
        <sz val="14"/>
        <color rgb="FF000000"/>
        <rFont val="Times"/>
        <family val="1"/>
      </rPr>
      <t>. (n.d.).</t>
    </r>
  </si>
  <si>
    <r>
      <t>Edees, E., &amp; Newton, A. (1988). </t>
    </r>
    <r>
      <rPr>
        <i/>
        <sz val="14"/>
        <color rgb="FF000000"/>
        <rFont val="Times"/>
        <family val="1"/>
      </rPr>
      <t>Brambles of the British Isles</t>
    </r>
    <r>
      <rPr>
        <sz val="14"/>
        <color rgb="FF000000"/>
        <rFont val="Times"/>
        <family val="1"/>
      </rPr>
      <t>. The Ray Society.</t>
    </r>
  </si>
  <si>
    <r>
      <t>Edwards, M. E., Harris, E. M., Wagner, F. H., Cross, M. C., &amp; Miller, G. S. (1988). Seed germination of American pokeweed (Phytolacca americana). I. Laboratory techniques and autotoxicity. </t>
    </r>
    <r>
      <rPr>
        <i/>
        <sz val="14"/>
        <color rgb="FF000000"/>
        <rFont val="Times"/>
        <family val="1"/>
      </rPr>
      <t>American Journal of Botany</t>
    </r>
    <r>
      <rPr>
        <sz val="14"/>
        <color rgb="FF000000"/>
        <rFont val="Times"/>
        <family val="1"/>
      </rPr>
      <t>, </t>
    </r>
    <r>
      <rPr>
        <i/>
        <sz val="14"/>
        <color rgb="FF000000"/>
        <rFont val="Times"/>
        <family val="1"/>
      </rPr>
      <t>75</t>
    </r>
    <r>
      <rPr>
        <sz val="14"/>
        <color rgb="FF000000"/>
        <rFont val="Times"/>
        <family val="1"/>
      </rPr>
      <t>(12), 1794–1802.</t>
    </r>
  </si>
  <si>
    <r>
      <t>Ehrenfeld, J. G. (2009). Extensive defoliation of Japanese barberry (Berberis thunbergii dc.) in New Jersey by a native moth, Coryphista meadii. </t>
    </r>
    <r>
      <rPr>
        <i/>
        <sz val="14"/>
        <color rgb="FF000000"/>
        <rFont val="Times"/>
        <family val="1"/>
      </rPr>
      <t>Natural Areas Journal</t>
    </r>
    <r>
      <rPr>
        <sz val="14"/>
        <color rgb="FF000000"/>
        <rFont val="Times"/>
        <family val="1"/>
      </rPr>
      <t>, </t>
    </r>
    <r>
      <rPr>
        <i/>
        <sz val="14"/>
        <color rgb="FF000000"/>
        <rFont val="Times"/>
        <family val="1"/>
      </rPr>
      <t>29</t>
    </r>
    <r>
      <rPr>
        <sz val="14"/>
        <color rgb="FF000000"/>
        <rFont val="Times"/>
        <family val="1"/>
      </rPr>
      <t>(1), 57–63.</t>
    </r>
  </si>
  <si>
    <r>
      <t>Eisner, T., Kluge, A., Ikeda, M., Meinwald, Y., &amp; Meinwald, J. (1971). Sesquiterpenes in the osmeterial secretion of a papilionid butterfly, Battus polydamas. </t>
    </r>
    <r>
      <rPr>
        <i/>
        <sz val="14"/>
        <color rgb="FF000000"/>
        <rFont val="Times"/>
        <family val="1"/>
      </rPr>
      <t>Journal of Insect Physiology</t>
    </r>
    <r>
      <rPr>
        <sz val="14"/>
        <color rgb="FF000000"/>
        <rFont val="Times"/>
        <family val="1"/>
      </rPr>
      <t>, </t>
    </r>
    <r>
      <rPr>
        <i/>
        <sz val="14"/>
        <color rgb="FF000000"/>
        <rFont val="Times"/>
        <family val="1"/>
      </rPr>
      <t>17</t>
    </r>
    <r>
      <rPr>
        <sz val="14"/>
        <color rgb="FF000000"/>
        <rFont val="Times"/>
        <family val="1"/>
      </rPr>
      <t>(2), 245–250.</t>
    </r>
  </si>
  <si>
    <r>
      <t>Eisner, T., Morgan, R. C., Attygalle, A. B., Smedley, S. R., Herath, K. B., &amp; Meinwald, J. (1997). Defensive production of quinoline by a phasmid insect (Oreophoetes peruana). </t>
    </r>
    <r>
      <rPr>
        <i/>
        <sz val="14"/>
        <color rgb="FF000000"/>
        <rFont val="Times"/>
        <family val="1"/>
      </rPr>
      <t>Journal of Experimental Biology</t>
    </r>
    <r>
      <rPr>
        <sz val="14"/>
        <color rgb="FF000000"/>
        <rFont val="Times"/>
        <family val="1"/>
      </rPr>
      <t>, </t>
    </r>
    <r>
      <rPr>
        <i/>
        <sz val="14"/>
        <color rgb="FF000000"/>
        <rFont val="Times"/>
        <family val="1"/>
      </rPr>
      <t>200</t>
    </r>
    <r>
      <rPr>
        <sz val="14"/>
        <color rgb="FF000000"/>
        <rFont val="Times"/>
        <family val="1"/>
      </rPr>
      <t>(19), 2493–2500.</t>
    </r>
  </si>
  <si>
    <r>
      <t>El Ayeb‐Zakhama, A., Sakka‐Rouis, L., Bergaoui, A., Flamini, G., Jannet, H. B., &amp; Harzallah‐Skhiri, F. (2016). Chemical composition and allelopathic potential of essential oils from Tipuana tipu (Benth.) Kuntze cultivated in Tunisia. </t>
    </r>
    <r>
      <rPr>
        <i/>
        <sz val="14"/>
        <color rgb="FF000000"/>
        <rFont val="Times"/>
        <family val="1"/>
      </rPr>
      <t>Chemistry &amp; Biodiversity</t>
    </r>
    <r>
      <rPr>
        <sz val="14"/>
        <color rgb="FF000000"/>
        <rFont val="Times"/>
        <family val="1"/>
      </rPr>
      <t>, </t>
    </r>
    <r>
      <rPr>
        <i/>
        <sz val="14"/>
        <color rgb="FF000000"/>
        <rFont val="Times"/>
        <family val="1"/>
      </rPr>
      <t>13</t>
    </r>
    <r>
      <rPr>
        <sz val="14"/>
        <color rgb="FF000000"/>
        <rFont val="Times"/>
        <family val="1"/>
      </rPr>
      <t>(3), 309–318.</t>
    </r>
  </si>
  <si>
    <r>
      <t>El Mokni, R., &amp; Verloove, F. (2019). New records, distribution and taxonomic notes for non-native vascular flora of Tunisia–I. Poaceae. </t>
    </r>
    <r>
      <rPr>
        <i/>
        <sz val="14"/>
        <color rgb="FF000000"/>
        <rFont val="Times"/>
        <family val="1"/>
      </rPr>
      <t>Fl Medit</t>
    </r>
    <r>
      <rPr>
        <sz val="14"/>
        <color rgb="FF000000"/>
        <rFont val="Times"/>
        <family val="1"/>
      </rPr>
      <t>, </t>
    </r>
    <r>
      <rPr>
        <i/>
        <sz val="14"/>
        <color rgb="FF000000"/>
        <rFont val="Times"/>
        <family val="1"/>
      </rPr>
      <t>29</t>
    </r>
    <r>
      <rPr>
        <sz val="14"/>
        <color rgb="FF000000"/>
        <rFont val="Times"/>
        <family val="1"/>
      </rPr>
      <t>, 45–53.</t>
    </r>
  </si>
  <si>
    <r>
      <t>Elliott, M., Massey, B., Cui, X., Hiebert, E., Charudattan, R., Waipara, N., &amp; Hayes, L. (2009). Supplemental host range of Araujia mosaic virus, a potential biological control agent of moth plant in New Zealand. </t>
    </r>
    <r>
      <rPr>
        <i/>
        <sz val="14"/>
        <color rgb="FF000000"/>
        <rFont val="Times"/>
        <family val="1"/>
      </rPr>
      <t>Australasian Plant Pathology</t>
    </r>
    <r>
      <rPr>
        <sz val="14"/>
        <color rgb="FF000000"/>
        <rFont val="Times"/>
        <family val="1"/>
      </rPr>
      <t>, </t>
    </r>
    <r>
      <rPr>
        <i/>
        <sz val="14"/>
        <color rgb="FF000000"/>
        <rFont val="Times"/>
        <family val="1"/>
      </rPr>
      <t>38</t>
    </r>
    <r>
      <rPr>
        <sz val="14"/>
        <color rgb="FF000000"/>
        <rFont val="Times"/>
        <family val="1"/>
      </rPr>
      <t>(6), 603–607.</t>
    </r>
  </si>
  <si>
    <r>
      <t>Elpino-Campos, Á. (2012). Feeding behavior of Heliconius erato phyllis (Fabricius)(Lepidoptera: Nymphalidae) larvae on passion vines. </t>
    </r>
    <r>
      <rPr>
        <i/>
        <sz val="14"/>
        <color rgb="FF000000"/>
        <rFont val="Times"/>
        <family val="1"/>
      </rPr>
      <t>Acta Ethologica</t>
    </r>
    <r>
      <rPr>
        <sz val="14"/>
        <color rgb="FF000000"/>
        <rFont val="Times"/>
        <family val="1"/>
      </rPr>
      <t>, </t>
    </r>
    <r>
      <rPr>
        <i/>
        <sz val="14"/>
        <color rgb="FF000000"/>
        <rFont val="Times"/>
        <family val="1"/>
      </rPr>
      <t>15</t>
    </r>
    <r>
      <rPr>
        <sz val="14"/>
        <color rgb="FF000000"/>
        <rFont val="Times"/>
        <family val="1"/>
      </rPr>
      <t>(1), 107–118.</t>
    </r>
  </si>
  <si>
    <r>
      <t>Emam, A., Elias, R., Moussa, A., Faure, R., Debrauwer, L., &amp; Balansard, G. (1998). Two flavonoid triglycosides from Buddleja madagascariensis. </t>
    </r>
    <r>
      <rPr>
        <i/>
        <sz val="14"/>
        <color rgb="FF000000"/>
        <rFont val="Times"/>
        <family val="1"/>
      </rPr>
      <t>Phytochemistry</t>
    </r>
    <r>
      <rPr>
        <sz val="14"/>
        <color rgb="FF000000"/>
        <rFont val="Times"/>
        <family val="1"/>
      </rPr>
      <t>, </t>
    </r>
    <r>
      <rPr>
        <i/>
        <sz val="14"/>
        <color rgb="FF000000"/>
        <rFont val="Times"/>
        <family val="1"/>
      </rPr>
      <t>48</t>
    </r>
    <r>
      <rPr>
        <sz val="14"/>
        <color rgb="FF000000"/>
        <rFont val="Times"/>
        <family val="1"/>
      </rPr>
      <t>(4), 739–742.</t>
    </r>
  </si>
  <si>
    <r>
      <t>Englmaier, P. (2019). Alien grasses (Poaceae) in the flora of the Eastern Alps: First supplement. </t>
    </r>
    <r>
      <rPr>
        <i/>
        <sz val="14"/>
        <color rgb="FF000000"/>
        <rFont val="Times"/>
        <family val="1"/>
      </rPr>
      <t>Neilreichia</t>
    </r>
    <r>
      <rPr>
        <sz val="14"/>
        <color rgb="FF000000"/>
        <rFont val="Times"/>
        <family val="1"/>
      </rPr>
      <t>, </t>
    </r>
    <r>
      <rPr>
        <i/>
        <sz val="14"/>
        <color rgb="FF000000"/>
        <rFont val="Times"/>
        <family val="1"/>
      </rPr>
      <t>10</t>
    </r>
    <r>
      <rPr>
        <sz val="14"/>
        <color rgb="FF000000"/>
        <rFont val="Times"/>
        <family val="1"/>
      </rPr>
      <t>, 185–189.</t>
    </r>
  </si>
  <si>
    <r>
      <t>Evans, G. A., &amp; Halbert, S. E. (2007). A checklist of the aphids of Honduras (Hemiptera: Aphididae). </t>
    </r>
    <r>
      <rPr>
        <i/>
        <sz val="14"/>
        <color rgb="FF000000"/>
        <rFont val="Times"/>
        <family val="1"/>
      </rPr>
      <t>Florida Entomologist</t>
    </r>
    <r>
      <rPr>
        <sz val="14"/>
        <color rgb="FF000000"/>
        <rFont val="Times"/>
        <family val="1"/>
      </rPr>
      <t>, </t>
    </r>
    <r>
      <rPr>
        <i/>
        <sz val="14"/>
        <color rgb="FF000000"/>
        <rFont val="Times"/>
        <family val="1"/>
      </rPr>
      <t>90</t>
    </r>
    <r>
      <rPr>
        <sz val="14"/>
        <color rgb="FF000000"/>
        <rFont val="Times"/>
        <family val="1"/>
      </rPr>
      <t>(3), 518–523.</t>
    </r>
  </si>
  <si>
    <r>
      <t>Ewe, S. M., Overholt, W. A., Kirton, L. G., Lai, E.-M., Ahmad, I., &amp; Ulaganathan, S. (2006). Foreign exploration for biological control agents of three invasive plant species from Asia. </t>
    </r>
    <r>
      <rPr>
        <i/>
        <sz val="14"/>
        <color rgb="FF000000"/>
        <rFont val="Times"/>
        <family val="1"/>
      </rPr>
      <t>Wildland Weeds</t>
    </r>
    <r>
      <rPr>
        <sz val="14"/>
        <color rgb="FF000000"/>
        <rFont val="Times"/>
        <family val="1"/>
      </rPr>
      <t>, </t>
    </r>
    <r>
      <rPr>
        <i/>
        <sz val="14"/>
        <color rgb="FF000000"/>
        <rFont val="Times"/>
        <family val="1"/>
      </rPr>
      <t>9</t>
    </r>
    <r>
      <rPr>
        <sz val="14"/>
        <color rgb="FF000000"/>
        <rFont val="Times"/>
        <family val="1"/>
      </rPr>
      <t>, 19–21.</t>
    </r>
  </si>
  <si>
    <r>
      <t>Faden, R. B. (2008). The author and typification of Tradescantia zebrina (Commelinaceae). </t>
    </r>
    <r>
      <rPr>
        <i/>
        <sz val="14"/>
        <color rgb="FF000000"/>
        <rFont val="Times"/>
        <family val="1"/>
      </rPr>
      <t>Kew Bulletin</t>
    </r>
    <r>
      <rPr>
        <sz val="14"/>
        <color rgb="FF000000"/>
        <rFont val="Times"/>
        <family val="1"/>
      </rPr>
      <t>, </t>
    </r>
    <r>
      <rPr>
        <i/>
        <sz val="14"/>
        <color rgb="FF000000"/>
        <rFont val="Times"/>
        <family val="1"/>
      </rPr>
      <t>63</t>
    </r>
    <r>
      <rPr>
        <sz val="14"/>
        <color rgb="FF000000"/>
        <rFont val="Times"/>
        <family val="1"/>
      </rPr>
      <t>(4), 679–680.</t>
    </r>
  </si>
  <si>
    <r>
      <t>Fagúndez, J., Gagné, R. J., &amp; Vila, M. (2021). A new gall midge species (Diptera, Cecidomyiidae) as a potential candidate for biological control of the invasive plant Cortaderia selloana (Poaceae). </t>
    </r>
    <r>
      <rPr>
        <i/>
        <sz val="14"/>
        <color rgb="FF000000"/>
        <rFont val="Times"/>
        <family val="1"/>
      </rPr>
      <t>Phytoparasitica</t>
    </r>
    <r>
      <rPr>
        <sz val="14"/>
        <color rgb="FF000000"/>
        <rFont val="Times"/>
        <family val="1"/>
      </rPr>
      <t>, </t>
    </r>
    <r>
      <rPr>
        <i/>
        <sz val="14"/>
        <color rgb="FF000000"/>
        <rFont val="Times"/>
        <family val="1"/>
      </rPr>
      <t>49</t>
    </r>
    <r>
      <rPr>
        <sz val="14"/>
        <color rgb="FF000000"/>
        <rFont val="Times"/>
        <family val="1"/>
      </rPr>
      <t>(2), 229–241.</t>
    </r>
  </si>
  <si>
    <r>
      <t>Farahat, M., Mazhar, A., Mahgoub, M. H., &amp; Zaghloul, S. M. (2013). Salt tolerance in Grevillea robusta seedlings via foliar application of ascorbic acid. </t>
    </r>
    <r>
      <rPr>
        <i/>
        <sz val="14"/>
        <color rgb="FF000000"/>
        <rFont val="Times"/>
        <family val="1"/>
      </rPr>
      <t>Middle East Journal of Scientific Research</t>
    </r>
    <r>
      <rPr>
        <sz val="14"/>
        <color rgb="FF000000"/>
        <rFont val="Times"/>
        <family val="1"/>
      </rPr>
      <t>, </t>
    </r>
    <r>
      <rPr>
        <i/>
        <sz val="14"/>
        <color rgb="FF000000"/>
        <rFont val="Times"/>
        <family val="1"/>
      </rPr>
      <t>14</t>
    </r>
    <r>
      <rPr>
        <sz val="14"/>
        <color rgb="FF000000"/>
        <rFont val="Times"/>
        <family val="1"/>
      </rPr>
      <t>(1), 09–15.</t>
    </r>
  </si>
  <si>
    <r>
      <t>Farias, P. M. de, Klein, J. T., Sant’Ana, J., Redaelli, L. R., &amp; Grazia, J. (2012). First records of Glyphepomis adroguensis (Hemiptera, Pentatomidae) and its parasitoid, Telenomus podisi (Hymenoptera, Platygastridae), on irrigated rice fields in Rio Grande do Sul, Brazil. </t>
    </r>
    <r>
      <rPr>
        <i/>
        <sz val="14"/>
        <color rgb="FF000000"/>
        <rFont val="Times"/>
        <family val="1"/>
      </rPr>
      <t>Revista Brasileira de Entomologia</t>
    </r>
    <r>
      <rPr>
        <sz val="14"/>
        <color rgb="FF000000"/>
        <rFont val="Times"/>
        <family val="1"/>
      </rPr>
      <t>, </t>
    </r>
    <r>
      <rPr>
        <i/>
        <sz val="14"/>
        <color rgb="FF000000"/>
        <rFont val="Times"/>
        <family val="1"/>
      </rPr>
      <t>56</t>
    </r>
    <r>
      <rPr>
        <sz val="14"/>
        <color rgb="FF000000"/>
        <rFont val="Times"/>
        <family val="1"/>
      </rPr>
      <t>(3), 383–384.</t>
    </r>
  </si>
  <si>
    <r>
      <t>Ferdousi, A., Rahman, M. O., &amp; Hassan, M. A. (2014). Seed germination behaviour of six medicinal plants from Bangladesh. </t>
    </r>
    <r>
      <rPr>
        <i/>
        <sz val="14"/>
        <color rgb="FF000000"/>
        <rFont val="Times"/>
        <family val="1"/>
      </rPr>
      <t>Bangladesh Journal of Plant Taxonomy</t>
    </r>
    <r>
      <rPr>
        <sz val="14"/>
        <color rgb="FF000000"/>
        <rFont val="Times"/>
        <family val="1"/>
      </rPr>
      <t>, </t>
    </r>
    <r>
      <rPr>
        <i/>
        <sz val="14"/>
        <color rgb="FF000000"/>
        <rFont val="Times"/>
        <family val="1"/>
      </rPr>
      <t>21</t>
    </r>
    <r>
      <rPr>
        <sz val="14"/>
        <color rgb="FF000000"/>
        <rFont val="Times"/>
        <family val="1"/>
      </rPr>
      <t>(1), 71–76.</t>
    </r>
  </si>
  <si>
    <r>
      <t>Fiedler, A. K., &amp; Landis, D. (2007). Attractiveness of Michigan native plants to arthropod natural enemies and herbivores. </t>
    </r>
    <r>
      <rPr>
        <i/>
        <sz val="14"/>
        <color rgb="FF000000"/>
        <rFont val="Times"/>
        <family val="1"/>
      </rPr>
      <t>Environmental Entomology</t>
    </r>
    <r>
      <rPr>
        <sz val="14"/>
        <color rgb="FF000000"/>
        <rFont val="Times"/>
        <family val="1"/>
      </rPr>
      <t>, </t>
    </r>
    <r>
      <rPr>
        <i/>
        <sz val="14"/>
        <color rgb="FF000000"/>
        <rFont val="Times"/>
        <family val="1"/>
      </rPr>
      <t>36</t>
    </r>
    <r>
      <rPr>
        <sz val="14"/>
        <color rgb="FF000000"/>
        <rFont val="Times"/>
        <family val="1"/>
      </rPr>
      <t>(4), 751–765.</t>
    </r>
  </si>
  <si>
    <r>
      <t>Filimban, F., Mackinder, B., Knees, S., &amp; Pennington, R. (2014). Studies in the flora of Arabia: XXX. A synopsis of the native and naturalised species of Senna (Leguminosae: Caesalpinioideae) in the Arabian Peninsula. </t>
    </r>
    <r>
      <rPr>
        <i/>
        <sz val="14"/>
        <color rgb="FF000000"/>
        <rFont val="Times"/>
        <family val="1"/>
      </rPr>
      <t>Edinburgh Journal of Botany</t>
    </r>
    <r>
      <rPr>
        <sz val="14"/>
        <color rgb="FF000000"/>
        <rFont val="Times"/>
        <family val="1"/>
      </rPr>
      <t>, </t>
    </r>
    <r>
      <rPr>
        <i/>
        <sz val="14"/>
        <color rgb="FF000000"/>
        <rFont val="Times"/>
        <family val="1"/>
      </rPr>
      <t>71</t>
    </r>
    <r>
      <rPr>
        <sz val="14"/>
        <color rgb="FF000000"/>
        <rFont val="Times"/>
        <family val="1"/>
      </rPr>
      <t>(1), 117–132.</t>
    </r>
  </si>
  <si>
    <r>
      <t>Fish, L., Mashau, A., Moeaha, M., &amp; Nembudani, M. (2015). </t>
    </r>
    <r>
      <rPr>
        <i/>
        <sz val="14"/>
        <color rgb="FF000000"/>
        <rFont val="Times"/>
        <family val="1"/>
      </rPr>
      <t>Identification guide to southern African grasses: An identification manual with keys, descriptions and distributions.</t>
    </r>
    <r>
      <rPr>
        <sz val="14"/>
        <color rgb="FF000000"/>
        <rFont val="Times"/>
        <family val="1"/>
      </rPr>
      <t> South African National Biodiversity Institute.</t>
    </r>
  </si>
  <si>
    <r>
      <t>Floyd, A. (1966). Effect of fire upon weed seeds in the wet sclerophyll forests of northern New South Wales. </t>
    </r>
    <r>
      <rPr>
        <i/>
        <sz val="14"/>
        <color rgb="FF000000"/>
        <rFont val="Times"/>
        <family val="1"/>
      </rPr>
      <t>Australian Journal of Botany</t>
    </r>
    <r>
      <rPr>
        <sz val="14"/>
        <color rgb="FF000000"/>
        <rFont val="Times"/>
        <family val="1"/>
      </rPr>
      <t>, </t>
    </r>
    <r>
      <rPr>
        <i/>
        <sz val="14"/>
        <color rgb="FF000000"/>
        <rFont val="Times"/>
        <family val="1"/>
      </rPr>
      <t>14</t>
    </r>
    <r>
      <rPr>
        <sz val="14"/>
        <color rgb="FF000000"/>
        <rFont val="Times"/>
        <family val="1"/>
      </rPr>
      <t>(2), 243–256.</t>
    </r>
  </si>
  <si>
    <r>
      <t>Forsyth, G., Richardson, D., Brown, P., &amp; Van Wilgen, B. (2004). A rapid assessment of the invasive status of Eucalyptus species in two South African provinces: Working for water. </t>
    </r>
    <r>
      <rPr>
        <i/>
        <sz val="14"/>
        <color rgb="FF000000"/>
        <rFont val="Times"/>
        <family val="1"/>
      </rPr>
      <t>South African Journal of Science</t>
    </r>
    <r>
      <rPr>
        <sz val="14"/>
        <color rgb="FF000000"/>
        <rFont val="Times"/>
        <family val="1"/>
      </rPr>
      <t>, </t>
    </r>
    <r>
      <rPr>
        <i/>
        <sz val="14"/>
        <color rgb="FF000000"/>
        <rFont val="Times"/>
        <family val="1"/>
      </rPr>
      <t>100</t>
    </r>
    <r>
      <rPr>
        <sz val="14"/>
        <color rgb="FF000000"/>
        <rFont val="Times"/>
        <family val="1"/>
      </rPr>
      <t>(1–2), 75–77.</t>
    </r>
  </si>
  <si>
    <r>
      <t>Fourie, A. (2011). Preliminary attempts to identify pathogens as biological control agents against Cestrum species (Solanaceae)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278–281.</t>
    </r>
  </si>
  <si>
    <r>
      <t>Fourie, A., &amp; Wood, A. R. (2019). The rust Puccinia arechavaletae, a potential biological control agent of balloon vine (Cardiospermum grandiflorum) in South Africa. II: Host range. </t>
    </r>
    <r>
      <rPr>
        <i/>
        <sz val="14"/>
        <color rgb="FF000000"/>
        <rFont val="Times"/>
        <family val="1"/>
      </rPr>
      <t>Tropical Plant Pathology</t>
    </r>
    <r>
      <rPr>
        <sz val="14"/>
        <color rgb="FF000000"/>
        <rFont val="Times"/>
        <family val="1"/>
      </rPr>
      <t>, </t>
    </r>
    <r>
      <rPr>
        <i/>
        <sz val="14"/>
        <color rgb="FF000000"/>
        <rFont val="Times"/>
        <family val="1"/>
      </rPr>
      <t>44</t>
    </r>
    <r>
      <rPr>
        <sz val="14"/>
        <color rgb="FF000000"/>
        <rFont val="Times"/>
        <family val="1"/>
      </rPr>
      <t>(4), 318–325.</t>
    </r>
  </si>
  <si>
    <r>
      <t>Fox, R. C., &amp; Griffith, K. (1977). Pine seedling growth loss caused by cinaran aphids [Cinara atlantica, Cinara watsoni] in South Carolina [Pinus taeda, insect pests]. </t>
    </r>
    <r>
      <rPr>
        <i/>
        <sz val="14"/>
        <color rgb="FF000000"/>
        <rFont val="Times"/>
        <family val="1"/>
      </rPr>
      <t>Journal Georgia Entomological Society</t>
    </r>
    <r>
      <rPr>
        <sz val="14"/>
        <color rgb="FF000000"/>
        <rFont val="Times"/>
        <family val="1"/>
      </rPr>
      <t>.</t>
    </r>
  </si>
  <si>
    <r>
      <t>Foxcroft, L. C., Richardson, D. M., &amp; Wilson, J. R. (2008). Ornamental plants as invasive aliens: Problems and solutions in Kruger National Park, South Africa. </t>
    </r>
    <r>
      <rPr>
        <i/>
        <sz val="14"/>
        <color rgb="FF000000"/>
        <rFont val="Times"/>
        <family val="1"/>
      </rPr>
      <t>Environmental Management</t>
    </r>
    <r>
      <rPr>
        <sz val="14"/>
        <color rgb="FF000000"/>
        <rFont val="Times"/>
        <family val="1"/>
      </rPr>
      <t>, </t>
    </r>
    <r>
      <rPr>
        <i/>
        <sz val="14"/>
        <color rgb="FF000000"/>
        <rFont val="Times"/>
        <family val="1"/>
      </rPr>
      <t>41</t>
    </r>
    <r>
      <rPr>
        <sz val="14"/>
        <color rgb="FF000000"/>
        <rFont val="Times"/>
        <family val="1"/>
      </rPr>
      <t>(1), 32–51.</t>
    </r>
  </si>
  <si>
    <r>
      <t>Frey, R. (1995). Ipomoea carnea ssp. Fistulosa (Martius ex Choisy) Austin: Taxonomy, biology and ecology reviewed and inquired. </t>
    </r>
    <r>
      <rPr>
        <i/>
        <sz val="14"/>
        <color rgb="FF000000"/>
        <rFont val="Times"/>
        <family val="1"/>
      </rPr>
      <t>Tropical Ecology</t>
    </r>
    <r>
      <rPr>
        <sz val="14"/>
        <color rgb="FF000000"/>
        <rFont val="Times"/>
        <family val="1"/>
      </rPr>
      <t>, </t>
    </r>
    <r>
      <rPr>
        <i/>
        <sz val="14"/>
        <color rgb="FF000000"/>
        <rFont val="Times"/>
        <family val="1"/>
      </rPr>
      <t>36</t>
    </r>
    <r>
      <rPr>
        <sz val="14"/>
        <color rgb="FF000000"/>
        <rFont val="Times"/>
        <family val="1"/>
      </rPr>
      <t>(1), 21–48.</t>
    </r>
  </si>
  <si>
    <r>
      <t>Frost, S. (1979). A preliminary study of North American insects associated with elderberry flowers. </t>
    </r>
    <r>
      <rPr>
        <i/>
        <sz val="14"/>
        <color rgb="FF000000"/>
        <rFont val="Times"/>
        <family val="1"/>
      </rPr>
      <t>Florida Entomologist</t>
    </r>
    <r>
      <rPr>
        <sz val="14"/>
        <color rgb="FF000000"/>
        <rFont val="Times"/>
        <family val="1"/>
      </rPr>
      <t>, 341–355.</t>
    </r>
  </si>
  <si>
    <r>
      <t>Frye, M. J., Hough-Goldstein, J., &amp; Sun, J.-H. (2014). Biology and preliminary host range assessment of two potential kudzu biological control agents. </t>
    </r>
    <r>
      <rPr>
        <i/>
        <sz val="14"/>
        <color rgb="FF000000"/>
        <rFont val="Times"/>
        <family val="1"/>
      </rPr>
      <t>Environmental Entomology</t>
    </r>
    <r>
      <rPr>
        <sz val="14"/>
        <color rgb="FF000000"/>
        <rFont val="Times"/>
        <family val="1"/>
      </rPr>
      <t>, </t>
    </r>
    <r>
      <rPr>
        <i/>
        <sz val="14"/>
        <color rgb="FF000000"/>
        <rFont val="Times"/>
        <family val="1"/>
      </rPr>
      <t>36</t>
    </r>
    <r>
      <rPr>
        <sz val="14"/>
        <color rgb="FF000000"/>
        <rFont val="Times"/>
        <family val="1"/>
      </rPr>
      <t>(6), 1430–1440.</t>
    </r>
  </si>
  <si>
    <r>
      <t>Fu, J., Li, C., Xu, J., Cheng, W., Song, R., &amp; Liu, Y. (2012). Prevention and control of invaded plant Phytolacca americana in sandy coastal shelter forests. </t>
    </r>
    <r>
      <rPr>
        <i/>
        <sz val="14"/>
        <color rgb="FF000000"/>
        <rFont val="Times"/>
        <family val="1"/>
      </rPr>
      <t>Ying Yong Sheng Tai Xue Bao= The Journal of Applied Ecology</t>
    </r>
    <r>
      <rPr>
        <sz val="14"/>
        <color rgb="FF000000"/>
        <rFont val="Times"/>
        <family val="1"/>
      </rPr>
      <t>, </t>
    </r>
    <r>
      <rPr>
        <i/>
        <sz val="14"/>
        <color rgb="FF000000"/>
        <rFont val="Times"/>
        <family val="1"/>
      </rPr>
      <t>23</t>
    </r>
    <r>
      <rPr>
        <sz val="14"/>
        <color rgb="FF000000"/>
        <rFont val="Times"/>
        <family val="1"/>
      </rPr>
      <t>(4), 991–997.</t>
    </r>
  </si>
  <si>
    <r>
      <t>Fumanal, B., Martin, J.-F., Sobhian, R., Blanchet, A., &amp; Bon, M.-C. (2004). Host range of Ceutorhynchus assimilis (Coleoptera: Curculionidae), a candidate for biological control of Lepidium draba (Brassicaceae) in the USA. </t>
    </r>
    <r>
      <rPr>
        <i/>
        <sz val="14"/>
        <color rgb="FF000000"/>
        <rFont val="Times"/>
        <family val="1"/>
      </rPr>
      <t>Biological Control</t>
    </r>
    <r>
      <rPr>
        <sz val="14"/>
        <color rgb="FF000000"/>
        <rFont val="Times"/>
        <family val="1"/>
      </rPr>
      <t>, </t>
    </r>
    <r>
      <rPr>
        <i/>
        <sz val="14"/>
        <color rgb="FF000000"/>
        <rFont val="Times"/>
        <family val="1"/>
      </rPr>
      <t>30</t>
    </r>
    <r>
      <rPr>
        <sz val="14"/>
        <color rgb="FF000000"/>
        <rFont val="Times"/>
        <family val="1"/>
      </rPr>
      <t>(3), 598–607.</t>
    </r>
  </si>
  <si>
    <r>
      <t>Gachoka, K., Obeng-Ofori, D., &amp; Danquah, E. (2005). Host suitability of two Ghanaian biotypes of Bemisia tabaci (Homoptera: Aleyrodidae) on five common tropical weeds. </t>
    </r>
    <r>
      <rPr>
        <i/>
        <sz val="14"/>
        <color rgb="FF000000"/>
        <rFont val="Times"/>
        <family val="1"/>
      </rPr>
      <t>International Journal of Tropical Insect Science</t>
    </r>
    <r>
      <rPr>
        <sz val="14"/>
        <color rgb="FF000000"/>
        <rFont val="Times"/>
        <family val="1"/>
      </rPr>
      <t>, </t>
    </r>
    <r>
      <rPr>
        <i/>
        <sz val="14"/>
        <color rgb="FF000000"/>
        <rFont val="Times"/>
        <family val="1"/>
      </rPr>
      <t>25</t>
    </r>
    <r>
      <rPr>
        <sz val="14"/>
        <color rgb="FF000000"/>
        <rFont val="Times"/>
        <family val="1"/>
      </rPr>
      <t>(4), 236–244.</t>
    </r>
  </si>
  <si>
    <r>
      <t>Gaertner, M., Richardson, D. M., &amp; Privett, S. D. (2011). Effects of alien plants on ecosystem structure and functioning and implications for restoration: Insights from three degraded sites in South African fynbos. </t>
    </r>
    <r>
      <rPr>
        <i/>
        <sz val="14"/>
        <color rgb="FF000000"/>
        <rFont val="Times"/>
        <family val="1"/>
      </rPr>
      <t>Environmental Management</t>
    </r>
    <r>
      <rPr>
        <sz val="14"/>
        <color rgb="FF000000"/>
        <rFont val="Times"/>
        <family val="1"/>
      </rPr>
      <t>, </t>
    </r>
    <r>
      <rPr>
        <i/>
        <sz val="14"/>
        <color rgb="FF000000"/>
        <rFont val="Times"/>
        <family val="1"/>
      </rPr>
      <t>48</t>
    </r>
    <r>
      <rPr>
        <sz val="14"/>
        <color rgb="FF000000"/>
        <rFont val="Times"/>
        <family val="1"/>
      </rPr>
      <t>(1), 57–69.</t>
    </r>
  </si>
  <si>
    <r>
      <t>Galvez, M. J., Castro, H. A., &amp; Villamil, C. B. (2009). Antigenic patterns of seed proteins in Opuntioideae (Cactaceae). </t>
    </r>
    <r>
      <rPr>
        <i/>
        <sz val="14"/>
        <color rgb="FF000000"/>
        <rFont val="Times"/>
        <family val="1"/>
      </rPr>
      <t>Biochemical Systematics and Ecology</t>
    </r>
    <r>
      <rPr>
        <sz val="14"/>
        <color rgb="FF000000"/>
        <rFont val="Times"/>
        <family val="1"/>
      </rPr>
      <t>, </t>
    </r>
    <r>
      <rPr>
        <i/>
        <sz val="14"/>
        <color rgb="FF000000"/>
        <rFont val="Times"/>
        <family val="1"/>
      </rPr>
      <t>37</t>
    </r>
    <r>
      <rPr>
        <sz val="14"/>
        <color rgb="FF000000"/>
        <rFont val="Times"/>
        <family val="1"/>
      </rPr>
      <t>(2), 91–97.</t>
    </r>
  </si>
  <si>
    <r>
      <t>GARDNER, R. O. (1999). Notes on the fruit and seed of Homalanthus (Euphorbiaceae). </t>
    </r>
    <r>
      <rPr>
        <i/>
        <sz val="14"/>
        <color rgb="FF000000"/>
        <rFont val="Times"/>
        <family val="1"/>
      </rPr>
      <t>Adansonia</t>
    </r>
    <r>
      <rPr>
        <sz val="14"/>
        <color rgb="FF000000"/>
        <rFont val="Times"/>
        <family val="1"/>
      </rPr>
      <t>, </t>
    </r>
    <r>
      <rPr>
        <i/>
        <sz val="14"/>
        <color rgb="FF000000"/>
        <rFont val="Times"/>
        <family val="1"/>
      </rPr>
      <t>21</t>
    </r>
    <r>
      <rPr>
        <sz val="14"/>
        <color rgb="FF000000"/>
        <rFont val="Times"/>
        <family val="1"/>
      </rPr>
      <t>(2), 301–305.</t>
    </r>
  </si>
  <si>
    <r>
      <t>Gaskin, J. F., Pokorny, M. L., &amp; Mangold, J. M. (2016). An unusual case of seed dispersal in an invasive aquatic; yellow flag iris (Iris pseudacorus). </t>
    </r>
    <r>
      <rPr>
        <i/>
        <sz val="14"/>
        <color rgb="FF000000"/>
        <rFont val="Times"/>
        <family val="1"/>
      </rPr>
      <t>Biological Invasions</t>
    </r>
    <r>
      <rPr>
        <sz val="14"/>
        <color rgb="FF000000"/>
        <rFont val="Times"/>
        <family val="1"/>
      </rPr>
      <t>, </t>
    </r>
    <r>
      <rPr>
        <i/>
        <sz val="14"/>
        <color rgb="FF000000"/>
        <rFont val="Times"/>
        <family val="1"/>
      </rPr>
      <t>18</t>
    </r>
    <r>
      <rPr>
        <sz val="14"/>
        <color rgb="FF000000"/>
        <rFont val="Times"/>
        <family val="1"/>
      </rPr>
      <t>(7), 2067–2075.</t>
    </r>
  </si>
  <si>
    <r>
      <t>Gauchan, D., Manandhar, D., Shrestha, N., &amp; Suwal, S. K. (2008). Nutrient Analysis of Nephrolepsis cordifolia (L.) C. Presl. </t>
    </r>
    <r>
      <rPr>
        <i/>
        <sz val="14"/>
        <color rgb="FF000000"/>
        <rFont val="Times"/>
        <family val="1"/>
      </rPr>
      <t>Kathmandu University Journal of Science, Engineering and Technology</t>
    </r>
    <r>
      <rPr>
        <sz val="14"/>
        <color rgb="FF000000"/>
        <rFont val="Times"/>
        <family val="1"/>
      </rPr>
      <t>, </t>
    </r>
    <r>
      <rPr>
        <i/>
        <sz val="14"/>
        <color rgb="FF000000"/>
        <rFont val="Times"/>
        <family val="1"/>
      </rPr>
      <t>4</t>
    </r>
    <r>
      <rPr>
        <sz val="14"/>
        <color rgb="FF000000"/>
        <rFont val="Times"/>
        <family val="1"/>
      </rPr>
      <t>(1), 68–72.</t>
    </r>
  </si>
  <si>
    <r>
      <t>Geerts, S., Botha, P. W., Visser, V., Richardson, D. M., &amp; Wilson, J. R. (2013). Montpellier broom (Genista monspessulana) and Spanish broom (Spartium junceum) in South Africa: An assessment of invasiveness and options for management. </t>
    </r>
    <r>
      <rPr>
        <i/>
        <sz val="14"/>
        <color rgb="FF000000"/>
        <rFont val="Times"/>
        <family val="1"/>
      </rPr>
      <t>South African Journal of Botany</t>
    </r>
    <r>
      <rPr>
        <sz val="14"/>
        <color rgb="FF000000"/>
        <rFont val="Times"/>
        <family val="1"/>
      </rPr>
      <t>, </t>
    </r>
    <r>
      <rPr>
        <i/>
        <sz val="14"/>
        <color rgb="FF000000"/>
        <rFont val="Times"/>
        <family val="1"/>
      </rPr>
      <t>87</t>
    </r>
    <r>
      <rPr>
        <sz val="14"/>
        <color rgb="FF000000"/>
        <rFont val="Times"/>
        <family val="1"/>
      </rPr>
      <t>, 134–145.</t>
    </r>
  </si>
  <si>
    <r>
      <t>Geerts, S., Mashele, B. V., Visser, V., &amp; Wilson, J. R. (2016). Lack of human-assisted dispersal means Pueraria montanavar. Lobata (kudzu vine) could still be eradicated from South Africa. </t>
    </r>
    <r>
      <rPr>
        <i/>
        <sz val="14"/>
        <color rgb="FF000000"/>
        <rFont val="Times"/>
        <family val="1"/>
      </rPr>
      <t>Biological Invasions</t>
    </r>
    <r>
      <rPr>
        <sz val="14"/>
        <color rgb="FF000000"/>
        <rFont val="Times"/>
        <family val="1"/>
      </rPr>
      <t>, </t>
    </r>
    <r>
      <rPr>
        <i/>
        <sz val="14"/>
        <color rgb="FF000000"/>
        <rFont val="Times"/>
        <family val="1"/>
      </rPr>
      <t>18</t>
    </r>
    <r>
      <rPr>
        <sz val="14"/>
        <color rgb="FF000000"/>
        <rFont val="Times"/>
        <family val="1"/>
      </rPr>
      <t>(11), 3119–3126.</t>
    </r>
  </si>
  <si>
    <r>
      <t>Geerts, S., Rossenrode, T., Irlich, U. M., &amp; Visser, V. (2017). Emerging Ornamental Plant Invaders in Urban Areas—Centranthus ruber in Cape Town, South Africa as a Case Study. </t>
    </r>
    <r>
      <rPr>
        <i/>
        <sz val="14"/>
        <color rgb="FF000000"/>
        <rFont val="Times"/>
        <family val="1"/>
      </rPr>
      <t>Invasive Plant Science and Management</t>
    </r>
    <r>
      <rPr>
        <sz val="14"/>
        <color rgb="FF000000"/>
        <rFont val="Times"/>
        <family val="1"/>
      </rPr>
      <t>, </t>
    </r>
    <r>
      <rPr>
        <i/>
        <sz val="14"/>
        <color rgb="FF000000"/>
        <rFont val="Times"/>
        <family val="1"/>
      </rPr>
      <t>10</t>
    </r>
    <r>
      <rPr>
        <sz val="14"/>
        <color rgb="FF000000"/>
        <rFont val="Times"/>
        <family val="1"/>
      </rPr>
      <t>(4), 322–331.</t>
    </r>
  </si>
  <si>
    <r>
      <t>Geertsema, H., &amp; Van den Berg, M. (1973). A review of the more important forest pests of South Africa. </t>
    </r>
    <r>
      <rPr>
        <i/>
        <sz val="14"/>
        <color rgb="FF000000"/>
        <rFont val="Times"/>
        <family val="1"/>
      </rPr>
      <t>South African Forestry Journal</t>
    </r>
    <r>
      <rPr>
        <sz val="14"/>
        <color rgb="FF000000"/>
        <rFont val="Times"/>
        <family val="1"/>
      </rPr>
      <t>, </t>
    </r>
    <r>
      <rPr>
        <i/>
        <sz val="14"/>
        <color rgb="FF000000"/>
        <rFont val="Times"/>
        <family val="1"/>
      </rPr>
      <t>85</t>
    </r>
    <r>
      <rPr>
        <sz val="14"/>
        <color rgb="FF000000"/>
        <rFont val="Times"/>
        <family val="1"/>
      </rPr>
      <t>(1), 29–34.</t>
    </r>
  </si>
  <si>
    <r>
      <t>General procurement guidelines</t>
    </r>
    <r>
      <rPr>
        <sz val="14"/>
        <color rgb="FF000000"/>
        <rFont val="Times"/>
        <family val="1"/>
      </rPr>
      <t>. (n.d.).</t>
    </r>
  </si>
  <si>
    <r>
      <t>Germishuizen, G., &amp; Meyer, N. (2003). </t>
    </r>
    <r>
      <rPr>
        <i/>
        <sz val="14"/>
        <color rgb="FF000000"/>
        <rFont val="Times"/>
        <family val="1"/>
      </rPr>
      <t>Plants of southern Africa: An annotated checklist</t>
    </r>
    <r>
      <rPr>
        <sz val="14"/>
        <color rgb="FF000000"/>
        <rFont val="Times"/>
        <family val="1"/>
      </rPr>
      <t> (Vol. 14). National Botanical Institute Pretoria.</t>
    </r>
  </si>
  <si>
    <r>
      <t>Gerson, U., &amp; Hazan, A. (1979a). A biosystematic study of Aspidiotus nerii Bouché (Homoptera: Diaspididae), with the description of one new species. </t>
    </r>
    <r>
      <rPr>
        <i/>
        <sz val="14"/>
        <color rgb="FF000000"/>
        <rFont val="Times"/>
        <family val="1"/>
      </rPr>
      <t>Journal of Natural History</t>
    </r>
    <r>
      <rPr>
        <sz val="14"/>
        <color rgb="FF000000"/>
        <rFont val="Times"/>
        <family val="1"/>
      </rPr>
      <t>, </t>
    </r>
    <r>
      <rPr>
        <i/>
        <sz val="14"/>
        <color rgb="FF000000"/>
        <rFont val="Times"/>
        <family val="1"/>
      </rPr>
      <t>13</t>
    </r>
    <r>
      <rPr>
        <sz val="14"/>
        <color rgb="FF000000"/>
        <rFont val="Times"/>
        <family val="1"/>
      </rPr>
      <t>(3), 275–284.</t>
    </r>
  </si>
  <si>
    <r>
      <t>Gerson, U., &amp; Hazan, A. (1979b). A biosystematic study of Aspidiotus nerii Bouché (Homoptera: Diaspididae), with the description of one new species. </t>
    </r>
    <r>
      <rPr>
        <i/>
        <sz val="14"/>
        <color rgb="FF000000"/>
        <rFont val="Times"/>
        <family val="1"/>
      </rPr>
      <t>Journal of Natural History</t>
    </r>
    <r>
      <rPr>
        <sz val="14"/>
        <color rgb="FF000000"/>
        <rFont val="Times"/>
        <family val="1"/>
      </rPr>
      <t>, </t>
    </r>
    <r>
      <rPr>
        <i/>
        <sz val="14"/>
        <color rgb="FF000000"/>
        <rFont val="Times"/>
        <family val="1"/>
      </rPr>
      <t>13</t>
    </r>
    <r>
      <rPr>
        <sz val="14"/>
        <color rgb="FF000000"/>
        <rFont val="Times"/>
        <family val="1"/>
      </rPr>
      <t>(3), 275–284.</t>
    </r>
  </si>
  <si>
    <r>
      <t>Gilbertson, R. L., Bigelow, D. M., Hemmes, D. E., &amp; Desjardin, D. E. (2002). Annotated check list of wood-rotting basidiomycetes of Hawai’i. </t>
    </r>
    <r>
      <rPr>
        <i/>
        <sz val="14"/>
        <color rgb="FF000000"/>
        <rFont val="Times"/>
        <family val="1"/>
      </rPr>
      <t>Mycotaxon</t>
    </r>
    <r>
      <rPr>
        <sz val="14"/>
        <color rgb="FF000000"/>
        <rFont val="Times"/>
        <family val="1"/>
      </rPr>
      <t>, </t>
    </r>
    <r>
      <rPr>
        <i/>
        <sz val="14"/>
        <color rgb="FF000000"/>
        <rFont val="Times"/>
        <family val="1"/>
      </rPr>
      <t>82</t>
    </r>
    <r>
      <rPr>
        <sz val="14"/>
        <color rgb="FF000000"/>
        <rFont val="Times"/>
        <family val="1"/>
      </rPr>
      <t>, 215–239.</t>
    </r>
  </si>
  <si>
    <r>
      <t>Gildenhuys, E., Ellis, A. G., Carroll, S. P., &amp; Le Roux, J. J. (2013). </t>
    </r>
    <r>
      <rPr>
        <i/>
        <sz val="14"/>
        <color rgb="FF000000"/>
        <rFont val="Times"/>
        <family val="1"/>
      </rPr>
      <t>The ecology, biogeography, history and future of two globally important weeds: Cardiospermum halicacabum Linn. And C. grandiflorum Sw.</t>
    </r>
  </si>
  <si>
    <r>
      <t>Giliomee, J., &amp; Millar, I. (2019). An assessment of the Seychelles scale Icerya seychellarum (Westwood) as a potential insect of economic importance in South Africa. </t>
    </r>
    <r>
      <rPr>
        <i/>
        <sz val="14"/>
        <color rgb="FF000000"/>
        <rFont val="Times"/>
        <family val="1"/>
      </rPr>
      <t>African Entomology</t>
    </r>
    <r>
      <rPr>
        <sz val="14"/>
        <color rgb="FF000000"/>
        <rFont val="Times"/>
        <family val="1"/>
      </rPr>
      <t>, </t>
    </r>
    <r>
      <rPr>
        <i/>
        <sz val="14"/>
        <color rgb="FF000000"/>
        <rFont val="Times"/>
        <family val="1"/>
      </rPr>
      <t>27</t>
    </r>
    <r>
      <rPr>
        <sz val="14"/>
        <color rgb="FF000000"/>
        <rFont val="Times"/>
        <family val="1"/>
      </rPr>
      <t>(1), 258–260.</t>
    </r>
  </si>
  <si>
    <r>
      <t>Gilman, E. F. (1999b). Murraya paniculata. </t>
    </r>
    <r>
      <rPr>
        <i/>
        <sz val="14"/>
        <color rgb="FF000000"/>
        <rFont val="Times"/>
        <family val="1"/>
      </rPr>
      <t>Fact Sheet FPS</t>
    </r>
    <r>
      <rPr>
        <sz val="14"/>
        <color rgb="FF000000"/>
        <rFont val="Times"/>
        <family val="1"/>
      </rPr>
      <t>, </t>
    </r>
    <r>
      <rPr>
        <i/>
        <sz val="14"/>
        <color rgb="FF000000"/>
        <rFont val="Times"/>
        <family val="1"/>
      </rPr>
      <t>416</t>
    </r>
    <r>
      <rPr>
        <sz val="14"/>
        <color rgb="FF000000"/>
        <rFont val="Times"/>
        <family val="1"/>
      </rPr>
      <t>, 1–3.</t>
    </r>
  </si>
  <si>
    <r>
      <t>Gilman, E. F. (1999c). Nephrolepis exaltata. </t>
    </r>
    <r>
      <rPr>
        <i/>
        <sz val="14"/>
        <color rgb="FF000000"/>
        <rFont val="Times"/>
        <family val="1"/>
      </rPr>
      <t>Cooperative Extension Service Institute of Food and Agricultural Science, Univ. of Florida Fact Sheet FPS</t>
    </r>
    <r>
      <rPr>
        <sz val="14"/>
        <color rgb="FF000000"/>
        <rFont val="Times"/>
        <family val="1"/>
      </rPr>
      <t>, </t>
    </r>
    <r>
      <rPr>
        <i/>
        <sz val="14"/>
        <color rgb="FF000000"/>
        <rFont val="Times"/>
        <family val="1"/>
      </rPr>
      <t>427</t>
    </r>
    <r>
      <rPr>
        <sz val="14"/>
        <color rgb="FF000000"/>
        <rFont val="Times"/>
        <family val="1"/>
      </rPr>
      <t>.</t>
    </r>
  </si>
  <si>
    <r>
      <t>Girma, H., Rao, M., Day, R., Ogol, C., &amp; Jama, B. (2006). The biology of Amphicallia pactolicus (Butler)(Lepidoptera: Arctiidae), a defoliator of Crotalaria species. </t>
    </r>
    <r>
      <rPr>
        <i/>
        <sz val="14"/>
        <color rgb="FF000000"/>
        <rFont val="Times"/>
        <family val="1"/>
      </rPr>
      <t>African Entomology</t>
    </r>
    <r>
      <rPr>
        <sz val="14"/>
        <color rgb="FF000000"/>
        <rFont val="Times"/>
        <family val="1"/>
      </rPr>
      <t>, </t>
    </r>
    <r>
      <rPr>
        <i/>
        <sz val="14"/>
        <color rgb="FF000000"/>
        <rFont val="Times"/>
        <family val="1"/>
      </rPr>
      <t>14</t>
    </r>
    <r>
      <rPr>
        <sz val="14"/>
        <color rgb="FF000000"/>
        <rFont val="Times"/>
        <family val="1"/>
      </rPr>
      <t>(2), 329–336.</t>
    </r>
  </si>
  <si>
    <r>
      <t>Girma, H., Rao, M., &amp; Sithanantham, S. (2000). Insect pests and beneficial arthropods population under different hedgerow intercropping systems in semiarid Kenya. </t>
    </r>
    <r>
      <rPr>
        <i/>
        <sz val="14"/>
        <color rgb="FF000000"/>
        <rFont val="Times"/>
        <family val="1"/>
      </rPr>
      <t>Agroforestry Systems</t>
    </r>
    <r>
      <rPr>
        <sz val="14"/>
        <color rgb="FF000000"/>
        <rFont val="Times"/>
        <family val="1"/>
      </rPr>
      <t>, </t>
    </r>
    <r>
      <rPr>
        <i/>
        <sz val="14"/>
        <color rgb="FF000000"/>
        <rFont val="Times"/>
        <family val="1"/>
      </rPr>
      <t>50</t>
    </r>
    <r>
      <rPr>
        <sz val="14"/>
        <color rgb="FF000000"/>
        <rFont val="Times"/>
        <family val="1"/>
      </rPr>
      <t>(3), 279–292.</t>
    </r>
  </si>
  <si>
    <r>
      <t>Gleditsia triacanthos L.: Honeylocust. (2004). In </t>
    </r>
    <r>
      <rPr>
        <i/>
        <sz val="14"/>
        <color rgb="FF000000"/>
        <rFont val="Times"/>
        <family val="1"/>
      </rPr>
      <t>Hardwoods: Vol. Silvics Manual: Volume 2</t>
    </r>
    <r>
      <rPr>
        <sz val="14"/>
        <color rgb="FF000000"/>
        <rFont val="Times"/>
        <family val="1"/>
      </rPr>
      <t> (Walters RS, Yawney HW (eds.), pp. 1–12). United States Department of Agriculture, Forest Service.</t>
    </r>
  </si>
  <si>
    <r>
      <t>Glen, H. (2016). </t>
    </r>
    <r>
      <rPr>
        <i/>
        <sz val="14"/>
        <color rgb="FF000000"/>
        <rFont val="Times"/>
        <family val="1"/>
      </rPr>
      <t>Guide to trees introduced into southern Africa</t>
    </r>
    <r>
      <rPr>
        <sz val="14"/>
        <color rgb="FF000000"/>
        <rFont val="Times"/>
        <family val="1"/>
      </rPr>
      <t>. Penguin Random House South Africa.</t>
    </r>
  </si>
  <si>
    <r>
      <t>Glen, H. F. (2002). </t>
    </r>
    <r>
      <rPr>
        <i/>
        <sz val="14"/>
        <color rgb="FF000000"/>
        <rFont val="Times"/>
        <family val="1"/>
      </rPr>
      <t>Cultivated plants of Southern Africa: Botanical names, common names, origins, literature</t>
    </r>
    <r>
      <rPr>
        <sz val="14"/>
        <color rgb="FF000000"/>
        <rFont val="Times"/>
        <family val="1"/>
      </rPr>
      <t>. Jacana Media.</t>
    </r>
  </si>
  <si>
    <r>
      <t>Goeden, R. (1973). Phytophagous insects found onSalsola in Turkey during exploration for biological weed control agents for California. </t>
    </r>
    <r>
      <rPr>
        <i/>
        <sz val="14"/>
        <color rgb="FF000000"/>
        <rFont val="Times"/>
        <family val="1"/>
      </rPr>
      <t>Entomophaga</t>
    </r>
    <r>
      <rPr>
        <sz val="14"/>
        <color rgb="FF000000"/>
        <rFont val="Times"/>
        <family val="1"/>
      </rPr>
      <t>, </t>
    </r>
    <r>
      <rPr>
        <i/>
        <sz val="14"/>
        <color rgb="FF000000"/>
        <rFont val="Times"/>
        <family val="1"/>
      </rPr>
      <t>18</t>
    </r>
    <r>
      <rPr>
        <sz val="14"/>
        <color rgb="FF000000"/>
        <rFont val="Times"/>
        <family val="1"/>
      </rPr>
      <t>(4), 439–448.</t>
    </r>
  </si>
  <si>
    <r>
      <t>Goeden, R. D. (1968). Russian thistle as an alternate host to economically important insects. </t>
    </r>
    <r>
      <rPr>
        <i/>
        <sz val="14"/>
        <color rgb="FF000000"/>
        <rFont val="Times"/>
        <family val="1"/>
      </rPr>
      <t>Weed Science</t>
    </r>
    <r>
      <rPr>
        <sz val="14"/>
        <color rgb="FF000000"/>
        <rFont val="Times"/>
        <family val="1"/>
      </rPr>
      <t>, </t>
    </r>
    <r>
      <rPr>
        <i/>
        <sz val="14"/>
        <color rgb="FF000000"/>
        <rFont val="Times"/>
        <family val="1"/>
      </rPr>
      <t>16</t>
    </r>
    <r>
      <rPr>
        <sz val="14"/>
        <color rgb="FF000000"/>
        <rFont val="Times"/>
        <family val="1"/>
      </rPr>
      <t>(1), 102–103.</t>
    </r>
  </si>
  <si>
    <r>
      <t>Goeden, R. D., &amp; Ricker, D. W. (1968). The phytophagous insect fauna of Russian thistle (Salsola kali var. Tenuifolia) in southern California. </t>
    </r>
    <r>
      <rPr>
        <i/>
        <sz val="14"/>
        <color rgb="FF000000"/>
        <rFont val="Times"/>
        <family val="1"/>
      </rPr>
      <t>Annals of the Entomological Society of America</t>
    </r>
    <r>
      <rPr>
        <sz val="14"/>
        <color rgb="FF000000"/>
        <rFont val="Times"/>
        <family val="1"/>
      </rPr>
      <t>, </t>
    </r>
    <r>
      <rPr>
        <i/>
        <sz val="14"/>
        <color rgb="FF000000"/>
        <rFont val="Times"/>
        <family val="1"/>
      </rPr>
      <t>61</t>
    </r>
    <r>
      <rPr>
        <sz val="14"/>
        <color rgb="FF000000"/>
        <rFont val="Times"/>
        <family val="1"/>
      </rPr>
      <t>(1), 67–72.</t>
    </r>
  </si>
  <si>
    <r>
      <t>Goeden, R., Fleschner, C., &amp; Ricker, D. (1967). Biological control of prickly pear cacti on Santa Cruz Island, California. </t>
    </r>
    <r>
      <rPr>
        <i/>
        <sz val="14"/>
        <color rgb="FF000000"/>
        <rFont val="Times"/>
        <family val="1"/>
      </rPr>
      <t>Hilgardia</t>
    </r>
    <r>
      <rPr>
        <sz val="14"/>
        <color rgb="FF000000"/>
        <rFont val="Times"/>
        <family val="1"/>
      </rPr>
      <t>, </t>
    </r>
    <r>
      <rPr>
        <i/>
        <sz val="14"/>
        <color rgb="FF000000"/>
        <rFont val="Times"/>
        <family val="1"/>
      </rPr>
      <t>38</t>
    </r>
    <r>
      <rPr>
        <sz val="14"/>
        <color rgb="FF000000"/>
        <rFont val="Times"/>
        <family val="1"/>
      </rPr>
      <t>(16), 579–606.</t>
    </r>
  </si>
  <si>
    <r>
      <t>Goergen, E., &amp; Daehler, C. C. (2001). Inflorescence Damage by Insects and Fungi in Native Pili Grass (Heteropogon contortus) versus Alien Foundation Grass (Pennisetum setaceum) in Hawai’i. </t>
    </r>
    <r>
      <rPr>
        <i/>
        <sz val="14"/>
        <color rgb="FF000000"/>
        <rFont val="Times"/>
        <family val="1"/>
      </rPr>
      <t>Pacific Science</t>
    </r>
    <r>
      <rPr>
        <sz val="14"/>
        <color rgb="FF000000"/>
        <rFont val="Times"/>
        <family val="1"/>
      </rPr>
      <t>, </t>
    </r>
    <r>
      <rPr>
        <i/>
        <sz val="14"/>
        <color rgb="FF000000"/>
        <rFont val="Times"/>
        <family val="1"/>
      </rPr>
      <t>55</t>
    </r>
    <r>
      <rPr>
        <sz val="14"/>
        <color rgb="FF000000"/>
        <rFont val="Times"/>
        <family val="1"/>
      </rPr>
      <t>(2), 129–136.</t>
    </r>
  </si>
  <si>
    <r>
      <t>Going, B., Simpson, J., &amp; Even, T. (2008). The influence of light on the growth of watercress (Nasturtium officinale R. Br.). </t>
    </r>
    <r>
      <rPr>
        <i/>
        <sz val="14"/>
        <color rgb="FF000000"/>
        <rFont val="Times"/>
        <family val="1"/>
      </rPr>
      <t>Hydrobiologia</t>
    </r>
    <r>
      <rPr>
        <sz val="14"/>
        <color rgb="FF000000"/>
        <rFont val="Times"/>
        <family val="1"/>
      </rPr>
      <t>, </t>
    </r>
    <r>
      <rPr>
        <i/>
        <sz val="14"/>
        <color rgb="FF000000"/>
        <rFont val="Times"/>
        <family val="1"/>
      </rPr>
      <t>607</t>
    </r>
    <r>
      <rPr>
        <sz val="14"/>
        <color rgb="FF000000"/>
        <rFont val="Times"/>
        <family val="1"/>
      </rPr>
      <t>(1), 75–85.</t>
    </r>
  </si>
  <si>
    <r>
      <t>Golan, K., &amp; Górska-Drabik, E. (2006). The scale insects (Hemiptera, Coccinea) of ornamental plants in a greenhouse of the Maria Curie Skłodowska University botanical garden in Lublin. </t>
    </r>
    <r>
      <rPr>
        <i/>
        <sz val="14"/>
        <color rgb="FF000000"/>
        <rFont val="Times"/>
        <family val="1"/>
      </rPr>
      <t>Journal of Plant Protection Research</t>
    </r>
    <r>
      <rPr>
        <sz val="14"/>
        <color rgb="FF000000"/>
        <rFont val="Times"/>
        <family val="1"/>
      </rPr>
      <t>, </t>
    </r>
    <r>
      <rPr>
        <i/>
        <sz val="14"/>
        <color rgb="FF000000"/>
        <rFont val="Times"/>
        <family val="1"/>
      </rPr>
      <t>46</t>
    </r>
    <r>
      <rPr>
        <sz val="14"/>
        <color rgb="FF000000"/>
        <rFont val="Times"/>
        <family val="1"/>
      </rPr>
      <t>(4), 347–352.</t>
    </r>
  </si>
  <si>
    <r>
      <t>González-Zertuche, L., Vázquez-Yanes, C., Gamboa, A., Sánchez-Coronado, M. E., Aguilera, P., &amp; Orozco-Segovia, A. (2001). Natural priming of Wigandia urens seeds during burial: Effects on germination, growth and protein expression. </t>
    </r>
    <r>
      <rPr>
        <i/>
        <sz val="14"/>
        <color rgb="FF000000"/>
        <rFont val="Times"/>
        <family val="1"/>
      </rPr>
      <t>Seed Science Research</t>
    </r>
    <r>
      <rPr>
        <sz val="14"/>
        <color rgb="FF000000"/>
        <rFont val="Times"/>
        <family val="1"/>
      </rPr>
      <t>, </t>
    </r>
    <r>
      <rPr>
        <i/>
        <sz val="14"/>
        <color rgb="FF000000"/>
        <rFont val="Times"/>
        <family val="1"/>
      </rPr>
      <t>11</t>
    </r>
    <r>
      <rPr>
        <sz val="14"/>
        <color rgb="FF000000"/>
        <rFont val="Times"/>
        <family val="1"/>
      </rPr>
      <t>(1), 27–34.</t>
    </r>
  </si>
  <si>
    <r>
      <t>Goodall, J., &amp; Braack, M. (2019). Screening herbicides for the control of the wetland invader, Sambucus nigra L., in South Africa. </t>
    </r>
    <r>
      <rPr>
        <i/>
        <sz val="14"/>
        <color rgb="FF000000"/>
        <rFont val="Times"/>
        <family val="1"/>
      </rPr>
      <t>African Journal of Aquatic Science</t>
    </r>
    <r>
      <rPr>
        <sz val="14"/>
        <color rgb="FF000000"/>
        <rFont val="Times"/>
        <family val="1"/>
      </rPr>
      <t>, </t>
    </r>
    <r>
      <rPr>
        <i/>
        <sz val="14"/>
        <color rgb="FF000000"/>
        <rFont val="Times"/>
        <family val="1"/>
      </rPr>
      <t>44</t>
    </r>
    <r>
      <rPr>
        <sz val="14"/>
        <color rgb="FF000000"/>
        <rFont val="Times"/>
        <family val="1"/>
      </rPr>
      <t>(3), 295–299.</t>
    </r>
  </si>
  <si>
    <r>
      <t>Goolsby, J. A., Moran, P. J., Racelis, A. E., Summy, K. R., Jimenez, M. M., Lacewell, R. D., Perez de Leon, A., &amp; Kirk, A. A. (2016). Impact of the biological control agent Tetramesa romana (Hymenoptera: Eurytomidae) on Arundo donax (Poaceae: Arundinoideae) along the Rio Grande River in Texas. </t>
    </r>
    <r>
      <rPr>
        <i/>
        <sz val="14"/>
        <color rgb="FF000000"/>
        <rFont val="Times"/>
        <family val="1"/>
      </rPr>
      <t>Biocontrol Science and Technology</t>
    </r>
    <r>
      <rPr>
        <sz val="14"/>
        <color rgb="FF000000"/>
        <rFont val="Times"/>
        <family val="1"/>
      </rPr>
      <t>, </t>
    </r>
    <r>
      <rPr>
        <i/>
        <sz val="14"/>
        <color rgb="FF000000"/>
        <rFont val="Times"/>
        <family val="1"/>
      </rPr>
      <t>26</t>
    </r>
    <r>
      <rPr>
        <sz val="14"/>
        <color rgb="FF000000"/>
        <rFont val="Times"/>
        <family val="1"/>
      </rPr>
      <t>(1), 47–60.</t>
    </r>
  </si>
  <si>
    <r>
      <t>Goolsby, J., &amp; Moran, P. (2019). Field impact of the arundo scale, Rhizaspidiotus donacis (Homoptera: Diaspididae) on Arundo donax on the Rio Grande. </t>
    </r>
    <r>
      <rPr>
        <i/>
        <sz val="14"/>
        <color rgb="FF000000"/>
        <rFont val="Times"/>
        <family val="1"/>
      </rPr>
      <t>Subtropical Agriculture and Environments</t>
    </r>
    <r>
      <rPr>
        <sz val="14"/>
        <color rgb="FF000000"/>
        <rFont val="Times"/>
        <family val="1"/>
      </rPr>
      <t>, </t>
    </r>
    <r>
      <rPr>
        <i/>
        <sz val="14"/>
        <color rgb="FF000000"/>
        <rFont val="Times"/>
        <family val="1"/>
      </rPr>
      <t>70</t>
    </r>
    <r>
      <rPr>
        <sz val="14"/>
        <color rgb="FF000000"/>
        <rFont val="Times"/>
        <family val="1"/>
      </rPr>
      <t>, 11–16.</t>
    </r>
  </si>
  <si>
    <r>
      <t>Gordinier, H. (2003). Biology of Diastrophus nebulosus (Hymenoptera: Cynipidae) and its parasitoid/inquiline complex in galls on Rubus flagellaris (Rosaceae). </t>
    </r>
    <r>
      <rPr>
        <i/>
        <sz val="14"/>
        <color rgb="FF000000"/>
        <rFont val="Times"/>
        <family val="1"/>
      </rPr>
      <t>Great Lakes Entomologist</t>
    </r>
    <r>
      <rPr>
        <sz val="14"/>
        <color rgb="FF000000"/>
        <rFont val="Times"/>
        <family val="1"/>
      </rPr>
      <t>, </t>
    </r>
    <r>
      <rPr>
        <i/>
        <sz val="14"/>
        <color rgb="FF000000"/>
        <rFont val="Times"/>
        <family val="1"/>
      </rPr>
      <t>36</t>
    </r>
    <r>
      <rPr>
        <sz val="14"/>
        <color rgb="FF000000"/>
        <rFont val="Times"/>
        <family val="1"/>
      </rPr>
      <t>(4), 129–151.</t>
    </r>
  </si>
  <si>
    <r>
      <t>Gordon, A. (2003). Biology and host range of the stem-boring beetle Aphanasium australe, a promising agent for the biological control of Hakea sericea in South Africa. </t>
    </r>
    <r>
      <rPr>
        <i/>
        <sz val="14"/>
        <color rgb="FF000000"/>
        <rFont val="Times"/>
        <family val="1"/>
      </rPr>
      <t>BioControl</t>
    </r>
    <r>
      <rPr>
        <sz val="14"/>
        <color rgb="FF000000"/>
        <rFont val="Times"/>
        <family val="1"/>
      </rPr>
      <t>, </t>
    </r>
    <r>
      <rPr>
        <i/>
        <sz val="14"/>
        <color rgb="FF000000"/>
        <rFont val="Times"/>
        <family val="1"/>
      </rPr>
      <t>48</t>
    </r>
    <r>
      <rPr>
        <sz val="14"/>
        <color rgb="FF000000"/>
        <rFont val="Times"/>
        <family val="1"/>
      </rPr>
      <t>(1), 113–122.</t>
    </r>
  </si>
  <si>
    <r>
      <t>Gould, W., &amp; Raga, A. (2002a). 9 Pests of Guava. </t>
    </r>
    <r>
      <rPr>
        <i/>
        <sz val="14"/>
        <color rgb="FF000000"/>
        <rFont val="Times"/>
        <family val="1"/>
      </rPr>
      <t>Tropical Fruit Pests and Pollinators: Biology, Economic Importance, Natural Enemies, and Control</t>
    </r>
    <r>
      <rPr>
        <sz val="14"/>
        <color rgb="FF000000"/>
        <rFont val="Times"/>
        <family val="1"/>
      </rPr>
      <t>, 295.</t>
    </r>
  </si>
  <si>
    <r>
      <t>Gould, W., &amp; Raga, A. (2002b). 9 Pests of Guava. </t>
    </r>
    <r>
      <rPr>
        <i/>
        <sz val="14"/>
        <color rgb="FF000000"/>
        <rFont val="Times"/>
        <family val="1"/>
      </rPr>
      <t>Tropical Fruit Pests and Pollinators: Biology, Economic Importance, Natural Enemies, and Control</t>
    </r>
    <r>
      <rPr>
        <sz val="14"/>
        <color rgb="FF000000"/>
        <rFont val="Times"/>
        <family val="1"/>
      </rPr>
      <t>, 295.</t>
    </r>
  </si>
  <si>
    <r>
      <t>Granica, S., Kluge, H., Horn, G., Matkowski, A., &amp; Kiss, A. K. (2015a). The phytochemical investigation of Agrimonia eupatoria L. and Agrimonia procera Wallr. As valid sources of Agrimoniae herba—The pharmacopoeial plant material. </t>
    </r>
    <r>
      <rPr>
        <i/>
        <sz val="14"/>
        <color rgb="FF000000"/>
        <rFont val="Times"/>
        <family val="1"/>
      </rPr>
      <t>Journal of Pharmaceutical and Biomedical Analysis</t>
    </r>
    <r>
      <rPr>
        <sz val="14"/>
        <color rgb="FF000000"/>
        <rFont val="Times"/>
        <family val="1"/>
      </rPr>
      <t>, </t>
    </r>
    <r>
      <rPr>
        <i/>
        <sz val="14"/>
        <color rgb="FF000000"/>
        <rFont val="Times"/>
        <family val="1"/>
      </rPr>
      <t>114</t>
    </r>
    <r>
      <rPr>
        <sz val="14"/>
        <color rgb="FF000000"/>
        <rFont val="Times"/>
        <family val="1"/>
      </rPr>
      <t>, 272–279.</t>
    </r>
  </si>
  <si>
    <r>
      <t>Granica, S., Kluge, H., Horn, G., Matkowski, A., &amp; Kiss, A. K. (2015b). The phytochemical investigation of Agrimonia eupatoria L. and Agrimonia procera Wallr. As valid sources of Agrimoniae herba—The pharmacopoeial plant material. </t>
    </r>
    <r>
      <rPr>
        <i/>
        <sz val="14"/>
        <color rgb="FF000000"/>
        <rFont val="Times"/>
        <family val="1"/>
      </rPr>
      <t>Journal of Pharmaceutical and Biomedical Analysis</t>
    </r>
    <r>
      <rPr>
        <sz val="14"/>
        <color rgb="FF000000"/>
        <rFont val="Times"/>
        <family val="1"/>
      </rPr>
      <t>, </t>
    </r>
    <r>
      <rPr>
        <i/>
        <sz val="14"/>
        <color rgb="FF000000"/>
        <rFont val="Times"/>
        <family val="1"/>
      </rPr>
      <t>114</t>
    </r>
    <r>
      <rPr>
        <sz val="14"/>
        <color rgb="FF000000"/>
        <rFont val="Times"/>
        <family val="1"/>
      </rPr>
      <t>, 272–279.</t>
    </r>
  </si>
  <si>
    <r>
      <t>Grant, V., &amp; Grant, K. A. (1971). Natural hybridization between the cholla cactus species Opuntia spinosior and Opuntia versicolor. </t>
    </r>
    <r>
      <rPr>
        <i/>
        <sz val="14"/>
        <color rgb="FF000000"/>
        <rFont val="Times"/>
        <family val="1"/>
      </rPr>
      <t>Proceedings of the National Academy of Sciences</t>
    </r>
    <r>
      <rPr>
        <sz val="14"/>
        <color rgb="FF000000"/>
        <rFont val="Times"/>
        <family val="1"/>
      </rPr>
      <t>, </t>
    </r>
    <r>
      <rPr>
        <i/>
        <sz val="14"/>
        <color rgb="FF000000"/>
        <rFont val="Times"/>
        <family val="1"/>
      </rPr>
      <t>68</t>
    </r>
    <r>
      <rPr>
        <sz val="14"/>
        <color rgb="FF000000"/>
        <rFont val="Times"/>
        <family val="1"/>
      </rPr>
      <t>(9), 1993–1995.</t>
    </r>
  </si>
  <si>
    <r>
      <t>Green, D. L. (1965). </t>
    </r>
    <r>
      <rPr>
        <i/>
        <sz val="14"/>
        <color rgb="FF000000"/>
        <rFont val="Times"/>
        <family val="1"/>
      </rPr>
      <t>Developmental history of European beachgrass (Ammophila arenaria (L.) Link) plantings on the Oregon coastal sand dunes</t>
    </r>
    <r>
      <rPr>
        <sz val="14"/>
        <color rgb="FF000000"/>
        <rFont val="Times"/>
        <family val="1"/>
      </rPr>
      <t>.</t>
    </r>
  </si>
  <si>
    <r>
      <t>Griffiths, D. (1906). ABNORMALITIES IN THE FRUITING HABITS OF OPUNTIAS. </t>
    </r>
    <r>
      <rPr>
        <i/>
        <sz val="14"/>
        <color rgb="FF000000"/>
        <rFont val="Times"/>
        <family val="1"/>
      </rPr>
      <t>Torreya</t>
    </r>
    <r>
      <rPr>
        <sz val="14"/>
        <color rgb="FF000000"/>
        <rFont val="Times"/>
        <family val="1"/>
      </rPr>
      <t>, </t>
    </r>
    <r>
      <rPr>
        <i/>
        <sz val="14"/>
        <color rgb="FF000000"/>
        <rFont val="Times"/>
        <family val="1"/>
      </rPr>
      <t>6</t>
    </r>
    <r>
      <rPr>
        <sz val="14"/>
        <color rgb="FF000000"/>
        <rFont val="Times"/>
        <family val="1"/>
      </rPr>
      <t>(4), 57–63.</t>
    </r>
  </si>
  <si>
    <r>
      <t>Grigulis, K., Sheppard, A., Ash, J., &amp; Groves, R. (2001). The comparative demography of the pasture weed Echium plantagineum between its native and invaded ranges. </t>
    </r>
    <r>
      <rPr>
        <i/>
        <sz val="14"/>
        <color rgb="FF000000"/>
        <rFont val="Times"/>
        <family val="1"/>
      </rPr>
      <t>Journal of Applied Ecology</t>
    </r>
    <r>
      <rPr>
        <sz val="14"/>
        <color rgb="FF000000"/>
        <rFont val="Times"/>
        <family val="1"/>
      </rPr>
      <t>, </t>
    </r>
    <r>
      <rPr>
        <i/>
        <sz val="14"/>
        <color rgb="FF000000"/>
        <rFont val="Times"/>
        <family val="1"/>
      </rPr>
      <t>38</t>
    </r>
    <r>
      <rPr>
        <sz val="14"/>
        <color rgb="FF000000"/>
        <rFont val="Times"/>
        <family val="1"/>
      </rPr>
      <t>(2), 281–290.</t>
    </r>
  </si>
  <si>
    <r>
      <t>Guan, J., Wang, J., Cheng, Z., Liu, Y., &amp; Li, Z. (2012). Cytomixis and meiotic abnormalities during microsporogenesis are responsible for male sterility and chromosome variations in Houttuynia cordata. </t>
    </r>
    <r>
      <rPr>
        <i/>
        <sz val="14"/>
        <color rgb="FF000000"/>
        <rFont val="Times"/>
        <family val="1"/>
      </rPr>
      <t>Genet Mol Res</t>
    </r>
    <r>
      <rPr>
        <sz val="14"/>
        <color rgb="FF000000"/>
        <rFont val="Times"/>
        <family val="1"/>
      </rPr>
      <t>, </t>
    </r>
    <r>
      <rPr>
        <i/>
        <sz val="14"/>
        <color rgb="FF000000"/>
        <rFont val="Times"/>
        <family val="1"/>
      </rPr>
      <t>11</t>
    </r>
    <r>
      <rPr>
        <sz val="14"/>
        <color rgb="FF000000"/>
        <rFont val="Times"/>
        <family val="1"/>
      </rPr>
      <t>, 121–130.</t>
    </r>
  </si>
  <si>
    <r>
      <t>Gunn, C. R. (1972). Moonflowers, Ipomoea section Calonyction, in temperate North America. </t>
    </r>
    <r>
      <rPr>
        <i/>
        <sz val="14"/>
        <color rgb="FF000000"/>
        <rFont val="Times"/>
        <family val="1"/>
      </rPr>
      <t>Brittonia</t>
    </r>
    <r>
      <rPr>
        <sz val="14"/>
        <color rgb="FF000000"/>
        <rFont val="Times"/>
        <family val="1"/>
      </rPr>
      <t>, </t>
    </r>
    <r>
      <rPr>
        <i/>
        <sz val="14"/>
        <color rgb="FF000000"/>
        <rFont val="Times"/>
        <family val="1"/>
      </rPr>
      <t>24</t>
    </r>
    <r>
      <rPr>
        <sz val="14"/>
        <color rgb="FF000000"/>
        <rFont val="Times"/>
        <family val="1"/>
      </rPr>
      <t>(2), 150–168.</t>
    </r>
  </si>
  <si>
    <r>
      <t>Guo, X., Guo, W., Luo, Y., Tan, X., Du, N., &amp; Wang, R. (2013). Morphological and biomass characteristic acclimation of trident maple (Acer buergerianum Miq.) in response to light and water stress. </t>
    </r>
    <r>
      <rPr>
        <i/>
        <sz val="14"/>
        <color rgb="FF000000"/>
        <rFont val="Times"/>
        <family val="1"/>
      </rPr>
      <t>Acta Physiologiae Plantarum</t>
    </r>
    <r>
      <rPr>
        <sz val="14"/>
        <color rgb="FF000000"/>
        <rFont val="Times"/>
        <family val="1"/>
      </rPr>
      <t>, </t>
    </r>
    <r>
      <rPr>
        <i/>
        <sz val="14"/>
        <color rgb="FF000000"/>
        <rFont val="Times"/>
        <family val="1"/>
      </rPr>
      <t>35</t>
    </r>
    <r>
      <rPr>
        <sz val="14"/>
        <color rgb="FF000000"/>
        <rFont val="Times"/>
        <family val="1"/>
      </rPr>
      <t>(4), 1149–1159.</t>
    </r>
  </si>
  <si>
    <r>
      <t>Gupta, B. (1980). New pests of tropical pines in India. </t>
    </r>
    <r>
      <rPr>
        <i/>
        <sz val="14"/>
        <color rgb="FF000000"/>
        <rFont val="Times"/>
        <family val="1"/>
      </rPr>
      <t>Indian Forester</t>
    </r>
    <r>
      <rPr>
        <sz val="14"/>
        <color rgb="FF000000"/>
        <rFont val="Times"/>
        <family val="1"/>
      </rPr>
      <t>, </t>
    </r>
    <r>
      <rPr>
        <i/>
        <sz val="14"/>
        <color rgb="FF000000"/>
        <rFont val="Times"/>
        <family val="1"/>
      </rPr>
      <t>106</t>
    </r>
    <r>
      <rPr>
        <sz val="14"/>
        <color rgb="FF000000"/>
        <rFont val="Times"/>
        <family val="1"/>
      </rPr>
      <t>(4), 312–313.</t>
    </r>
  </si>
  <si>
    <r>
      <t>Gwedla, N., &amp; Shackleton, C. M. (2017). Population size and development history determine street tree distribution and composition within and between Eastern Cape towns, South Africa. </t>
    </r>
    <r>
      <rPr>
        <i/>
        <sz val="14"/>
        <color rgb="FF000000"/>
        <rFont val="Times"/>
        <family val="1"/>
      </rPr>
      <t>Urban Forestry &amp; Urban Greening</t>
    </r>
    <r>
      <rPr>
        <sz val="14"/>
        <color rgb="FF000000"/>
        <rFont val="Times"/>
        <family val="1"/>
      </rPr>
      <t>, </t>
    </r>
    <r>
      <rPr>
        <i/>
        <sz val="14"/>
        <color rgb="FF000000"/>
        <rFont val="Times"/>
        <family val="1"/>
      </rPr>
      <t>25</t>
    </r>
    <r>
      <rPr>
        <sz val="14"/>
        <color rgb="FF000000"/>
        <rFont val="Times"/>
        <family val="1"/>
      </rPr>
      <t>, 11–18.</t>
    </r>
  </si>
  <si>
    <r>
      <t>Haghani, A. F., Yaghoubi, B., Majidi-Shilsar, F., Davatghar, N., &amp; Aarvik, L. (2014). The biology of Gynnidomorpha permixtana (Lepidoptera, Tortricidae) on Sagittaria trifolia L.(Alismataceae) in paddy fields in Iran. </t>
    </r>
    <r>
      <rPr>
        <i/>
        <sz val="14"/>
        <color rgb="FF000000"/>
        <rFont val="Times"/>
        <family val="1"/>
      </rPr>
      <t>Nota Lepidopterologica</t>
    </r>
    <r>
      <rPr>
        <sz val="14"/>
        <color rgb="FF000000"/>
        <rFont val="Times"/>
        <family val="1"/>
      </rPr>
      <t>, </t>
    </r>
    <r>
      <rPr>
        <i/>
        <sz val="14"/>
        <color rgb="FF000000"/>
        <rFont val="Times"/>
        <family val="1"/>
      </rPr>
      <t>37</t>
    </r>
    <r>
      <rPr>
        <sz val="14"/>
        <color rgb="FF000000"/>
        <rFont val="Times"/>
        <family val="1"/>
      </rPr>
      <t>, 113.</t>
    </r>
  </si>
  <si>
    <r>
      <t>Haixia, L. (2008). Study on Seed Germination Characteristics of Malva verticillata L. in the Northeastern Tibetan Plateau. </t>
    </r>
    <r>
      <rPr>
        <i/>
        <sz val="14"/>
        <color rgb="FF000000"/>
        <rFont val="Times"/>
        <family val="1"/>
      </rPr>
      <t>Journal of Anhui Agricultural Sciences</t>
    </r>
    <r>
      <rPr>
        <sz val="14"/>
        <color rgb="FF000000"/>
        <rFont val="Times"/>
        <family val="1"/>
      </rPr>
      <t>, </t>
    </r>
    <r>
      <rPr>
        <i/>
        <sz val="14"/>
        <color rgb="FF000000"/>
        <rFont val="Times"/>
        <family val="1"/>
      </rPr>
      <t>36</t>
    </r>
    <r>
      <rPr>
        <sz val="14"/>
        <color rgb="FF000000"/>
        <rFont val="Times"/>
        <family val="1"/>
      </rPr>
      <t>(4), 1400.</t>
    </r>
  </si>
  <si>
    <r>
      <t>Halbert, S. E., &amp; Brambila, J. (2005). </t>
    </r>
    <r>
      <rPr>
        <i/>
        <sz val="14"/>
        <color rgb="FF000000"/>
        <rFont val="Times"/>
        <family val="1"/>
      </rPr>
      <t>Spartocera batatas (Fabricius)(Hemiptera: Coreidae), newly established in Florida</t>
    </r>
    <r>
      <rPr>
        <sz val="14"/>
        <color rgb="FF000000"/>
        <rFont val="Times"/>
        <family val="1"/>
      </rPr>
      <t>.</t>
    </r>
  </si>
  <si>
    <r>
      <t>Halbert, S., &amp; Voeg, D. (2006). </t>
    </r>
    <r>
      <rPr>
        <i/>
        <sz val="14"/>
        <color rgb="FF000000"/>
        <rFont val="Times"/>
        <family val="1"/>
      </rPr>
      <t>Asian citrus psyllid-A serious exotic pest of FL citrus</t>
    </r>
    <r>
      <rPr>
        <sz val="14"/>
        <color rgb="FF000000"/>
        <rFont val="Times"/>
        <family val="1"/>
      </rPr>
      <t>.</t>
    </r>
  </si>
  <si>
    <r>
      <t>HALFFTER, G. (1957). Pests affecting the various Species of Agave cultivated in Mexico. </t>
    </r>
    <r>
      <rPr>
        <i/>
        <sz val="14"/>
        <color rgb="FF000000"/>
        <rFont val="Times"/>
        <family val="1"/>
      </rPr>
      <t>Pests Affecting the Various Species of Agave Cultivated in Mexico.</t>
    </r>
  </si>
  <si>
    <r>
      <t>Ham, E. H., Lee, J. S., Lee, B. W., Ahn, T. H., &amp; Choi, Y. C. (2014). A preliminary study on the biological control of Tetranychus urticae in Erythrina caffra, Phytolacca dioica by Phytoseiulus persimilis Anthias-Henriot (Acarina: Tetranychidae, Phytoseiidae) in green house. </t>
    </r>
    <r>
      <rPr>
        <i/>
        <sz val="14"/>
        <color rgb="FF000000"/>
        <rFont val="Times"/>
        <family val="1"/>
      </rPr>
      <t>Journal of Sericultural and Entomological Science</t>
    </r>
    <r>
      <rPr>
        <sz val="14"/>
        <color rgb="FF000000"/>
        <rFont val="Times"/>
        <family val="1"/>
      </rPr>
      <t>, </t>
    </r>
    <r>
      <rPr>
        <i/>
        <sz val="14"/>
        <color rgb="FF000000"/>
        <rFont val="Times"/>
        <family val="1"/>
      </rPr>
      <t>52</t>
    </r>
    <r>
      <rPr>
        <sz val="14"/>
        <color rgb="FF000000"/>
        <rFont val="Times"/>
        <family val="1"/>
      </rPr>
      <t>(2), 155–158.</t>
    </r>
  </si>
  <si>
    <r>
      <t>Hanks, L. M., &amp; Denno, R. F. (1994). Local adaptation in the armored scale insect Pseudaulacaspis pentagona (Homoptera: Diaspididae). </t>
    </r>
    <r>
      <rPr>
        <i/>
        <sz val="14"/>
        <color rgb="FF000000"/>
        <rFont val="Times"/>
        <family val="1"/>
      </rPr>
      <t>Ecology</t>
    </r>
    <r>
      <rPr>
        <sz val="14"/>
        <color rgb="FF000000"/>
        <rFont val="Times"/>
        <family val="1"/>
      </rPr>
      <t>, </t>
    </r>
    <r>
      <rPr>
        <i/>
        <sz val="14"/>
        <color rgb="FF000000"/>
        <rFont val="Times"/>
        <family val="1"/>
      </rPr>
      <t>75</t>
    </r>
    <r>
      <rPr>
        <sz val="14"/>
        <color rgb="FF000000"/>
        <rFont val="Times"/>
        <family val="1"/>
      </rPr>
      <t>(8), 2301–2310.</t>
    </r>
  </si>
  <si>
    <r>
      <t>Harder, L., &amp; Barrett, S. (1992). The energy cost of bee pollination for Pontederia cordata (Pontederiaceae). </t>
    </r>
    <r>
      <rPr>
        <i/>
        <sz val="14"/>
        <color rgb="FF000000"/>
        <rFont val="Times"/>
        <family val="1"/>
      </rPr>
      <t>Functional Ecology</t>
    </r>
    <r>
      <rPr>
        <sz val="14"/>
        <color rgb="FF000000"/>
        <rFont val="Times"/>
        <family val="1"/>
      </rPr>
      <t>, 226–233.</t>
    </r>
  </si>
  <si>
    <r>
      <t>Hardion, L., Verlaque, R., Saltonstall, K., Leriche, A., &amp; Vila, B. (2014). Origin of the invasive Arundo donax (Poaceae): A trans-Asian expedition in herbaria. </t>
    </r>
    <r>
      <rPr>
        <i/>
        <sz val="14"/>
        <color rgb="FF000000"/>
        <rFont val="Times"/>
        <family val="1"/>
      </rPr>
      <t>Annals of Botany</t>
    </r>
    <r>
      <rPr>
        <sz val="14"/>
        <color rgb="FF000000"/>
        <rFont val="Times"/>
        <family val="1"/>
      </rPr>
      <t>, </t>
    </r>
    <r>
      <rPr>
        <i/>
        <sz val="14"/>
        <color rgb="FF000000"/>
        <rFont val="Times"/>
        <family val="1"/>
      </rPr>
      <t>114</t>
    </r>
    <r>
      <rPr>
        <sz val="14"/>
        <color rgb="FF000000"/>
        <rFont val="Times"/>
        <family val="1"/>
      </rPr>
      <t>(3), 455–462.</t>
    </r>
  </si>
  <si>
    <r>
      <t>Hargreaves, E. (1937). Some insects and their food-plants in Sierra Leone. </t>
    </r>
    <r>
      <rPr>
        <i/>
        <sz val="14"/>
        <color rgb="FF000000"/>
        <rFont val="Times"/>
        <family val="1"/>
      </rPr>
      <t>Bulletin of Entomological Research</t>
    </r>
    <r>
      <rPr>
        <sz val="14"/>
        <color rgb="FF000000"/>
        <rFont val="Times"/>
        <family val="1"/>
      </rPr>
      <t>, </t>
    </r>
    <r>
      <rPr>
        <i/>
        <sz val="14"/>
        <color rgb="FF000000"/>
        <rFont val="Times"/>
        <family val="1"/>
      </rPr>
      <t>28</t>
    </r>
    <r>
      <rPr>
        <sz val="14"/>
        <color rgb="FF000000"/>
        <rFont val="Times"/>
        <family val="1"/>
      </rPr>
      <t>(3), 505–520.</t>
    </r>
  </si>
  <si>
    <r>
      <t>Harman, H. (2006a). Prospects for biological control of Chilean flame creeper Tropaeolum speciosum (Tropaeolaceae). </t>
    </r>
    <r>
      <rPr>
        <i/>
        <sz val="14"/>
        <color rgb="FF000000"/>
        <rFont val="Times"/>
        <family val="1"/>
      </rPr>
      <t>URL: Http://Www. Landcareresearch. Co. Nz/Publications/Researchpubs/Chileanflamecreeper. Pdf</t>
    </r>
    <r>
      <rPr>
        <sz val="14"/>
        <color rgb="FF000000"/>
        <rFont val="Times"/>
        <family val="1"/>
      </rPr>
      <t>.</t>
    </r>
  </si>
  <si>
    <r>
      <t>Harman, H. (2006b). Prospects for biological control of Chilean flame creeper Tropaeolum speciosum (Tropaeolaceae). </t>
    </r>
    <r>
      <rPr>
        <i/>
        <sz val="14"/>
        <color rgb="FF000000"/>
        <rFont val="Times"/>
        <family val="1"/>
      </rPr>
      <t>URL: Http://Www. Landcareresearch. Co. Nz/Publications/Researchpubs/Chileanflamecreeper. Pdf</t>
    </r>
    <r>
      <rPr>
        <sz val="14"/>
        <color rgb="FF000000"/>
        <rFont val="Times"/>
        <family val="1"/>
      </rPr>
      <t>.</t>
    </r>
  </si>
  <si>
    <r>
      <t>Harms, N. E., &amp; Grodowitz, M. (2009). Insect herbivores of aquatic and wetland plants in the United States: A checklist from literature. </t>
    </r>
    <r>
      <rPr>
        <i/>
        <sz val="14"/>
        <color rgb="FF000000"/>
        <rFont val="Times"/>
        <family val="1"/>
      </rPr>
      <t>Journal of Aquatic Plant Management (JAPM)</t>
    </r>
    <r>
      <rPr>
        <sz val="14"/>
        <color rgb="FF000000"/>
        <rFont val="Times"/>
        <family val="1"/>
      </rPr>
      <t>, </t>
    </r>
    <r>
      <rPr>
        <i/>
        <sz val="14"/>
        <color rgb="FF000000"/>
        <rFont val="Times"/>
        <family val="1"/>
      </rPr>
      <t>47</t>
    </r>
    <r>
      <rPr>
        <sz val="14"/>
        <color rgb="FF000000"/>
        <rFont val="Times"/>
        <family val="1"/>
      </rPr>
      <t>, 73.</t>
    </r>
  </si>
  <si>
    <r>
      <t>Harms, N. E., &amp; Nachtrieb, J. G. (2019). </t>
    </r>
    <r>
      <rPr>
        <i/>
        <sz val="14"/>
        <color rgb="FF000000"/>
        <rFont val="Times"/>
        <family val="1"/>
      </rPr>
      <t>Suitability of Introduced Nymphoides spp.(Nymphoides cristata, N. peltata) as Targets for Biological Control in the United States</t>
    </r>
    <r>
      <rPr>
        <sz val="14"/>
        <color rgb="FF000000"/>
        <rFont val="Times"/>
        <family val="1"/>
      </rPr>
      <t>. ERDC Vicksburg United States.</t>
    </r>
  </si>
  <si>
    <r>
      <t>Harms, N., Grodowitz, M., &amp; Kennedy, J. (2011). Insect herbivores of water stargrass (Heteranthera dubia) in the US. </t>
    </r>
    <r>
      <rPr>
        <i/>
        <sz val="14"/>
        <color rgb="FF000000"/>
        <rFont val="Times"/>
        <family val="1"/>
      </rPr>
      <t>Journal of Freshwater Ecology</t>
    </r>
    <r>
      <rPr>
        <sz val="14"/>
        <color rgb="FF000000"/>
        <rFont val="Times"/>
        <family val="1"/>
      </rPr>
      <t>, </t>
    </r>
    <r>
      <rPr>
        <i/>
        <sz val="14"/>
        <color rgb="FF000000"/>
        <rFont val="Times"/>
        <family val="1"/>
      </rPr>
      <t>26</t>
    </r>
    <r>
      <rPr>
        <sz val="14"/>
        <color rgb="FF000000"/>
        <rFont val="Times"/>
        <family val="1"/>
      </rPr>
      <t>(2), 185–194.</t>
    </r>
  </si>
  <si>
    <r>
      <t>Harrington, T. C., &amp; Wingfield, M. J. (2000). 19 Diseases and the ecology of indigenous and exotic pines. </t>
    </r>
    <r>
      <rPr>
        <i/>
        <sz val="14"/>
        <color rgb="FF000000"/>
        <rFont val="Times"/>
        <family val="1"/>
      </rPr>
      <t>Ecology and Biogeography of Pinus</t>
    </r>
    <r>
      <rPr>
        <sz val="14"/>
        <color rgb="FF000000"/>
        <rFont val="Times"/>
        <family val="1"/>
      </rPr>
      <t>, 381.</t>
    </r>
  </si>
  <si>
    <r>
      <t>Harris, R. J., Toft, R. J., Dugdale, J. S., Williams, P. A., &amp; Rees, J. S. (2004). Insect assemblages in a native (kanuka–Kunzea ericoides) and an invasive (gorse–Ulex europaeus) shrubland. </t>
    </r>
    <r>
      <rPr>
        <i/>
        <sz val="14"/>
        <color rgb="FF000000"/>
        <rFont val="Times"/>
        <family val="1"/>
      </rPr>
      <t>New Zealand Journal of Ecology</t>
    </r>
    <r>
      <rPr>
        <sz val="14"/>
        <color rgb="FF000000"/>
        <rFont val="Times"/>
        <family val="1"/>
      </rPr>
      <t>, 35–47.</t>
    </r>
  </si>
  <si>
    <r>
      <t>Harris, W. (1936). The sisal weevil. </t>
    </r>
    <r>
      <rPr>
        <i/>
        <sz val="14"/>
        <color rgb="FF000000"/>
        <rFont val="Times"/>
        <family val="1"/>
      </rPr>
      <t>East African Agricultural Journal</t>
    </r>
    <r>
      <rPr>
        <sz val="14"/>
        <color rgb="FF000000"/>
        <rFont val="Times"/>
        <family val="1"/>
      </rPr>
      <t>, </t>
    </r>
    <r>
      <rPr>
        <i/>
        <sz val="14"/>
        <color rgb="FF000000"/>
        <rFont val="Times"/>
        <family val="1"/>
      </rPr>
      <t>2</t>
    </r>
    <r>
      <rPr>
        <sz val="14"/>
        <color rgb="FF000000"/>
        <rFont val="Times"/>
        <family val="1"/>
      </rPr>
      <t>(2).</t>
    </r>
  </si>
  <si>
    <r>
      <t>Harvey, T. (1966). Aphids, dodder (Cuscuta campestris), and dodder–host plant interrelations. </t>
    </r>
    <r>
      <rPr>
        <i/>
        <sz val="14"/>
        <color rgb="FF000000"/>
        <rFont val="Times"/>
        <family val="1"/>
      </rPr>
      <t>Annals of the Entomological Society of America</t>
    </r>
    <r>
      <rPr>
        <sz val="14"/>
        <color rgb="FF000000"/>
        <rFont val="Times"/>
        <family val="1"/>
      </rPr>
      <t>, </t>
    </r>
    <r>
      <rPr>
        <i/>
        <sz val="14"/>
        <color rgb="FF000000"/>
        <rFont val="Times"/>
        <family val="1"/>
      </rPr>
      <t>59</t>
    </r>
    <r>
      <rPr>
        <sz val="14"/>
        <color rgb="FF000000"/>
        <rFont val="Times"/>
        <family val="1"/>
      </rPr>
      <t>(6), 1276–1282.</t>
    </r>
  </si>
  <si>
    <r>
      <t>Hayasaka, D., Nakagawa, M., Maebara, Y., Kurazono, T., &amp; Hashimoto, K. (2020). Seed germination characteristics of invasive Spartina alterniflora Loisel in Japan: Implications for its effective management. </t>
    </r>
    <r>
      <rPr>
        <i/>
        <sz val="14"/>
        <color rgb="FF000000"/>
        <rFont val="Times"/>
        <family val="1"/>
      </rPr>
      <t>Scientific Reports</t>
    </r>
    <r>
      <rPr>
        <sz val="14"/>
        <color rgb="FF000000"/>
        <rFont val="Times"/>
        <family val="1"/>
      </rPr>
      <t>, </t>
    </r>
    <r>
      <rPr>
        <i/>
        <sz val="14"/>
        <color rgb="FF000000"/>
        <rFont val="Times"/>
        <family val="1"/>
      </rPr>
      <t>10</t>
    </r>
    <r>
      <rPr>
        <sz val="14"/>
        <color rgb="FF000000"/>
        <rFont val="Times"/>
        <family val="1"/>
      </rPr>
      <t>(1), 1–7.</t>
    </r>
  </si>
  <si>
    <r>
      <t>Heckman, C. W. (2018). </t>
    </r>
    <r>
      <rPr>
        <i/>
        <sz val="14"/>
        <color rgb="FF000000"/>
        <rFont val="Times"/>
        <family val="1"/>
      </rPr>
      <t>Ecological strategies of aquatic insects</t>
    </r>
    <r>
      <rPr>
        <sz val="14"/>
        <color rgb="FF000000"/>
        <rFont val="Times"/>
        <family val="1"/>
      </rPr>
      <t>. CRC Press.</t>
    </r>
  </si>
  <si>
    <r>
      <t>Hegde, N., &amp; Relwani, L. (1988). Psyllids attack Albizia lebbeck (Linn.) Benth. In India. </t>
    </r>
    <r>
      <rPr>
        <i/>
        <sz val="14"/>
        <color rgb="FF000000"/>
        <rFont val="Times"/>
        <family val="1"/>
      </rPr>
      <t>Nitrogen Fixing Tree Research Reports</t>
    </r>
    <r>
      <rPr>
        <sz val="14"/>
        <color rgb="FF000000"/>
        <rFont val="Times"/>
        <family val="1"/>
      </rPr>
      <t>, </t>
    </r>
    <r>
      <rPr>
        <i/>
        <sz val="14"/>
        <color rgb="FF000000"/>
        <rFont val="Times"/>
        <family val="1"/>
      </rPr>
      <t>6</t>
    </r>
    <r>
      <rPr>
        <sz val="14"/>
        <color rgb="FF000000"/>
        <rFont val="Times"/>
        <family val="1"/>
      </rPr>
      <t>, 43–44.</t>
    </r>
  </si>
  <si>
    <r>
      <t>Heidari, M. (2016). Influence of host-plant physical defences on the searching behaviour and efficacy of two coccinellid predators of the obscure mealybug, Pseudococcus viburni (Signoret). </t>
    </r>
    <r>
      <rPr>
        <i/>
        <sz val="14"/>
        <color rgb="FF000000"/>
        <rFont val="Times"/>
        <family val="1"/>
      </rPr>
      <t>Entomologica</t>
    </r>
    <r>
      <rPr>
        <sz val="14"/>
        <color rgb="FF000000"/>
        <rFont val="Times"/>
        <family val="1"/>
      </rPr>
      <t>, </t>
    </r>
    <r>
      <rPr>
        <i/>
        <sz val="14"/>
        <color rgb="FF000000"/>
        <rFont val="Times"/>
        <family val="1"/>
      </rPr>
      <t>33</t>
    </r>
    <r>
      <rPr>
        <sz val="14"/>
        <color rgb="FF000000"/>
        <rFont val="Times"/>
        <family val="1"/>
      </rPr>
      <t>, 397–402.</t>
    </r>
  </si>
  <si>
    <r>
      <t>Hemmati, R., &amp; Gholizadeh, R. (2019). Talaromyces trachyspermus a potential biocontrol agent for branched broom rape (Orobanche ramosa). </t>
    </r>
    <r>
      <rPr>
        <i/>
        <sz val="14"/>
        <color rgb="FF000000"/>
        <rFont val="Times"/>
        <family val="1"/>
      </rPr>
      <t>Australasian Plant Pathology</t>
    </r>
    <r>
      <rPr>
        <sz val="14"/>
        <color rgb="FF000000"/>
        <rFont val="Times"/>
        <family val="1"/>
      </rPr>
      <t>, </t>
    </r>
    <r>
      <rPr>
        <i/>
        <sz val="14"/>
        <color rgb="FF000000"/>
        <rFont val="Times"/>
        <family val="1"/>
      </rPr>
      <t>48</t>
    </r>
    <r>
      <rPr>
        <sz val="14"/>
        <color rgb="FF000000"/>
        <rFont val="Times"/>
        <family val="1"/>
      </rPr>
      <t>(3), 217–219.</t>
    </r>
  </si>
  <si>
    <r>
      <t>Henderson, L. (1998). Invasive alien woody plants of the southern and southwestern Cape region, South Africa. </t>
    </r>
    <r>
      <rPr>
        <i/>
        <sz val="14"/>
        <color rgb="FF000000"/>
        <rFont val="Times"/>
        <family val="1"/>
      </rPr>
      <t>Bothalia</t>
    </r>
    <r>
      <rPr>
        <sz val="14"/>
        <color rgb="FF000000"/>
        <rFont val="Times"/>
        <family val="1"/>
      </rPr>
      <t>, </t>
    </r>
    <r>
      <rPr>
        <i/>
        <sz val="14"/>
        <color rgb="FF000000"/>
        <rFont val="Times"/>
        <family val="1"/>
      </rPr>
      <t>28</t>
    </r>
    <r>
      <rPr>
        <sz val="14"/>
        <color rgb="FF000000"/>
        <rFont val="Times"/>
        <family val="1"/>
      </rPr>
      <t>(1), 91–112.</t>
    </r>
  </si>
  <si>
    <r>
      <t>Henderson, L. (2001). Alien weeds and invasive plants. </t>
    </r>
    <r>
      <rPr>
        <i/>
        <sz val="14"/>
        <color rgb="FF000000"/>
        <rFont val="Times"/>
        <family val="1"/>
      </rPr>
      <t>Alien Weeds and Invasive Plants</t>
    </r>
    <r>
      <rPr>
        <sz val="14"/>
        <color rgb="FF000000"/>
        <rFont val="Times"/>
        <family val="1"/>
      </rPr>
      <t>.</t>
    </r>
  </si>
  <si>
    <r>
      <t>Henderson, L. (2007). Invasive, naturalized and casual alien plants in southern Africa: A summary based on the Southern African Plant Invaders Atlas (SAPIA). </t>
    </r>
    <r>
      <rPr>
        <i/>
        <sz val="14"/>
        <color rgb="FF000000"/>
        <rFont val="Times"/>
        <family val="1"/>
      </rPr>
      <t>Bothalia</t>
    </r>
    <r>
      <rPr>
        <sz val="14"/>
        <color rgb="FF000000"/>
        <rFont val="Times"/>
        <family val="1"/>
      </rPr>
      <t>, </t>
    </r>
    <r>
      <rPr>
        <i/>
        <sz val="14"/>
        <color rgb="FF000000"/>
        <rFont val="Times"/>
        <family val="1"/>
      </rPr>
      <t>37</t>
    </r>
    <r>
      <rPr>
        <sz val="14"/>
        <color rgb="FF000000"/>
        <rFont val="Times"/>
        <family val="1"/>
      </rPr>
      <t>(2), 215–248.</t>
    </r>
  </si>
  <si>
    <r>
      <t>Henderson, L. (2012). Focus on cacti in South Africa. </t>
    </r>
    <r>
      <rPr>
        <i/>
        <sz val="14"/>
        <color rgb="FF000000"/>
        <rFont val="Times"/>
        <family val="1"/>
      </rPr>
      <t>Sapia News</t>
    </r>
    <r>
      <rPr>
        <sz val="14"/>
        <color rgb="FF000000"/>
        <rFont val="Times"/>
        <family val="1"/>
      </rPr>
      <t>, </t>
    </r>
    <r>
      <rPr>
        <i/>
        <sz val="14"/>
        <color rgb="FF000000"/>
        <rFont val="Times"/>
        <family val="1"/>
      </rPr>
      <t>25</t>
    </r>
    <r>
      <rPr>
        <sz val="14"/>
        <color rgb="FF000000"/>
        <rFont val="Times"/>
        <family val="1"/>
      </rPr>
      <t>, 1–8.</t>
    </r>
  </si>
  <si>
    <r>
      <t>Henderson, L., &amp; Wilson, J. R. (2017). Changes in the composition and distribution of alien plants in South Africa: An update from the Southern African Plant Invaders Atlas. </t>
    </r>
    <r>
      <rPr>
        <i/>
        <sz val="14"/>
        <color rgb="FF000000"/>
        <rFont val="Times"/>
        <family val="1"/>
      </rPr>
      <t>Bothalia-African Biodiversity &amp; Conservation</t>
    </r>
    <r>
      <rPr>
        <sz val="14"/>
        <color rgb="FF000000"/>
        <rFont val="Times"/>
        <family val="1"/>
      </rPr>
      <t>, </t>
    </r>
    <r>
      <rPr>
        <i/>
        <sz val="14"/>
        <color rgb="FF000000"/>
        <rFont val="Times"/>
        <family val="1"/>
      </rPr>
      <t>47</t>
    </r>
    <r>
      <rPr>
        <sz val="14"/>
        <color rgb="FF000000"/>
        <rFont val="Times"/>
        <family val="1"/>
      </rPr>
      <t>(2), 1–26.</t>
    </r>
  </si>
  <si>
    <r>
      <t>Hendra, R., Willis, A., &amp; Keller, P. A. (2019). Phytochemical studies on the Australian native plant species Acacia pycnantha and Jacaranda mimosifolia D. Don. </t>
    </r>
    <r>
      <rPr>
        <i/>
        <sz val="14"/>
        <color rgb="FF000000"/>
        <rFont val="Times"/>
        <family val="1"/>
      </rPr>
      <t>Natural Product Research</t>
    </r>
    <r>
      <rPr>
        <sz val="14"/>
        <color rgb="FF000000"/>
        <rFont val="Times"/>
        <family val="1"/>
      </rPr>
      <t>, </t>
    </r>
    <r>
      <rPr>
        <i/>
        <sz val="14"/>
        <color rgb="FF000000"/>
        <rFont val="Times"/>
        <family val="1"/>
      </rPr>
      <t>33</t>
    </r>
    <r>
      <rPr>
        <sz val="14"/>
        <color rgb="FF000000"/>
        <rFont val="Times"/>
        <family val="1"/>
      </rPr>
      <t>(14), 1997–2003.</t>
    </r>
  </si>
  <si>
    <r>
      <t>Hendrickson, C. M., &amp; Merkle, D. L. (2014). </t>
    </r>
    <r>
      <rPr>
        <i/>
        <sz val="14"/>
        <color rgb="FF000000"/>
        <rFont val="Times"/>
        <family val="1"/>
      </rPr>
      <t>Means to culture cochineal insects in an artificial medium</t>
    </r>
    <r>
      <rPr>
        <sz val="14"/>
        <color rgb="FF000000"/>
        <rFont val="Times"/>
        <family val="1"/>
      </rPr>
      <t>.</t>
    </r>
  </si>
  <si>
    <r>
      <t>Hennequin, S., Hovenkamp, P., Christenhusz, M. J., &amp; Schneider, H. (2010). Phylogenetics and biogeography of Nephrolepis–a tale of old settlers and young tramps. </t>
    </r>
    <r>
      <rPr>
        <i/>
        <sz val="14"/>
        <color rgb="FF000000"/>
        <rFont val="Times"/>
        <family val="1"/>
      </rPr>
      <t>Botanical Journal of the Linnean Society</t>
    </r>
    <r>
      <rPr>
        <sz val="14"/>
        <color rgb="FF000000"/>
        <rFont val="Times"/>
        <family val="1"/>
      </rPr>
      <t>, </t>
    </r>
    <r>
      <rPr>
        <i/>
        <sz val="14"/>
        <color rgb="FF000000"/>
        <rFont val="Times"/>
        <family val="1"/>
      </rPr>
      <t>164</t>
    </r>
    <r>
      <rPr>
        <sz val="14"/>
        <color rgb="FF000000"/>
        <rFont val="Times"/>
        <family val="1"/>
      </rPr>
      <t>(2), 113–127.</t>
    </r>
  </si>
  <si>
    <r>
      <t>Hering, E. (1962). </t>
    </r>
    <r>
      <rPr>
        <i/>
        <sz val="14"/>
        <color rgb="FF000000"/>
        <rFont val="Times"/>
        <family val="1"/>
      </rPr>
      <t>Galls of Agromyzidae (Dipt.) on Pittosporum undulatum Andr.</t>
    </r>
    <r>
      <rPr>
        <sz val="14"/>
        <color rgb="FF000000"/>
        <rFont val="Times"/>
        <family val="1"/>
      </rPr>
      <t> </t>
    </r>
    <r>
      <rPr>
        <i/>
        <sz val="14"/>
        <color rgb="FF000000"/>
        <rFont val="Times"/>
        <family val="1"/>
      </rPr>
      <t>87</t>
    </r>
    <r>
      <rPr>
        <sz val="14"/>
        <color rgb="FF000000"/>
        <rFont val="Times"/>
        <family val="1"/>
      </rPr>
      <t>(1), 84–91.</t>
    </r>
  </si>
  <si>
    <r>
      <t>Herrera, J. (1991a). The reproductive biology of a riparian Mediterranean shrub, Nerium oleander L.(Apocynaceae). </t>
    </r>
    <r>
      <rPr>
        <i/>
        <sz val="14"/>
        <color rgb="FF000000"/>
        <rFont val="Times"/>
        <family val="1"/>
      </rPr>
      <t>Botanical Journal of the Linnean Society</t>
    </r>
    <r>
      <rPr>
        <sz val="14"/>
        <color rgb="FF000000"/>
        <rFont val="Times"/>
        <family val="1"/>
      </rPr>
      <t>, </t>
    </r>
    <r>
      <rPr>
        <i/>
        <sz val="14"/>
        <color rgb="FF000000"/>
        <rFont val="Times"/>
        <family val="1"/>
      </rPr>
      <t>106</t>
    </r>
    <r>
      <rPr>
        <sz val="14"/>
        <color rgb="FF000000"/>
        <rFont val="Times"/>
        <family val="1"/>
      </rPr>
      <t>(2), 147–172.</t>
    </r>
  </si>
  <si>
    <r>
      <t>Herrera, J. (1991b). The reproductive biology of a riparian Mediterranean shrub, Nerium oleander L.(Apocynaceae). </t>
    </r>
    <r>
      <rPr>
        <i/>
        <sz val="14"/>
        <color rgb="FF000000"/>
        <rFont val="Times"/>
        <family val="1"/>
      </rPr>
      <t>Botanical Journal of the Linnean Society</t>
    </r>
    <r>
      <rPr>
        <sz val="14"/>
        <color rgb="FF000000"/>
        <rFont val="Times"/>
        <family val="1"/>
      </rPr>
      <t>, </t>
    </r>
    <r>
      <rPr>
        <i/>
        <sz val="14"/>
        <color rgb="FF000000"/>
        <rFont val="Times"/>
        <family val="1"/>
      </rPr>
      <t>106</t>
    </r>
    <r>
      <rPr>
        <sz val="14"/>
        <color rgb="FF000000"/>
        <rFont val="Times"/>
        <family val="1"/>
      </rPr>
      <t>(2), 147–172.</t>
    </r>
  </si>
  <si>
    <r>
      <t>Herrick, N., McAvoy, T., Snyder, A., Salom, S., &amp; Kok, L. (2012). Host-range testing of Eucryptorrhynchus brandti (Coleoptera: Curculionidae), a candidate for biological control of tree-of-heaven, Ailanthus altissima. </t>
    </r>
    <r>
      <rPr>
        <i/>
        <sz val="14"/>
        <color rgb="FF000000"/>
        <rFont val="Times"/>
        <family val="1"/>
      </rPr>
      <t>Environmental Entomology</t>
    </r>
    <r>
      <rPr>
        <sz val="14"/>
        <color rgb="FF000000"/>
        <rFont val="Times"/>
        <family val="1"/>
      </rPr>
      <t>, </t>
    </r>
    <r>
      <rPr>
        <i/>
        <sz val="14"/>
        <color rgb="FF000000"/>
        <rFont val="Times"/>
        <family val="1"/>
      </rPr>
      <t>41</t>
    </r>
    <r>
      <rPr>
        <sz val="14"/>
        <color rgb="FF000000"/>
        <rFont val="Times"/>
        <family val="1"/>
      </rPr>
      <t>(1), 118–124.</t>
    </r>
  </si>
  <si>
    <r>
      <t>Hertling, U., &amp; Lubke, R. (1999). Use of Ammophila arenaria for dune stabilization in South Africa and its current distribution—Perceptions and problems. </t>
    </r>
    <r>
      <rPr>
        <i/>
        <sz val="14"/>
        <color rgb="FF000000"/>
        <rFont val="Times"/>
        <family val="1"/>
      </rPr>
      <t>Environmental Management</t>
    </r>
    <r>
      <rPr>
        <sz val="14"/>
        <color rgb="FF000000"/>
        <rFont val="Times"/>
        <family val="1"/>
      </rPr>
      <t>, </t>
    </r>
    <r>
      <rPr>
        <i/>
        <sz val="14"/>
        <color rgb="FF000000"/>
        <rFont val="Times"/>
        <family val="1"/>
      </rPr>
      <t>24</t>
    </r>
    <r>
      <rPr>
        <sz val="14"/>
        <color rgb="FF000000"/>
        <rFont val="Times"/>
        <family val="1"/>
      </rPr>
      <t>(4), 467–482.</t>
    </r>
  </si>
  <si>
    <r>
      <t>Hickley, K., Kaplan, H., Van Wyk, E., Renteria, J., &amp; Boatwright, J. (2017). Invasive potential and management of Melaleuca hypericifolia (Myrtaceae) in South Africa. </t>
    </r>
    <r>
      <rPr>
        <i/>
        <sz val="14"/>
        <color rgb="FF000000"/>
        <rFont val="Times"/>
        <family val="1"/>
      </rPr>
      <t>South African Journal of Botany</t>
    </r>
    <r>
      <rPr>
        <sz val="14"/>
        <color rgb="FF000000"/>
        <rFont val="Times"/>
        <family val="1"/>
      </rPr>
      <t>, </t>
    </r>
    <r>
      <rPr>
        <i/>
        <sz val="14"/>
        <color rgb="FF000000"/>
        <rFont val="Times"/>
        <family val="1"/>
      </rPr>
      <t>108</t>
    </r>
    <r>
      <rPr>
        <sz val="14"/>
        <color rgb="FF000000"/>
        <rFont val="Times"/>
        <family val="1"/>
      </rPr>
      <t>, 110–116.</t>
    </r>
  </si>
  <si>
    <r>
      <t>Hill, M. P., &amp; Coetzee, J. (2017). The biological control of aquatic weeds in South Africa: Current status and future challenges. </t>
    </r>
    <r>
      <rPr>
        <i/>
        <sz val="14"/>
        <color rgb="FF000000"/>
        <rFont val="Times"/>
        <family val="1"/>
      </rPr>
      <t>Bothalia-African Biodiversity &amp; Conservation</t>
    </r>
    <r>
      <rPr>
        <sz val="14"/>
        <color rgb="FF000000"/>
        <rFont val="Times"/>
        <family val="1"/>
      </rPr>
      <t>, </t>
    </r>
    <r>
      <rPr>
        <i/>
        <sz val="14"/>
        <color rgb="FF000000"/>
        <rFont val="Times"/>
        <family val="1"/>
      </rPr>
      <t>47</t>
    </r>
    <r>
      <rPr>
        <sz val="14"/>
        <color rgb="FF000000"/>
        <rFont val="Times"/>
        <family val="1"/>
      </rPr>
      <t>(2), 1–12.</t>
    </r>
  </si>
  <si>
    <r>
      <t>Hinz, H., Diaconu, A., Talmaciu, M., Nastasa, V., &amp; Grecu, M. (2008). </t>
    </r>
    <r>
      <rPr>
        <i/>
        <sz val="14"/>
        <color rgb="FF000000"/>
        <rFont val="Times"/>
        <family val="1"/>
      </rPr>
      <t>Testing the efficacy of specialist herbivores to control Lepidium draba in combination with different management practices</t>
    </r>
    <r>
      <rPr>
        <sz val="14"/>
        <color rgb="FF000000"/>
        <rFont val="Times"/>
        <family val="1"/>
      </rPr>
      <t>. 278–282.</t>
    </r>
  </si>
  <si>
    <r>
      <t>Hinz, H. L., Schwarzländer, M., McKenney, J. L., Cripps, M. G., Harmon, B., &amp; Price, W. J. (2012). Biogeographical comparison of the invasive Lepidium draba in its native, expanded and introduced ranges. </t>
    </r>
    <r>
      <rPr>
        <i/>
        <sz val="14"/>
        <color rgb="FF000000"/>
        <rFont val="Times"/>
        <family val="1"/>
      </rPr>
      <t>Biological Invasions</t>
    </r>
    <r>
      <rPr>
        <sz val="14"/>
        <color rgb="FF000000"/>
        <rFont val="Times"/>
        <family val="1"/>
      </rPr>
      <t>, </t>
    </r>
    <r>
      <rPr>
        <i/>
        <sz val="14"/>
        <color rgb="FF000000"/>
        <rFont val="Times"/>
        <family val="1"/>
      </rPr>
      <t>14</t>
    </r>
    <r>
      <rPr>
        <sz val="14"/>
        <color rgb="FF000000"/>
        <rFont val="Times"/>
        <family val="1"/>
      </rPr>
      <t>(10), 1999–2016.</t>
    </r>
  </si>
  <si>
    <r>
      <t>Hiregoudar, L., Murthy, H., Bhat, J., Nayeem, A., Hema, B., Hahn, E., &amp; Paek, K. (2006a). Rapid clonal propagation of Vitex trifolia. </t>
    </r>
    <r>
      <rPr>
        <i/>
        <sz val="14"/>
        <color rgb="FF000000"/>
        <rFont val="Times"/>
        <family val="1"/>
      </rPr>
      <t>Biologia Plantarum</t>
    </r>
    <r>
      <rPr>
        <sz val="14"/>
        <color rgb="FF000000"/>
        <rFont val="Times"/>
        <family val="1"/>
      </rPr>
      <t>, </t>
    </r>
    <r>
      <rPr>
        <i/>
        <sz val="14"/>
        <color rgb="FF000000"/>
        <rFont val="Times"/>
        <family val="1"/>
      </rPr>
      <t>50</t>
    </r>
    <r>
      <rPr>
        <sz val="14"/>
        <color rgb="FF000000"/>
        <rFont val="Times"/>
        <family val="1"/>
      </rPr>
      <t>(2), 291–294.</t>
    </r>
  </si>
  <si>
    <r>
      <t>Hiregoudar, L., Murthy, H., Bhat, J., Nayeem, A., Hema, B., Hahn, E., &amp; Paek, K. (2006b). Rapid clonal propagation of Vitex trifolia. </t>
    </r>
    <r>
      <rPr>
        <i/>
        <sz val="14"/>
        <color rgb="FF000000"/>
        <rFont val="Times"/>
        <family val="1"/>
      </rPr>
      <t>Biologia Plantarum</t>
    </r>
    <r>
      <rPr>
        <sz val="14"/>
        <color rgb="FF000000"/>
        <rFont val="Times"/>
        <family val="1"/>
      </rPr>
      <t>, </t>
    </r>
    <r>
      <rPr>
        <i/>
        <sz val="14"/>
        <color rgb="FF000000"/>
        <rFont val="Times"/>
        <family val="1"/>
      </rPr>
      <t>50</t>
    </r>
    <r>
      <rPr>
        <sz val="14"/>
        <color rgb="FF000000"/>
        <rFont val="Times"/>
        <family val="1"/>
      </rPr>
      <t>(2), 291–294.</t>
    </r>
  </si>
  <si>
    <r>
      <t>Hirsch, H., Allsopp, M. H., Canavan, S., Cheek, M., Geerts, S., Geldenhuys, C. J., Harding, G., Hurley, B. P., Jones, W., &amp; Keet, J.-H. (2019). Eucalyptus camaldulensis in South Africa–past, present, future. </t>
    </r>
    <r>
      <rPr>
        <i/>
        <sz val="14"/>
        <color rgb="FF000000"/>
        <rFont val="Times"/>
        <family val="1"/>
      </rPr>
      <t>Transactions of the Royal Society of South Africa</t>
    </r>
    <r>
      <rPr>
        <sz val="14"/>
        <color rgb="FF000000"/>
        <rFont val="Times"/>
        <family val="1"/>
      </rPr>
      <t>, 1–22.</t>
    </r>
  </si>
  <si>
    <r>
      <t>Hocking, D. (1966). Cuscuta parasitic on hardwood seedlings. </t>
    </r>
    <r>
      <rPr>
        <i/>
        <sz val="14"/>
        <color rgb="FF000000"/>
        <rFont val="Times"/>
        <family val="1"/>
      </rPr>
      <t>International Journal of Pest Management C</t>
    </r>
    <r>
      <rPr>
        <sz val="14"/>
        <color rgb="FF000000"/>
        <rFont val="Times"/>
        <family val="1"/>
      </rPr>
      <t>, </t>
    </r>
    <r>
      <rPr>
        <i/>
        <sz val="14"/>
        <color rgb="FF000000"/>
        <rFont val="Times"/>
        <family val="1"/>
      </rPr>
      <t>12</t>
    </r>
    <r>
      <rPr>
        <sz val="14"/>
        <color rgb="FF000000"/>
        <rFont val="Times"/>
        <family val="1"/>
      </rPr>
      <t>(4), 223–226.</t>
    </r>
  </si>
  <si>
    <r>
      <t>Hoffmann, J., Moran, V., &amp; Van Wilgen, B. (2011). Prospects for the biological control of invasive Pinus species (Pinaceae)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393–401.</t>
    </r>
  </si>
  <si>
    <r>
      <t>Hoggan, I. A. (1934). Transmissibility by aphids of the tobacco mosaic virus from different hosts. </t>
    </r>
    <r>
      <rPr>
        <i/>
        <sz val="14"/>
        <color rgb="FF000000"/>
        <rFont val="Times"/>
        <family val="1"/>
      </rPr>
      <t>Journal Agricultural Research</t>
    </r>
    <r>
      <rPr>
        <sz val="14"/>
        <color rgb="FF000000"/>
        <rFont val="Times"/>
        <family val="1"/>
      </rPr>
      <t>, </t>
    </r>
    <r>
      <rPr>
        <i/>
        <sz val="14"/>
        <color rgb="FF000000"/>
        <rFont val="Times"/>
        <family val="1"/>
      </rPr>
      <t>49</t>
    </r>
    <r>
      <rPr>
        <sz val="14"/>
        <color rgb="FF000000"/>
        <rFont val="Times"/>
        <family val="1"/>
      </rPr>
      <t>, 1135–1142.</t>
    </r>
  </si>
  <si>
    <r>
      <t>Holm, L. G., Plucknett, D. L., Pancho, J. V., &amp; Herberger, J. P. (1977). </t>
    </r>
    <r>
      <rPr>
        <i/>
        <sz val="14"/>
        <color rgb="FF000000"/>
        <rFont val="Times"/>
        <family val="1"/>
      </rPr>
      <t>The world’s worst weeds. Distribution and biology.</t>
    </r>
    <r>
      <rPr>
        <sz val="14"/>
        <color rgb="FF000000"/>
        <rFont val="Times"/>
        <family val="1"/>
      </rPr>
      <t> University press of Hawaii.</t>
    </r>
  </si>
  <si>
    <r>
      <t>Holm, L., Pancho, J. V., Herberger, J. P., &amp; Plucknett, D. L. (1979). </t>
    </r>
    <r>
      <rPr>
        <i/>
        <sz val="14"/>
        <color rgb="FF000000"/>
        <rFont val="Times"/>
        <family val="1"/>
      </rPr>
      <t>A geographical atlas of world weeds.</t>
    </r>
    <r>
      <rPr>
        <sz val="14"/>
        <color rgb="FF000000"/>
        <rFont val="Times"/>
        <family val="1"/>
      </rPr>
      <t> John Wiley and Sons.</t>
    </r>
  </si>
  <si>
    <r>
      <t>Hosking, G., &amp; Hutcheson, J. (1993). Pohutukawa (Metrosideros excelsa) health and phenology in relation to possums (Trichosurus vulpecula) and other damaging agents. </t>
    </r>
    <r>
      <rPr>
        <i/>
        <sz val="14"/>
        <color rgb="FF000000"/>
        <rFont val="Times"/>
        <family val="1"/>
      </rPr>
      <t>New Zealand Journal of Forestry Science</t>
    </r>
    <r>
      <rPr>
        <sz val="14"/>
        <color rgb="FF000000"/>
        <rFont val="Times"/>
        <family val="1"/>
      </rPr>
      <t>, </t>
    </r>
    <r>
      <rPr>
        <i/>
        <sz val="14"/>
        <color rgb="FF000000"/>
        <rFont val="Times"/>
        <family val="1"/>
      </rPr>
      <t>23</t>
    </r>
    <r>
      <rPr>
        <sz val="14"/>
        <color rgb="FF000000"/>
        <rFont val="Times"/>
        <family val="1"/>
      </rPr>
      <t>(1), 49–61.</t>
    </r>
  </si>
  <si>
    <r>
      <t>Hsu, T.-W., Ku, S.-M., &amp; Peng, C.-I. (2004). Persicaria capitata (Buchanan-Hamilton ex D. Don) H. Gross (Polygonaceae), a newly naturalized plant in Taiwan. </t>
    </r>
    <r>
      <rPr>
        <i/>
        <sz val="14"/>
        <color rgb="FF000000"/>
        <rFont val="Times"/>
        <family val="1"/>
      </rPr>
      <t>TAIWANIA-TAIPEI-</t>
    </r>
    <r>
      <rPr>
        <sz val="14"/>
        <color rgb="FF000000"/>
        <rFont val="Times"/>
        <family val="1"/>
      </rPr>
      <t>, </t>
    </r>
    <r>
      <rPr>
        <i/>
        <sz val="14"/>
        <color rgb="FF000000"/>
        <rFont val="Times"/>
        <family val="1"/>
      </rPr>
      <t>49</t>
    </r>
    <r>
      <rPr>
        <sz val="14"/>
        <color rgb="FF000000"/>
        <rFont val="Times"/>
        <family val="1"/>
      </rPr>
      <t>, 183–187.</t>
    </r>
  </si>
  <si>
    <r>
      <t>Hsu, T.-W., Wang, K.-H., &amp; Chiang, T.-Y. (2006). Ipomoea purpurea (L.) Roth (Convolvulaceae), a species of the I. nil complex, newly naturalized in Taiwan. </t>
    </r>
    <r>
      <rPr>
        <i/>
        <sz val="14"/>
        <color rgb="FF000000"/>
        <rFont val="Times"/>
        <family val="1"/>
      </rPr>
      <t>BioFormosa</t>
    </r>
    <r>
      <rPr>
        <sz val="14"/>
        <color rgb="FF000000"/>
        <rFont val="Times"/>
        <family val="1"/>
      </rPr>
      <t>, </t>
    </r>
    <r>
      <rPr>
        <i/>
        <sz val="14"/>
        <color rgb="FF000000"/>
        <rFont val="Times"/>
        <family val="1"/>
      </rPr>
      <t>41</t>
    </r>
    <r>
      <rPr>
        <sz val="14"/>
        <color rgb="FF000000"/>
        <rFont val="Times"/>
        <family val="1"/>
      </rPr>
      <t>(1), 19–22.</t>
    </r>
  </si>
  <si>
    <r>
      <t>Hu, G., Xiang, C., &amp; Liu, E. (2013a). Invasion status and risk assessment for S alvia tiliifolia, a recently recognised introduction to C hina. </t>
    </r>
    <r>
      <rPr>
        <i/>
        <sz val="14"/>
        <color rgb="FF000000"/>
        <rFont val="Times"/>
        <family val="1"/>
      </rPr>
      <t>Weed Research</t>
    </r>
    <r>
      <rPr>
        <sz val="14"/>
        <color rgb="FF000000"/>
        <rFont val="Times"/>
        <family val="1"/>
      </rPr>
      <t>, </t>
    </r>
    <r>
      <rPr>
        <i/>
        <sz val="14"/>
        <color rgb="FF000000"/>
        <rFont val="Times"/>
        <family val="1"/>
      </rPr>
      <t>53</t>
    </r>
    <r>
      <rPr>
        <sz val="14"/>
        <color rgb="FF000000"/>
        <rFont val="Times"/>
        <family val="1"/>
      </rPr>
      <t>(5), 355–361.</t>
    </r>
  </si>
  <si>
    <r>
      <t>Hu, G., Xiang, C., &amp; Liu, E. (2013b). Invasion status and risk assessment for S alvia tiliifolia, a recently recognised introduction to C hina. </t>
    </r>
    <r>
      <rPr>
        <i/>
        <sz val="14"/>
        <color rgb="FF000000"/>
        <rFont val="Times"/>
        <family val="1"/>
      </rPr>
      <t>Weed Research</t>
    </r>
    <r>
      <rPr>
        <sz val="14"/>
        <color rgb="FF000000"/>
        <rFont val="Times"/>
        <family val="1"/>
      </rPr>
      <t>, </t>
    </r>
    <r>
      <rPr>
        <i/>
        <sz val="14"/>
        <color rgb="FF000000"/>
        <rFont val="Times"/>
        <family val="1"/>
      </rPr>
      <t>53</t>
    </r>
    <r>
      <rPr>
        <sz val="14"/>
        <color rgb="FF000000"/>
        <rFont val="Times"/>
        <family val="1"/>
      </rPr>
      <t>(5), 355–361.</t>
    </r>
  </si>
  <si>
    <r>
      <t>Huang, H., Zhang, L., Jia, L., Liang, Y., &amp; Cai, J. (2018). Fitness of sexual reproduction of Toona ciliata var. Pubescens natural populations and their sexual reproduction and regeneration. </t>
    </r>
    <r>
      <rPr>
        <i/>
        <sz val="14"/>
        <color rgb="FF000000"/>
        <rFont val="Times"/>
        <family val="1"/>
      </rPr>
      <t>Ying Yong Sheng Tai Xue Bao= The Journal of Applied Ecology</t>
    </r>
    <r>
      <rPr>
        <sz val="14"/>
        <color rgb="FF000000"/>
        <rFont val="Times"/>
        <family val="1"/>
      </rPr>
      <t>, </t>
    </r>
    <r>
      <rPr>
        <i/>
        <sz val="14"/>
        <color rgb="FF000000"/>
        <rFont val="Times"/>
        <family val="1"/>
      </rPr>
      <t>29</t>
    </r>
    <r>
      <rPr>
        <sz val="14"/>
        <color rgb="FF000000"/>
        <rFont val="Times"/>
        <family val="1"/>
      </rPr>
      <t>(4), 1098–1106.</t>
    </r>
  </si>
  <si>
    <r>
      <t>Humphrey, L., Fraser, G., &amp; Martin, G. (2019). The economic implications of Robinia pseudoacacia L.(black locust) on agricultural production in South Africa. </t>
    </r>
    <r>
      <rPr>
        <i/>
        <sz val="14"/>
        <color rgb="FF000000"/>
        <rFont val="Times"/>
        <family val="1"/>
      </rPr>
      <t>Agrekon</t>
    </r>
    <r>
      <rPr>
        <sz val="14"/>
        <color rgb="FF000000"/>
        <rFont val="Times"/>
        <family val="1"/>
      </rPr>
      <t>, </t>
    </r>
    <r>
      <rPr>
        <i/>
        <sz val="14"/>
        <color rgb="FF000000"/>
        <rFont val="Times"/>
        <family val="1"/>
      </rPr>
      <t>58</t>
    </r>
    <r>
      <rPr>
        <sz val="14"/>
        <color rgb="FF000000"/>
        <rFont val="Times"/>
        <family val="1"/>
      </rPr>
      <t>(2), 216–228.</t>
    </r>
  </si>
  <si>
    <r>
      <t>Humphries, S. E., Groves, R. H., &amp; Mitchell, D. S. (1991). </t>
    </r>
    <r>
      <rPr>
        <i/>
        <sz val="14"/>
        <color rgb="FF000000"/>
        <rFont val="Times"/>
        <family val="1"/>
      </rPr>
      <t>Plant invasions of Australian ecosystems: A status review and management directions</t>
    </r>
    <r>
      <rPr>
        <sz val="14"/>
        <color rgb="FF000000"/>
        <rFont val="Times"/>
        <family val="1"/>
      </rPr>
      <t>.</t>
    </r>
  </si>
  <si>
    <r>
      <t>Imenes, S., Bergmann, E., &amp; Wolff, V. (1999). First occurrence of Hemiberlesia lataniae (Signoret, 1869)(Hemiptera, Diaspididae) on Syngonium podophyllum Schott,(Araceae) in Brazil. </t>
    </r>
    <r>
      <rPr>
        <i/>
        <sz val="14"/>
        <color rgb="FF000000"/>
        <rFont val="Times"/>
        <family val="1"/>
      </rPr>
      <t>Arquivos Do Instituto Biológico (São Paulo)</t>
    </r>
    <r>
      <rPr>
        <sz val="14"/>
        <color rgb="FF000000"/>
        <rFont val="Times"/>
        <family val="1"/>
      </rPr>
      <t>, </t>
    </r>
    <r>
      <rPr>
        <i/>
        <sz val="14"/>
        <color rgb="FF000000"/>
        <rFont val="Times"/>
        <family val="1"/>
      </rPr>
      <t>66</t>
    </r>
    <r>
      <rPr>
        <sz val="14"/>
        <color rgb="FF000000"/>
        <rFont val="Times"/>
        <family val="1"/>
      </rPr>
      <t>(1), 117–119.</t>
    </r>
  </si>
  <si>
    <r>
      <t>Impson, F., Kleinjan, C., Hoffmann, J., Post, J., &amp; Wood, A. (2011a). Biological control of Australian Acacia species and Paraserianthes lophantha (Willd.) Nielsen (Mimosaceae)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186–207.</t>
    </r>
  </si>
  <si>
    <r>
      <t>Impson, F., Kleinjan, C., Hoffmann, J., Post, J., &amp; Wood, A. (2011b). Biological control of Australian Acacia species and Paraserianthes lophantha (Willd.) Nielsen (Mimosaceae)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186–207.</t>
    </r>
  </si>
  <si>
    <r>
      <t>Jaca, T. (2013). Iris pseudacorus L.: An ornamental aquatic with invasive potential in South Africa. </t>
    </r>
    <r>
      <rPr>
        <i/>
        <sz val="14"/>
        <color rgb="FF000000"/>
        <rFont val="Times"/>
        <family val="1"/>
      </rPr>
      <t>South African Journal of Botany</t>
    </r>
    <r>
      <rPr>
        <sz val="14"/>
        <color rgb="FF000000"/>
        <rFont val="Times"/>
        <family val="1"/>
      </rPr>
      <t>, </t>
    </r>
    <r>
      <rPr>
        <i/>
        <sz val="14"/>
        <color rgb="FF000000"/>
        <rFont val="Times"/>
        <family val="1"/>
      </rPr>
      <t>86</t>
    </r>
    <r>
      <rPr>
        <sz val="14"/>
        <color rgb="FF000000"/>
        <rFont val="Times"/>
        <family val="1"/>
      </rPr>
      <t>, 174.</t>
    </r>
  </si>
  <si>
    <r>
      <t>Jaca, T., Nkonki, T., &amp; Condy, G. (2013). Crotalaria agatiflora subsp. Agatiflora: Leguminosae. </t>
    </r>
    <r>
      <rPr>
        <i/>
        <sz val="14"/>
        <color rgb="FF000000"/>
        <rFont val="Times"/>
        <family val="1"/>
      </rPr>
      <t>Flowering Plants of Africa</t>
    </r>
    <r>
      <rPr>
        <sz val="14"/>
        <color rgb="FF000000"/>
        <rFont val="Times"/>
        <family val="1"/>
      </rPr>
      <t>, </t>
    </r>
    <r>
      <rPr>
        <i/>
        <sz val="14"/>
        <color rgb="FF000000"/>
        <rFont val="Times"/>
        <family val="1"/>
      </rPr>
      <t>63</t>
    </r>
    <r>
      <rPr>
        <sz val="14"/>
        <color rgb="FF000000"/>
        <rFont val="Times"/>
        <family val="1"/>
      </rPr>
      <t>, 44–49.</t>
    </r>
  </si>
  <si>
    <r>
      <t>Jaca, T. P. (2020). </t>
    </r>
    <r>
      <rPr>
        <i/>
        <sz val="14"/>
        <color rgb="FF000000"/>
        <rFont val="Times"/>
        <family val="1"/>
      </rPr>
      <t>An assessment of the invasiveness of Ludwigia peruviana in South Africa</t>
    </r>
    <r>
      <rPr>
        <sz val="14"/>
        <color rgb="FF000000"/>
        <rFont val="Times"/>
        <family val="1"/>
      </rPr>
      <t> [Honours]. North-West University.</t>
    </r>
  </si>
  <si>
    <r>
      <t>Jaca, T. P., &amp; Mkhize, V. (2015a). Distribution of Iris pseudacorus (Linnaeus, 1753) in South Africa. </t>
    </r>
    <r>
      <rPr>
        <i/>
        <sz val="14"/>
        <color rgb="FF000000"/>
        <rFont val="Times"/>
        <family val="1"/>
      </rPr>
      <t>BioInvasions Records</t>
    </r>
    <r>
      <rPr>
        <sz val="14"/>
        <color rgb="FF000000"/>
        <rFont val="Times"/>
        <family val="1"/>
      </rPr>
      <t>, </t>
    </r>
    <r>
      <rPr>
        <i/>
        <sz val="14"/>
        <color rgb="FF000000"/>
        <rFont val="Times"/>
        <family val="1"/>
      </rPr>
      <t>4</t>
    </r>
    <r>
      <rPr>
        <sz val="14"/>
        <color rgb="FF000000"/>
        <rFont val="Times"/>
        <family val="1"/>
      </rPr>
      <t>(4), 249–253.</t>
    </r>
  </si>
  <si>
    <r>
      <t>Jaca, T. P., &amp; Mkhize, V. (2015b). Distribution of Iris pseudacorus (Linnaeus, 1753) in South Africa. </t>
    </r>
    <r>
      <rPr>
        <i/>
        <sz val="14"/>
        <color rgb="FF000000"/>
        <rFont val="Times"/>
        <family val="1"/>
      </rPr>
      <t>BioInvasions Records</t>
    </r>
    <r>
      <rPr>
        <sz val="14"/>
        <color rgb="FF000000"/>
        <rFont val="Times"/>
        <family val="1"/>
      </rPr>
      <t>, </t>
    </r>
    <r>
      <rPr>
        <i/>
        <sz val="14"/>
        <color rgb="FF000000"/>
        <rFont val="Times"/>
        <family val="1"/>
      </rPr>
      <t>4</t>
    </r>
    <r>
      <rPr>
        <sz val="14"/>
        <color rgb="FF000000"/>
        <rFont val="Times"/>
        <family val="1"/>
      </rPr>
      <t>(4), 249–253.</t>
    </r>
  </si>
  <si>
    <r>
      <t>Jacobs, L. E., Richardson, D. M., Lepschi, B. J., &amp; Wilson, J. R. (2017). </t>
    </r>
    <r>
      <rPr>
        <i/>
        <sz val="14"/>
        <color rgb="FF000000"/>
        <rFont val="Times"/>
        <family val="1"/>
      </rPr>
      <t>Quantifying errors and omissions in alien species lists: The introduction status of Melaleuca species in South Africa as a case study</t>
    </r>
    <r>
      <rPr>
        <sz val="14"/>
        <color rgb="FF000000"/>
        <rFont val="Times"/>
        <family val="1"/>
      </rPr>
      <t>.</t>
    </r>
  </si>
  <si>
    <r>
      <t>Jacobs, L. E., van Wyk, E., &amp; Wilson, J. R. (2015). Recent discovery of small naturalised populations of Melaleuca quinquenervia (Cav.) ST Blake in South Africa. </t>
    </r>
    <r>
      <rPr>
        <i/>
        <sz val="14"/>
        <color rgb="FF000000"/>
        <rFont val="Times"/>
        <family val="1"/>
      </rPr>
      <t>BioInvasions Records</t>
    </r>
    <r>
      <rPr>
        <sz val="14"/>
        <color rgb="FF000000"/>
        <rFont val="Times"/>
        <family val="1"/>
      </rPr>
      <t>, </t>
    </r>
    <r>
      <rPr>
        <i/>
        <sz val="14"/>
        <color rgb="FF000000"/>
        <rFont val="Times"/>
        <family val="1"/>
      </rPr>
      <t>4</t>
    </r>
    <r>
      <rPr>
        <sz val="14"/>
        <color rgb="FF000000"/>
        <rFont val="Times"/>
        <family val="1"/>
      </rPr>
      <t>(1), 53–59.</t>
    </r>
  </si>
  <si>
    <r>
      <t>Jacobs, S., Everett, J., &amp; Torres, M. A. (1998). Nassella tenuissima (Gramineae) recorded from Australia, a potential new weed related to Serrated Tussock. </t>
    </r>
    <r>
      <rPr>
        <i/>
        <sz val="14"/>
        <color rgb="FF000000"/>
        <rFont val="Times"/>
        <family val="1"/>
      </rPr>
      <t>Telopea</t>
    </r>
    <r>
      <rPr>
        <sz val="14"/>
        <color rgb="FF000000"/>
        <rFont val="Times"/>
        <family val="1"/>
      </rPr>
      <t>, </t>
    </r>
    <r>
      <rPr>
        <i/>
        <sz val="14"/>
        <color rgb="FF000000"/>
        <rFont val="Times"/>
        <family val="1"/>
      </rPr>
      <t>8</t>
    </r>
    <r>
      <rPr>
        <sz val="14"/>
        <color rgb="FF000000"/>
        <rFont val="Times"/>
        <family val="1"/>
      </rPr>
      <t>(1), 41–46.</t>
    </r>
  </si>
  <si>
    <r>
      <t>Jacobs, S., Perrett, F., Sainty, G., Bowmer, K. H., &amp; Jacobs, B. (1994a). Ludwigia peruviana (Onagraceae) in the botany wetlands near Sydney, Australia. </t>
    </r>
    <r>
      <rPr>
        <i/>
        <sz val="14"/>
        <color rgb="FF000000"/>
        <rFont val="Times"/>
        <family val="1"/>
      </rPr>
      <t>Marine and Freshwater Research</t>
    </r>
    <r>
      <rPr>
        <sz val="14"/>
        <color rgb="FF000000"/>
        <rFont val="Times"/>
        <family val="1"/>
      </rPr>
      <t>, </t>
    </r>
    <r>
      <rPr>
        <i/>
        <sz val="14"/>
        <color rgb="FF000000"/>
        <rFont val="Times"/>
        <family val="1"/>
      </rPr>
      <t>45</t>
    </r>
    <r>
      <rPr>
        <sz val="14"/>
        <color rgb="FF000000"/>
        <rFont val="Times"/>
        <family val="1"/>
      </rPr>
      <t>(8), 1481–1490.</t>
    </r>
  </si>
  <si>
    <r>
      <t>Jacobs, S., Perrett, F., Sainty, G., Bowmer, K. H., &amp; Jacobs, B. (1994b). Ludwigia peruviana (Onagraceae) in the botany wetlands near Sydney, Australia. </t>
    </r>
    <r>
      <rPr>
        <i/>
        <sz val="14"/>
        <color rgb="FF000000"/>
        <rFont val="Times"/>
        <family val="1"/>
      </rPr>
      <t>Marine and Freshwater Research</t>
    </r>
    <r>
      <rPr>
        <sz val="14"/>
        <color rgb="FF000000"/>
        <rFont val="Times"/>
        <family val="1"/>
      </rPr>
      <t>, </t>
    </r>
    <r>
      <rPr>
        <i/>
        <sz val="14"/>
        <color rgb="FF000000"/>
        <rFont val="Times"/>
        <family val="1"/>
      </rPr>
      <t>45</t>
    </r>
    <r>
      <rPr>
        <sz val="14"/>
        <color rgb="FF000000"/>
        <rFont val="Times"/>
        <family val="1"/>
      </rPr>
      <t>(8), 1481–1490.</t>
    </r>
  </si>
  <si>
    <r>
      <t>Jacono, C. C., &amp; Johnson, D. M. (2006). Water-clover ferns, Marsilea, in the southeastern United States. </t>
    </r>
    <r>
      <rPr>
        <i/>
        <sz val="14"/>
        <color rgb="FF000000"/>
        <rFont val="Times"/>
        <family val="1"/>
      </rPr>
      <t>Castanea</t>
    </r>
    <r>
      <rPr>
        <sz val="14"/>
        <color rgb="FF000000"/>
        <rFont val="Times"/>
        <family val="1"/>
      </rPr>
      <t>, </t>
    </r>
    <r>
      <rPr>
        <i/>
        <sz val="14"/>
        <color rgb="FF000000"/>
        <rFont val="Times"/>
        <family val="1"/>
      </rPr>
      <t>71</t>
    </r>
    <r>
      <rPr>
        <sz val="14"/>
        <color rgb="FF000000"/>
        <rFont val="Times"/>
        <family val="1"/>
      </rPr>
      <t>(1), 1–14.</t>
    </r>
  </si>
  <si>
    <r>
      <t>James, T. K., Howell, C., &amp; Rahman, A. (2012). </t>
    </r>
    <r>
      <rPr>
        <i/>
        <sz val="14"/>
        <color rgb="FF000000"/>
        <rFont val="Times"/>
        <family val="1"/>
      </rPr>
      <t>Growth and control of Chilean flame creeper (Tropaeolum speciosum)</t>
    </r>
    <r>
      <rPr>
        <sz val="14"/>
        <color rgb="FF000000"/>
        <rFont val="Times"/>
        <family val="1"/>
      </rPr>
      <t>. 67–70.</t>
    </r>
  </si>
  <si>
    <r>
      <t>Janardhanan, K., &amp; Husain, A. (1972). New Alternaria blight of Datura innoxia Mill. </t>
    </r>
    <r>
      <rPr>
        <i/>
        <sz val="14"/>
        <color rgb="FF000000"/>
        <rFont val="Times"/>
        <family val="1"/>
      </rPr>
      <t>Indian Phytopathology</t>
    </r>
    <r>
      <rPr>
        <sz val="14"/>
        <color rgb="FF000000"/>
        <rFont val="Times"/>
        <family val="1"/>
      </rPr>
      <t>.</t>
    </r>
  </si>
  <si>
    <r>
      <t>Jansen, M. A., &amp; Halbert, S. E. (2016). </t>
    </r>
    <r>
      <rPr>
        <i/>
        <sz val="14"/>
        <color rgb="FF000000"/>
        <rFont val="Times"/>
        <family val="1"/>
      </rPr>
      <t>Key to Florida Alydidae (Hemiptera: Heteroptera) and selected exotic pest species</t>
    </r>
    <r>
      <rPr>
        <sz val="14"/>
        <color rgb="FF000000"/>
        <rFont val="Times"/>
        <family val="1"/>
      </rPr>
      <t>.</t>
    </r>
  </si>
  <si>
    <r>
      <t>Jarrett, A. (2003). </t>
    </r>
    <r>
      <rPr>
        <i/>
        <sz val="14"/>
        <color rgb="FF000000"/>
        <rFont val="Times"/>
        <family val="1"/>
      </rPr>
      <t>Ornamental Tropical Shrubs</t>
    </r>
    <r>
      <rPr>
        <sz val="14"/>
        <color rgb="FF000000"/>
        <rFont val="Times"/>
        <family val="1"/>
      </rPr>
      <t>. Pineapple Press Inc.</t>
    </r>
  </si>
  <si>
    <r>
      <t>Jerinic-Prodanovic, D. (2007). Psyllopsis fraxinicola Foerster (Homoptera: Psyllidae), a new ash tree pest in Serbia. </t>
    </r>
    <r>
      <rPr>
        <i/>
        <sz val="14"/>
        <color rgb="FF000000"/>
        <rFont val="Times"/>
        <family val="1"/>
      </rPr>
      <t>Pesticides and Phytomedicine</t>
    </r>
    <r>
      <rPr>
        <sz val="14"/>
        <color rgb="FF000000"/>
        <rFont val="Times"/>
        <family val="1"/>
      </rPr>
      <t>.</t>
    </r>
  </si>
  <si>
    <r>
      <t>Jian, G. (2009). Introduction, Cultivation and Adaptability of Pyracantha fortuneana [J]. </t>
    </r>
    <r>
      <rPr>
        <i/>
        <sz val="14"/>
        <color rgb="FF000000"/>
        <rFont val="Times"/>
        <family val="1"/>
      </rPr>
      <t>Journal of Northeast Forestry University</t>
    </r>
    <r>
      <rPr>
        <sz val="14"/>
        <color rgb="FF000000"/>
        <rFont val="Times"/>
        <family val="1"/>
      </rPr>
      <t>, </t>
    </r>
    <r>
      <rPr>
        <i/>
        <sz val="14"/>
        <color rgb="FF000000"/>
        <rFont val="Times"/>
        <family val="1"/>
      </rPr>
      <t>1</t>
    </r>
    <r>
      <rPr>
        <sz val="14"/>
        <color rgb="FF000000"/>
        <rFont val="Times"/>
        <family val="1"/>
      </rPr>
      <t>.</t>
    </r>
  </si>
  <si>
    <r>
      <t>Jiang, Y., Hu, W., Han, W., Yeo, J.-H., &amp; Wang, M.-H. (2012). Antioxidant and nitric oxide production inhibitory activities of scouring rush (Equisetum hyemale L.). </t>
    </r>
    <r>
      <rPr>
        <i/>
        <sz val="14"/>
        <color rgb="FF000000"/>
        <rFont val="Times"/>
        <family val="1"/>
      </rPr>
      <t>Food Science and Biotechnology</t>
    </r>
    <r>
      <rPr>
        <sz val="14"/>
        <color rgb="FF000000"/>
        <rFont val="Times"/>
        <family val="1"/>
      </rPr>
      <t>, </t>
    </r>
    <r>
      <rPr>
        <i/>
        <sz val="14"/>
        <color rgb="FF000000"/>
        <rFont val="Times"/>
        <family val="1"/>
      </rPr>
      <t>21</t>
    </r>
    <r>
      <rPr>
        <sz val="14"/>
        <color rgb="FF000000"/>
        <rFont val="Times"/>
        <family val="1"/>
      </rPr>
      <t>(4), 1037–1044.</t>
    </r>
  </si>
  <si>
    <r>
      <t>Jiangang, F., Ling, D., Zhang, L., &amp; Hongmei, L. (2013). Houttuynia cordata Thunb: A review of phytochemistry and pharmacology and quality control. </t>
    </r>
    <r>
      <rPr>
        <i/>
        <sz val="14"/>
        <color rgb="FF000000"/>
        <rFont val="Times"/>
        <family val="1"/>
      </rPr>
      <t>Chinese Medicine</t>
    </r>
    <r>
      <rPr>
        <sz val="14"/>
        <color rgb="FF000000"/>
        <rFont val="Times"/>
        <family val="1"/>
      </rPr>
      <t>, </t>
    </r>
    <r>
      <rPr>
        <i/>
        <sz val="14"/>
        <color rgb="FF000000"/>
        <rFont val="Times"/>
        <family val="1"/>
      </rPr>
      <t>2013</t>
    </r>
    <r>
      <rPr>
        <sz val="14"/>
        <color rgb="FF000000"/>
        <rFont val="Times"/>
        <family val="1"/>
      </rPr>
      <t>.</t>
    </r>
  </si>
  <si>
    <r>
      <t>Jiménez‐Lobato, V., Martínez‐Borda, E., Núñez‐Farfán, J., Valverde, P., Cruz, L., López‐Velázquez, A., Santos‐Gally, R., &amp; Arroyo, J. (2018). Changes in floral biology and inbreeding depression in native and invaded regions of Datura stramonium. </t>
    </r>
    <r>
      <rPr>
        <i/>
        <sz val="14"/>
        <color rgb="FF000000"/>
        <rFont val="Times"/>
        <family val="1"/>
      </rPr>
      <t>Plant Biology</t>
    </r>
    <r>
      <rPr>
        <sz val="14"/>
        <color rgb="FF000000"/>
        <rFont val="Times"/>
        <family val="1"/>
      </rPr>
      <t>, </t>
    </r>
    <r>
      <rPr>
        <i/>
        <sz val="14"/>
        <color rgb="FF000000"/>
        <rFont val="Times"/>
        <family val="1"/>
      </rPr>
      <t>20</t>
    </r>
    <r>
      <rPr>
        <sz val="14"/>
        <color rgb="FF000000"/>
        <rFont val="Times"/>
        <family val="1"/>
      </rPr>
      <t>, 214–223.</t>
    </r>
  </si>
  <si>
    <r>
      <t>JIN, F., ZHENG, B., CHEN, L., ZHANG, H., &amp; LUO, F. (2012). Field Control on Ceroplastes japonicus in Hedge Plant Pyracantha fortuneana [J]. </t>
    </r>
    <r>
      <rPr>
        <i/>
        <sz val="14"/>
        <color rgb="FF000000"/>
        <rFont val="Times"/>
        <family val="1"/>
      </rPr>
      <t>Northern Horticulture</t>
    </r>
    <r>
      <rPr>
        <sz val="14"/>
        <color rgb="FF000000"/>
        <rFont val="Times"/>
        <family val="1"/>
      </rPr>
      <t>, </t>
    </r>
    <r>
      <rPr>
        <i/>
        <sz val="14"/>
        <color rgb="FF000000"/>
        <rFont val="Times"/>
        <family val="1"/>
      </rPr>
      <t>8</t>
    </r>
    <r>
      <rPr>
        <sz val="14"/>
        <color rgb="FF000000"/>
        <rFont val="Times"/>
        <family val="1"/>
      </rPr>
      <t>.</t>
    </r>
  </si>
  <si>
    <r>
      <t>Jinteng, C., Zhuhong, D., Shuming, T., Qinggang, Z., &amp; Xiang, W. (1994). INVESTIGATION ON PYRACANTHA FORTUNEANA RESOURCES IN GUIZHOU [J]. </t>
    </r>
    <r>
      <rPr>
        <i/>
        <sz val="14"/>
        <color rgb="FF000000"/>
        <rFont val="Times"/>
        <family val="1"/>
      </rPr>
      <t>GUIZHOU AGRICULTURAL SCIENCES</t>
    </r>
    <r>
      <rPr>
        <sz val="14"/>
        <color rgb="FF000000"/>
        <rFont val="Times"/>
        <family val="1"/>
      </rPr>
      <t>, </t>
    </r>
    <r>
      <rPr>
        <i/>
        <sz val="14"/>
        <color rgb="FF000000"/>
        <rFont val="Times"/>
        <family val="1"/>
      </rPr>
      <t>4</t>
    </r>
    <r>
      <rPr>
        <sz val="14"/>
        <color rgb="FF000000"/>
        <rFont val="Times"/>
        <family val="1"/>
      </rPr>
      <t>.</t>
    </r>
  </si>
  <si>
    <r>
      <t>Johnson, C. D. (1980). The use of host preferences as taxonomic characters of bruchid beetles (Coleoptera: Bruchidae) feeding in the seeds of Cassia (Leguminosae). </t>
    </r>
    <r>
      <rPr>
        <i/>
        <sz val="14"/>
        <color rgb="FF000000"/>
        <rFont val="Times"/>
        <family val="1"/>
      </rPr>
      <t>Journal of the Kansas Entomological Society</t>
    </r>
    <r>
      <rPr>
        <sz val="14"/>
        <color rgb="FF000000"/>
        <rFont val="Times"/>
        <family val="1"/>
      </rPr>
      <t>, 27–34.</t>
    </r>
  </si>
  <si>
    <r>
      <t>Jøker, D. (2000). Albizia lebbeck (L.) Benth. </t>
    </r>
    <r>
      <rPr>
        <i/>
        <sz val="14"/>
        <color rgb="FF000000"/>
        <rFont val="Times"/>
        <family val="1"/>
      </rPr>
      <t>Seed Leaflet-Danida Forest Seed Centre</t>
    </r>
    <r>
      <rPr>
        <sz val="14"/>
        <color rgb="FF000000"/>
        <rFont val="Times"/>
        <family val="1"/>
      </rPr>
      <t>, </t>
    </r>
    <r>
      <rPr>
        <i/>
        <sz val="14"/>
        <color rgb="FF000000"/>
        <rFont val="Times"/>
        <family val="1"/>
      </rPr>
      <t>7</t>
    </r>
    <r>
      <rPr>
        <sz val="14"/>
        <color rgb="FF000000"/>
        <rFont val="Times"/>
        <family val="1"/>
      </rPr>
      <t>.</t>
    </r>
  </si>
  <si>
    <r>
      <t>Jones, E., Kraaij, T., Guerbois, C., &amp; Moodley, D. (2020). An assessment of the invasion status of terrestrial alien ferns (Polypodiophyta) in South Africa. </t>
    </r>
    <r>
      <rPr>
        <i/>
        <sz val="14"/>
        <color rgb="FF000000"/>
        <rFont val="Times"/>
        <family val="1"/>
      </rPr>
      <t>South African Journal of Botany</t>
    </r>
    <r>
      <rPr>
        <sz val="14"/>
        <color rgb="FF000000"/>
        <rFont val="Times"/>
        <family val="1"/>
      </rPr>
      <t>, </t>
    </r>
    <r>
      <rPr>
        <i/>
        <sz val="14"/>
        <color rgb="FF000000"/>
        <rFont val="Times"/>
        <family val="1"/>
      </rPr>
      <t>131</t>
    </r>
    <r>
      <rPr>
        <sz val="14"/>
        <color rgb="FF000000"/>
        <rFont val="Times"/>
        <family val="1"/>
      </rPr>
      <t>, 64–73.</t>
    </r>
  </si>
  <si>
    <r>
      <t>Jones, P., Holtkamp, R., &amp; Day, M. (2016). The host range of four new biotypes of Dactylopius tomentosus (Hemiptera: Dactylopiidae) from southern USA and their potential as biological control agents of Cylindropuntia spp.(Cactaceae) in Australia: Part II. </t>
    </r>
    <r>
      <rPr>
        <i/>
        <sz val="14"/>
        <color rgb="FF000000"/>
        <rFont val="Times"/>
        <family val="1"/>
      </rPr>
      <t>Biocontrol Science and Technology</t>
    </r>
    <r>
      <rPr>
        <sz val="14"/>
        <color rgb="FF000000"/>
        <rFont val="Times"/>
        <family val="1"/>
      </rPr>
      <t>, </t>
    </r>
    <r>
      <rPr>
        <i/>
        <sz val="14"/>
        <color rgb="FF000000"/>
        <rFont val="Times"/>
        <family val="1"/>
      </rPr>
      <t>26</t>
    </r>
    <r>
      <rPr>
        <sz val="14"/>
        <color rgb="FF000000"/>
        <rFont val="Times"/>
        <family val="1"/>
      </rPr>
      <t>(8), 1033–1047.</t>
    </r>
  </si>
  <si>
    <r>
      <t>Jooste, J. (1965). Experiments on the control of Alhagi camelorum Fish. </t>
    </r>
    <r>
      <rPr>
        <i/>
        <sz val="14"/>
        <color rgb="FF000000"/>
        <rFont val="Times"/>
        <family val="1"/>
      </rPr>
      <t>South African Journal of Agricultural Science</t>
    </r>
    <r>
      <rPr>
        <sz val="14"/>
        <color rgb="FF000000"/>
        <rFont val="Times"/>
        <family val="1"/>
      </rPr>
      <t>, </t>
    </r>
    <r>
      <rPr>
        <i/>
        <sz val="14"/>
        <color rgb="FF000000"/>
        <rFont val="Times"/>
        <family val="1"/>
      </rPr>
      <t>8</t>
    </r>
    <r>
      <rPr>
        <sz val="14"/>
        <color rgb="FF000000"/>
        <rFont val="Times"/>
        <family val="1"/>
      </rPr>
      <t>(1), 287–288.</t>
    </r>
  </si>
  <si>
    <r>
      <t>Junsheng. (n.d.). </t>
    </r>
    <r>
      <rPr>
        <i/>
        <sz val="14"/>
        <color rgb="FF000000"/>
        <rFont val="Times"/>
        <family val="1"/>
      </rPr>
      <t>Berberidaceae</t>
    </r>
    <r>
      <rPr>
        <sz val="14"/>
        <color rgb="FF000000"/>
        <rFont val="Times"/>
        <family val="1"/>
      </rPr>
      <t>.</t>
    </r>
  </si>
  <si>
    <r>
      <t>Jurc, M., Csóka, G., &amp; Hrašovec, B. (2016). Potentially important insect pests of Celtis australis in Slovenia, Croatia and Hungary. </t>
    </r>
    <r>
      <rPr>
        <i/>
        <sz val="14"/>
        <color rgb="FF000000"/>
        <rFont val="Times"/>
        <family val="1"/>
      </rPr>
      <t>Šumarski List</t>
    </r>
    <r>
      <rPr>
        <sz val="14"/>
        <color rgb="FF000000"/>
        <rFont val="Times"/>
        <family val="1"/>
      </rPr>
      <t>, </t>
    </r>
    <r>
      <rPr>
        <i/>
        <sz val="14"/>
        <color rgb="FF000000"/>
        <rFont val="Times"/>
        <family val="1"/>
      </rPr>
      <t>140</t>
    </r>
    <r>
      <rPr>
        <sz val="14"/>
        <color rgb="FF000000"/>
        <rFont val="Times"/>
        <family val="1"/>
      </rPr>
      <t>(11–12), 577–588.</t>
    </r>
  </si>
  <si>
    <r>
      <t>Kaddu, J., Mutinga, M., Nokoe, S., &amp; Musyoki, R. (1992). Phytophagy of Sergentomyia ingrami—II. Feeding performance on selected indigenous and exotic plants. </t>
    </r>
    <r>
      <rPr>
        <i/>
        <sz val="14"/>
        <color rgb="FF000000"/>
        <rFont val="Times"/>
        <family val="1"/>
      </rPr>
      <t>International Journal of Tropical Insect Science</t>
    </r>
    <r>
      <rPr>
        <sz val="14"/>
        <color rgb="FF000000"/>
        <rFont val="Times"/>
        <family val="1"/>
      </rPr>
      <t>, </t>
    </r>
    <r>
      <rPr>
        <i/>
        <sz val="14"/>
        <color rgb="FF000000"/>
        <rFont val="Times"/>
        <family val="1"/>
      </rPr>
      <t>13</t>
    </r>
    <r>
      <rPr>
        <sz val="14"/>
        <color rgb="FF000000"/>
        <rFont val="Times"/>
        <family val="1"/>
      </rPr>
      <t>(6), 807–811.</t>
    </r>
  </si>
  <si>
    <r>
      <t>Kaiser, B., Vogg, G., Fürst, U. B., &amp; Albert, M. (2015). Parasitic plants of the genus Cuscuta and their interaction with susceptible and resistant host plants. </t>
    </r>
    <r>
      <rPr>
        <i/>
        <sz val="14"/>
        <color rgb="FF000000"/>
        <rFont val="Times"/>
        <family val="1"/>
      </rPr>
      <t>Frontiers in Plant Science</t>
    </r>
    <r>
      <rPr>
        <sz val="14"/>
        <color rgb="FF000000"/>
        <rFont val="Times"/>
        <family val="1"/>
      </rPr>
      <t>, </t>
    </r>
    <r>
      <rPr>
        <i/>
        <sz val="14"/>
        <color rgb="FF000000"/>
        <rFont val="Times"/>
        <family val="1"/>
      </rPr>
      <t>6</t>
    </r>
    <r>
      <rPr>
        <sz val="14"/>
        <color rgb="FF000000"/>
        <rFont val="Times"/>
        <family val="1"/>
      </rPr>
      <t>, 45.</t>
    </r>
  </si>
  <si>
    <r>
      <t>Kamboj, A., &amp; Saluja, A. (2009). Bryophyllum pinnatum (Lam.) Kurz.: Phytochemical and pharmacological profile: A review. </t>
    </r>
    <r>
      <rPr>
        <i/>
        <sz val="14"/>
        <color rgb="FF000000"/>
        <rFont val="Times"/>
        <family val="1"/>
      </rPr>
      <t>Pharmacognosy Reviews</t>
    </r>
    <r>
      <rPr>
        <sz val="14"/>
        <color rgb="FF000000"/>
        <rFont val="Times"/>
        <family val="1"/>
      </rPr>
      <t>, </t>
    </r>
    <r>
      <rPr>
        <i/>
        <sz val="14"/>
        <color rgb="FF000000"/>
        <rFont val="Times"/>
        <family val="1"/>
      </rPr>
      <t>3</t>
    </r>
    <r>
      <rPr>
        <sz val="14"/>
        <color rgb="FF000000"/>
        <rFont val="Times"/>
        <family val="1"/>
      </rPr>
      <t>(6), 364.</t>
    </r>
  </si>
  <si>
    <r>
      <t>Kaplan, H. (2012). </t>
    </r>
    <r>
      <rPr>
        <i/>
        <sz val="14"/>
        <color rgb="FF000000"/>
        <rFont val="Times"/>
        <family val="1"/>
      </rPr>
      <t>Assessing the invasiveness of Acacia stricta and Acacia implexa: Is eradication an option?</t>
    </r>
  </si>
  <si>
    <r>
      <t>Kaplan, H., van Niekerk, A., Le Roux, J. J., Richardson, D. M., &amp; Wilson, J. R. (2014). Incorporating risk mapping at multiple spatial scales into eradication management plans. </t>
    </r>
    <r>
      <rPr>
        <i/>
        <sz val="14"/>
        <color rgb="FF000000"/>
        <rFont val="Times"/>
        <family val="1"/>
      </rPr>
      <t>Biological Invasions</t>
    </r>
    <r>
      <rPr>
        <sz val="14"/>
        <color rgb="FF000000"/>
        <rFont val="Times"/>
        <family val="1"/>
      </rPr>
      <t>, </t>
    </r>
    <r>
      <rPr>
        <i/>
        <sz val="14"/>
        <color rgb="FF000000"/>
        <rFont val="Times"/>
        <family val="1"/>
      </rPr>
      <t>16</t>
    </r>
    <r>
      <rPr>
        <sz val="14"/>
        <color rgb="FF000000"/>
        <rFont val="Times"/>
        <family val="1"/>
      </rPr>
      <t>(3), 691–703.</t>
    </r>
  </si>
  <si>
    <r>
      <t>Kaplan, H., Wilson, J. R., Klein, H., Henderson, L., Zimmermann, H. G., Manyama, P., Ivey, P., Richardson, D. M., &amp; Novoa, A. (2017). A proposed national strategic framework for the management of Cactaceae in South Africa. </t>
    </r>
    <r>
      <rPr>
        <i/>
        <sz val="14"/>
        <color rgb="FF000000"/>
        <rFont val="Times"/>
        <family val="1"/>
      </rPr>
      <t>Bothalia-African Biodiversity &amp; Conservation</t>
    </r>
    <r>
      <rPr>
        <sz val="14"/>
        <color rgb="FF000000"/>
        <rFont val="Times"/>
        <family val="1"/>
      </rPr>
      <t>, </t>
    </r>
    <r>
      <rPr>
        <i/>
        <sz val="14"/>
        <color rgb="FF000000"/>
        <rFont val="Times"/>
        <family val="1"/>
      </rPr>
      <t>47</t>
    </r>
    <r>
      <rPr>
        <sz val="14"/>
        <color rgb="FF000000"/>
        <rFont val="Times"/>
        <family val="1"/>
      </rPr>
      <t>(2), 1–12.</t>
    </r>
  </si>
  <si>
    <r>
      <t>Kar, A., &amp; Ray, J. (1985). Two new species of dematiaceous fungi. </t>
    </r>
    <r>
      <rPr>
        <i/>
        <sz val="14"/>
        <color rgb="FF000000"/>
        <rFont val="Times"/>
        <family val="1"/>
      </rPr>
      <t>Indian Phytopathology</t>
    </r>
    <r>
      <rPr>
        <sz val="14"/>
        <color rgb="FF000000"/>
        <rFont val="Times"/>
        <family val="1"/>
      </rPr>
      <t>, </t>
    </r>
    <r>
      <rPr>
        <i/>
        <sz val="14"/>
        <color rgb="FF000000"/>
        <rFont val="Times"/>
        <family val="1"/>
      </rPr>
      <t>38</t>
    </r>
    <r>
      <rPr>
        <sz val="14"/>
        <color rgb="FF000000"/>
        <rFont val="Times"/>
        <family val="1"/>
      </rPr>
      <t>(1), 180–183.</t>
    </r>
  </si>
  <si>
    <r>
      <t>Karimi, N., Mofid, M., Ebrahimi, M., &amp; Khayyam Nekouei, S. (2010). Effect of genotype, explant size and position on callus induction in Cereus peruvianum Mill.(Cactaceae). </t>
    </r>
    <r>
      <rPr>
        <i/>
        <sz val="14"/>
        <color rgb="FF000000"/>
        <rFont val="Times"/>
        <family val="1"/>
      </rPr>
      <t>Trakia Journal of Sciences</t>
    </r>
    <r>
      <rPr>
        <sz val="14"/>
        <color rgb="FF000000"/>
        <rFont val="Times"/>
        <family val="1"/>
      </rPr>
      <t>, </t>
    </r>
    <r>
      <rPr>
        <i/>
        <sz val="14"/>
        <color rgb="FF000000"/>
        <rFont val="Times"/>
        <family val="1"/>
      </rPr>
      <t>8</t>
    </r>
    <r>
      <rPr>
        <sz val="14"/>
        <color rgb="FF000000"/>
        <rFont val="Times"/>
        <family val="1"/>
      </rPr>
      <t>(1), 33–37.</t>
    </r>
  </si>
  <si>
    <r>
      <t>Katiyar, K. P., Molina, J. C., &amp; Matheus, R. (2000). Fruit flies (Diptera: Tephritidae) infesting fruits of the genus Psidium (Myrtaceae) and their altitudinal distribution in Western Venezuela. </t>
    </r>
    <r>
      <rPr>
        <i/>
        <sz val="14"/>
        <color rgb="FF000000"/>
        <rFont val="Times"/>
        <family val="1"/>
      </rPr>
      <t>Florida Entomologist</t>
    </r>
    <r>
      <rPr>
        <sz val="14"/>
        <color rgb="FF000000"/>
        <rFont val="Times"/>
        <family val="1"/>
      </rPr>
      <t>, 480–486.</t>
    </r>
  </si>
  <si>
    <r>
      <t>Kaur, S., Batish, D. R., &amp; Kohli, R. (2012). Ageratum conyzoides: An Alien. </t>
    </r>
    <r>
      <rPr>
        <i/>
        <sz val="14"/>
        <color rgb="FF000000"/>
        <rFont val="Times"/>
        <family val="1"/>
      </rPr>
      <t>Invasive Alien Plants: An Ecological Appraisal for the Indian Subcontinent</t>
    </r>
    <r>
      <rPr>
        <sz val="14"/>
        <color rgb="FF000000"/>
        <rFont val="Times"/>
        <family val="1"/>
      </rPr>
      <t>, </t>
    </r>
    <r>
      <rPr>
        <i/>
        <sz val="14"/>
        <color rgb="FF000000"/>
        <rFont val="Times"/>
        <family val="1"/>
      </rPr>
      <t>1</t>
    </r>
    <r>
      <rPr>
        <sz val="14"/>
        <color rgb="FF000000"/>
        <rFont val="Times"/>
        <family val="1"/>
      </rPr>
      <t>, 57.</t>
    </r>
  </si>
  <si>
    <r>
      <t>Kawka, B., &amp; Tomczyk, A. (2002). Influence of extracts from sage (Salvia officinalis L.) on some biological parameters of Tetranychus urticae Koch. Feeding on Algerian Ivy (Hedera helix variegata L.). </t>
    </r>
    <r>
      <rPr>
        <i/>
        <sz val="14"/>
        <color rgb="FF000000"/>
        <rFont val="Times"/>
        <family val="1"/>
      </rPr>
      <t>Influence of Extracts from Sage (Salvia Officinalis L.) on Some Biological Parameters of Tetranychus Urticae Koch. Feeding on Algerian Ivy (Hedera Helix Variegata L.).</t>
    </r>
    <r>
      <rPr>
        <sz val="14"/>
        <color rgb="FF000000"/>
        <rFont val="Times"/>
        <family val="1"/>
      </rPr>
      <t>, </t>
    </r>
    <r>
      <rPr>
        <i/>
        <sz val="14"/>
        <color rgb="FF000000"/>
        <rFont val="Times"/>
        <family val="1"/>
      </rPr>
      <t>25</t>
    </r>
    <r>
      <rPr>
        <sz val="14"/>
        <color rgb="FF000000"/>
        <rFont val="Times"/>
        <family val="1"/>
      </rPr>
      <t>(1), 127–130.</t>
    </r>
  </si>
  <si>
    <r>
      <t>Keeler, K. H. (1975). </t>
    </r>
    <r>
      <rPr>
        <i/>
        <sz val="14"/>
        <color rgb="FF000000"/>
        <rFont val="Times"/>
        <family val="1"/>
      </rPr>
      <t>Ipomoea carnea Jacq.(Convolvulaceae) in Costa Rica</t>
    </r>
    <r>
      <rPr>
        <sz val="14"/>
        <color rgb="FF000000"/>
        <rFont val="Times"/>
        <family val="1"/>
      </rPr>
      <t>.</t>
    </r>
  </si>
  <si>
    <r>
      <t>Keener, B. R. (2005). </t>
    </r>
    <r>
      <rPr>
        <i/>
        <sz val="14"/>
        <color rgb="FF000000"/>
        <rFont val="Times"/>
        <family val="1"/>
      </rPr>
      <t>Molecular systematics and revision of the aquatic monocot genus Sagittaria (Alismataceae)</t>
    </r>
    <r>
      <rPr>
        <sz val="14"/>
        <color rgb="FF000000"/>
        <rFont val="Times"/>
        <family val="1"/>
      </rPr>
      <t>.</t>
    </r>
  </si>
  <si>
    <r>
      <t>Keet, J.-H. (2015). </t>
    </r>
    <r>
      <rPr>
        <i/>
        <sz val="14"/>
        <color rgb="FF000000"/>
        <rFont val="Times"/>
        <family val="1"/>
      </rPr>
      <t>The invasion potential of selected Berberis species in South Africa</t>
    </r>
    <r>
      <rPr>
        <sz val="14"/>
        <color rgb="FF000000"/>
        <rFont val="Times"/>
        <family val="1"/>
      </rPr>
      <t> [Doctoral dissertation]. University of the Free State.</t>
    </r>
  </si>
  <si>
    <r>
      <t>Keet, J.-H., Cindi, D., &amp; du Preez, P. (2016). Assessing the invasiveness of Berberis aristata and B. julianae (Berberidaceae) in South Africa: Management options and legal recommendations. </t>
    </r>
    <r>
      <rPr>
        <i/>
        <sz val="14"/>
        <color rgb="FF000000"/>
        <rFont val="Times"/>
        <family val="1"/>
      </rPr>
      <t>South African Journal of Botany</t>
    </r>
    <r>
      <rPr>
        <sz val="14"/>
        <color rgb="FF000000"/>
        <rFont val="Times"/>
        <family val="1"/>
      </rPr>
      <t>, </t>
    </r>
    <r>
      <rPr>
        <i/>
        <sz val="14"/>
        <color rgb="FF000000"/>
        <rFont val="Times"/>
        <family val="1"/>
      </rPr>
      <t>105</t>
    </r>
    <r>
      <rPr>
        <sz val="14"/>
        <color rgb="FF000000"/>
        <rFont val="Times"/>
        <family val="1"/>
      </rPr>
      <t>, 288–298.</t>
    </r>
  </si>
  <si>
    <r>
      <t>Kelley, A. M., &amp; King, J. S. (2014). Pest pressure, hurricanes, and genotype interact to strongly impact stem form in young loblolly pine (Pinus taeda L.) along the coastal plain of North Carolina. </t>
    </r>
    <r>
      <rPr>
        <i/>
        <sz val="14"/>
        <color rgb="FF000000"/>
        <rFont val="Times"/>
        <family val="1"/>
      </rPr>
      <t>Trees</t>
    </r>
    <r>
      <rPr>
        <sz val="14"/>
        <color rgb="FF000000"/>
        <rFont val="Times"/>
        <family val="1"/>
      </rPr>
      <t>, </t>
    </r>
    <r>
      <rPr>
        <i/>
        <sz val="14"/>
        <color rgb="FF000000"/>
        <rFont val="Times"/>
        <family val="1"/>
      </rPr>
      <t>28</t>
    </r>
    <r>
      <rPr>
        <sz val="14"/>
        <color rgb="FF000000"/>
        <rFont val="Times"/>
        <family val="1"/>
      </rPr>
      <t>(5), 1343–1353.</t>
    </r>
  </si>
  <si>
    <r>
      <t>Kelly, J., &amp; Olsen, M. W. (2011). </t>
    </r>
    <r>
      <rPr>
        <i/>
        <sz val="14"/>
        <color rgb="FF000000"/>
        <rFont val="Times"/>
        <family val="1"/>
      </rPr>
      <t>Problems and pests of Agave, Aloe, cactus and Yucca</t>
    </r>
    <r>
      <rPr>
        <sz val="14"/>
        <color rgb="FF000000"/>
        <rFont val="Times"/>
        <family val="1"/>
      </rPr>
      <t>.</t>
    </r>
  </si>
  <si>
    <r>
      <t>Keresztesi, B. (1980). The black locust. </t>
    </r>
    <r>
      <rPr>
        <i/>
        <sz val="14"/>
        <color rgb="FF000000"/>
        <rFont val="Times"/>
        <family val="1"/>
      </rPr>
      <t>Unasylva</t>
    </r>
    <r>
      <rPr>
        <sz val="14"/>
        <color rgb="FF000000"/>
        <rFont val="Times"/>
        <family val="1"/>
      </rPr>
      <t>, </t>
    </r>
    <r>
      <rPr>
        <i/>
        <sz val="14"/>
        <color rgb="FF000000"/>
        <rFont val="Times"/>
        <family val="1"/>
      </rPr>
      <t>32</t>
    </r>
    <r>
      <rPr>
        <sz val="14"/>
        <color rgb="FF000000"/>
        <rFont val="Times"/>
        <family val="1"/>
      </rPr>
      <t>(127), 23–33.</t>
    </r>
  </si>
  <si>
    <r>
      <t>Kerpel, S. M., Soprano, E., &amp; Moreira, G. R. (2006). Effect of nitrogen on Passiflora suberosa L.(Passifloraceae) and consequences for larval performance and oviposition in Heliconius erato phyllis (Fabricius)(Lepidoptera: Nymphalidae). </t>
    </r>
    <r>
      <rPr>
        <i/>
        <sz val="14"/>
        <color rgb="FF000000"/>
        <rFont val="Times"/>
        <family val="1"/>
      </rPr>
      <t>Neotropical Entomology</t>
    </r>
    <r>
      <rPr>
        <sz val="14"/>
        <color rgb="FF000000"/>
        <rFont val="Times"/>
        <family val="1"/>
      </rPr>
      <t>, </t>
    </r>
    <r>
      <rPr>
        <i/>
        <sz val="14"/>
        <color rgb="FF000000"/>
        <rFont val="Times"/>
        <family val="1"/>
      </rPr>
      <t>35</t>
    </r>
    <r>
      <rPr>
        <sz val="14"/>
        <color rgb="FF000000"/>
        <rFont val="Times"/>
        <family val="1"/>
      </rPr>
      <t>(2), 192–200.</t>
    </r>
  </si>
  <si>
    <r>
      <t>Keßler, M., Cech, T. L., Brandstetter, M., &amp; Kirisits, T. (2012). Dieback of ash (Fraxinus excelsior and Fraxinus angustifolia) in Eastern Austria: Disease development on monitoring plots from 2007 to 2010. </t>
    </r>
    <r>
      <rPr>
        <i/>
        <sz val="14"/>
        <color rgb="FF000000"/>
        <rFont val="Times"/>
        <family val="1"/>
      </rPr>
      <t>Journal of Agricultural Extension and Rural Development</t>
    </r>
    <r>
      <rPr>
        <sz val="14"/>
        <color rgb="FF000000"/>
        <rFont val="Times"/>
        <family val="1"/>
      </rPr>
      <t>, </t>
    </r>
    <r>
      <rPr>
        <i/>
        <sz val="14"/>
        <color rgb="FF000000"/>
        <rFont val="Times"/>
        <family val="1"/>
      </rPr>
      <t>4</t>
    </r>
    <r>
      <rPr>
        <sz val="14"/>
        <color rgb="FF000000"/>
        <rFont val="Times"/>
        <family val="1"/>
      </rPr>
      <t>(9), 223–226.</t>
    </r>
  </si>
  <si>
    <r>
      <t>Khan, Z. R., Midega, C. A., Hutter, N. J., Wilkins, R. M., &amp; Wadhams, L. J. (2006). Assessment of the potential of Napier grass (Pennisetum purpureum) varieties as trap plants for management of Chilo partellus. </t>
    </r>
    <r>
      <rPr>
        <i/>
        <sz val="14"/>
        <color rgb="FF000000"/>
        <rFont val="Times"/>
        <family val="1"/>
      </rPr>
      <t>Entomologia Experimentalis et Applicata</t>
    </r>
    <r>
      <rPr>
        <sz val="14"/>
        <color rgb="FF000000"/>
        <rFont val="Times"/>
        <family val="1"/>
      </rPr>
      <t>, </t>
    </r>
    <r>
      <rPr>
        <i/>
        <sz val="14"/>
        <color rgb="FF000000"/>
        <rFont val="Times"/>
        <family val="1"/>
      </rPr>
      <t>119</t>
    </r>
    <r>
      <rPr>
        <sz val="14"/>
        <color rgb="FF000000"/>
        <rFont val="Times"/>
        <family val="1"/>
      </rPr>
      <t>(1), 15–22.</t>
    </r>
  </si>
  <si>
    <r>
      <t>Kheloufi, A., Mansouri, L. M., Telali, I., &amp; Slimani, S. (2020). Effect of temperature on seed germination of two Callistemon species (Myrtaceae). </t>
    </r>
    <r>
      <rPr>
        <i/>
        <sz val="14"/>
        <color rgb="FF000000"/>
        <rFont val="Times"/>
        <family val="1"/>
      </rPr>
      <t>Reforesta</t>
    </r>
    <r>
      <rPr>
        <sz val="14"/>
        <color rgb="FF000000"/>
        <rFont val="Times"/>
        <family val="1"/>
      </rPr>
      <t>, </t>
    </r>
    <r>
      <rPr>
        <i/>
        <sz val="14"/>
        <color rgb="FF000000"/>
        <rFont val="Times"/>
        <family val="1"/>
      </rPr>
      <t>9</t>
    </r>
    <r>
      <rPr>
        <sz val="14"/>
        <color rgb="FF000000"/>
        <rFont val="Times"/>
        <family val="1"/>
      </rPr>
      <t>, 1–8.</t>
    </r>
  </si>
  <si>
    <r>
      <t>Kimaiga, D. O. (2016). </t>
    </r>
    <r>
      <rPr>
        <i/>
        <sz val="14"/>
        <color rgb="FF000000"/>
        <rFont val="Times"/>
        <family val="1"/>
      </rPr>
      <t>Evaluation of plectranthus barbatus as a potential vegetable tanning agent in Nyamira county, Kenya</t>
    </r>
    <r>
      <rPr>
        <sz val="14"/>
        <color rgb="FF000000"/>
        <rFont val="Times"/>
        <family val="1"/>
      </rPr>
      <t> [Doctoral dissertation]. University of Nairobi.</t>
    </r>
  </si>
  <si>
    <r>
      <t>Kitajima, K., Fox, A. M., Sato, T., &amp; Nagamatsu, D. (2006). Cultivar selection prior to introduction may increase invasiveness: Evidence from Ardisia crenata. </t>
    </r>
    <r>
      <rPr>
        <i/>
        <sz val="14"/>
        <color rgb="FF000000"/>
        <rFont val="Times"/>
        <family val="1"/>
      </rPr>
      <t>Biological Invasions</t>
    </r>
    <r>
      <rPr>
        <sz val="14"/>
        <color rgb="FF000000"/>
        <rFont val="Times"/>
        <family val="1"/>
      </rPr>
      <t>, </t>
    </r>
    <r>
      <rPr>
        <i/>
        <sz val="14"/>
        <color rgb="FF000000"/>
        <rFont val="Times"/>
        <family val="1"/>
      </rPr>
      <t>8</t>
    </r>
    <r>
      <rPr>
        <sz val="14"/>
        <color rgb="FF000000"/>
        <rFont val="Times"/>
        <family val="1"/>
      </rPr>
      <t>(7), 1471.</t>
    </r>
  </si>
  <si>
    <r>
      <t>Klein, O., &amp; Kroschel, J. (2002). Biological control of Orobanche spp. With Phytomyza orobanchia, a review. </t>
    </r>
    <r>
      <rPr>
        <i/>
        <sz val="14"/>
        <color rgb="FF000000"/>
        <rFont val="Times"/>
        <family val="1"/>
      </rPr>
      <t>Biocontrol</t>
    </r>
    <r>
      <rPr>
        <sz val="14"/>
        <color rgb="FF000000"/>
        <rFont val="Times"/>
        <family val="1"/>
      </rPr>
      <t>, </t>
    </r>
    <r>
      <rPr>
        <i/>
        <sz val="14"/>
        <color rgb="FF000000"/>
        <rFont val="Times"/>
        <family val="1"/>
      </rPr>
      <t>47</t>
    </r>
    <r>
      <rPr>
        <sz val="14"/>
        <color rgb="FF000000"/>
        <rFont val="Times"/>
        <family val="1"/>
      </rPr>
      <t>(3), 245–277.</t>
    </r>
  </si>
  <si>
    <r>
      <t>Klemow, K. M., Clements, D. R., Threadgill, P. F., &amp; Cavers, P. B. (2002). The biology of Canadian weeds. 116. Echium vulgare L. </t>
    </r>
    <r>
      <rPr>
        <i/>
        <sz val="14"/>
        <color rgb="FF000000"/>
        <rFont val="Times"/>
        <family val="1"/>
      </rPr>
      <t>Canadian Journal of Plant Science</t>
    </r>
    <r>
      <rPr>
        <sz val="14"/>
        <color rgb="FF000000"/>
        <rFont val="Times"/>
        <family val="1"/>
      </rPr>
      <t>, </t>
    </r>
    <r>
      <rPr>
        <i/>
        <sz val="14"/>
        <color rgb="FF000000"/>
        <rFont val="Times"/>
        <family val="1"/>
      </rPr>
      <t>82</t>
    </r>
    <r>
      <rPr>
        <sz val="14"/>
        <color rgb="FF000000"/>
        <rFont val="Times"/>
        <family val="1"/>
      </rPr>
      <t>(1), 235–248.</t>
    </r>
  </si>
  <si>
    <r>
      <t>Knapp, A. K. (1986). Postfire water relations, production, and biomass allocation in the shrub, Rhus glabra, in tallgrass prairie. </t>
    </r>
    <r>
      <rPr>
        <i/>
        <sz val="14"/>
        <color rgb="FF000000"/>
        <rFont val="Times"/>
        <family val="1"/>
      </rPr>
      <t>Botanical Gazette</t>
    </r>
    <r>
      <rPr>
        <sz val="14"/>
        <color rgb="FF000000"/>
        <rFont val="Times"/>
        <family val="1"/>
      </rPr>
      <t>, </t>
    </r>
    <r>
      <rPr>
        <i/>
        <sz val="14"/>
        <color rgb="FF000000"/>
        <rFont val="Times"/>
        <family val="1"/>
      </rPr>
      <t>147</t>
    </r>
    <r>
      <rPr>
        <sz val="14"/>
        <color rgb="FF000000"/>
        <rFont val="Times"/>
        <family val="1"/>
      </rPr>
      <t>(1), 90–97.</t>
    </r>
  </si>
  <si>
    <r>
      <t>Knauss, J., &amp; Wehlburg, C. (1970). The distribution and pathogenicity of Erwinia chrysanthemi Burkholder et al. To Syngonium podophyllum Schott. </t>
    </r>
    <r>
      <rPr>
        <i/>
        <sz val="14"/>
        <color rgb="FF000000"/>
        <rFont val="Times"/>
        <family val="1"/>
      </rPr>
      <t>Proceedings of the Florida State Horticultural Society, 1969</t>
    </r>
    <r>
      <rPr>
        <sz val="14"/>
        <color rgb="FF000000"/>
        <rFont val="Times"/>
        <family val="1"/>
      </rPr>
      <t>, </t>
    </r>
    <r>
      <rPr>
        <i/>
        <sz val="14"/>
        <color rgb="FF000000"/>
        <rFont val="Times"/>
        <family val="1"/>
      </rPr>
      <t>82</t>
    </r>
    <r>
      <rPr>
        <sz val="14"/>
        <color rgb="FF000000"/>
        <rFont val="Times"/>
        <family val="1"/>
      </rPr>
      <t>, 370–373.</t>
    </r>
  </si>
  <si>
    <r>
      <t>Knevel, I. C., Lans, T., Menting, F. B., Hertling, U. M., &amp; van der Putten, W. H. (2004). Release from native root herbivores and biotic resistance by soil pathogens in a new habitat both affect the alien Ammophila arenaria in South Africa. </t>
    </r>
    <r>
      <rPr>
        <i/>
        <sz val="14"/>
        <color rgb="FF000000"/>
        <rFont val="Times"/>
        <family val="1"/>
      </rPr>
      <t>Oecologia</t>
    </r>
    <r>
      <rPr>
        <sz val="14"/>
        <color rgb="FF000000"/>
        <rFont val="Times"/>
        <family val="1"/>
      </rPr>
      <t>, </t>
    </r>
    <r>
      <rPr>
        <i/>
        <sz val="14"/>
        <color rgb="FF000000"/>
        <rFont val="Times"/>
        <family val="1"/>
      </rPr>
      <t>141</t>
    </r>
    <r>
      <rPr>
        <sz val="14"/>
        <color rgb="FF000000"/>
        <rFont val="Times"/>
        <family val="1"/>
      </rPr>
      <t>(3), 502–510.</t>
    </r>
  </si>
  <si>
    <r>
      <t>Knight, T. M., Havens, K., &amp; Vitt, P. (2011). Will the use of less fecund cultivars reduce the invasiveness of perennial plants? </t>
    </r>
    <r>
      <rPr>
        <i/>
        <sz val="14"/>
        <color rgb="FF000000"/>
        <rFont val="Times"/>
        <family val="1"/>
      </rPr>
      <t>Bioscience</t>
    </r>
    <r>
      <rPr>
        <sz val="14"/>
        <color rgb="FF000000"/>
        <rFont val="Times"/>
        <family val="1"/>
      </rPr>
      <t>, </t>
    </r>
    <r>
      <rPr>
        <i/>
        <sz val="14"/>
        <color rgb="FF000000"/>
        <rFont val="Times"/>
        <family val="1"/>
      </rPr>
      <t>61</t>
    </r>
    <r>
      <rPr>
        <sz val="14"/>
        <color rgb="FF000000"/>
        <rFont val="Times"/>
        <family val="1"/>
      </rPr>
      <t>(10), 816–822.</t>
    </r>
  </si>
  <si>
    <r>
      <t>Kogan, M., &amp; Goeden, R. D. (1970). The host-plant range of Lema trilineata daturaphila (Coleoptera: Chrysomelidae). </t>
    </r>
    <r>
      <rPr>
        <i/>
        <sz val="14"/>
        <color rgb="FF000000"/>
        <rFont val="Times"/>
        <family val="1"/>
      </rPr>
      <t>Annals of the Entomological Society of America</t>
    </r>
    <r>
      <rPr>
        <sz val="14"/>
        <color rgb="FF000000"/>
        <rFont val="Times"/>
        <family val="1"/>
      </rPr>
      <t>, </t>
    </r>
    <r>
      <rPr>
        <i/>
        <sz val="14"/>
        <color rgb="FF000000"/>
        <rFont val="Times"/>
        <family val="1"/>
      </rPr>
      <t>63</t>
    </r>
    <r>
      <rPr>
        <sz val="14"/>
        <color rgb="FF000000"/>
        <rFont val="Times"/>
        <family val="1"/>
      </rPr>
      <t>(4), 1175–1180.</t>
    </r>
  </si>
  <si>
    <r>
      <t>Koike, S. (1988). First report of Verticillium wilt (V. albo-atrum) of Vinca major in California. </t>
    </r>
    <r>
      <rPr>
        <i/>
        <sz val="14"/>
        <color rgb="FF000000"/>
        <rFont val="Times"/>
        <family val="1"/>
      </rPr>
      <t>Plant Disease</t>
    </r>
    <r>
      <rPr>
        <sz val="14"/>
        <color rgb="FF000000"/>
        <rFont val="Times"/>
        <family val="1"/>
      </rPr>
      <t>, </t>
    </r>
    <r>
      <rPr>
        <i/>
        <sz val="14"/>
        <color rgb="FF000000"/>
        <rFont val="Times"/>
        <family val="1"/>
      </rPr>
      <t>72</t>
    </r>
    <r>
      <rPr>
        <sz val="14"/>
        <color rgb="FF000000"/>
        <rFont val="Times"/>
        <family val="1"/>
      </rPr>
      <t>(12).</t>
    </r>
  </si>
  <si>
    <r>
      <t>Kok, L., Salom, S., Yan, S., Herrick, N., &amp; McAvoy, T. (2008). </t>
    </r>
    <r>
      <rPr>
        <i/>
        <sz val="14"/>
        <color rgb="FF000000"/>
        <rFont val="Times"/>
        <family val="1"/>
      </rPr>
      <t>Quarantine evaluation of Eucryptorrhynchus brandti (Harold)(Coleoptera: Curculionidae), a potential biological control agent of tree of heaven, Ailanthus altissima</t>
    </r>
    <r>
      <rPr>
        <sz val="14"/>
        <color rgb="FF000000"/>
        <rFont val="Times"/>
        <family val="1"/>
      </rPr>
      <t>. 292–300.</t>
    </r>
  </si>
  <si>
    <r>
      <t>Komi, K. (2000). </t>
    </r>
    <r>
      <rPr>
        <i/>
        <sz val="14"/>
        <color rgb="FF000000"/>
        <rFont val="Times"/>
        <family val="1"/>
      </rPr>
      <t>Eradication of sweetpotato weevil, Cylas formicarius Fabricius from Muroto City, Kochi, Japan</t>
    </r>
    <r>
      <rPr>
        <sz val="14"/>
        <color rgb="FF000000"/>
        <rFont val="Times"/>
        <family val="1"/>
      </rPr>
      <t>. Food Fertilizer Technology Center.</t>
    </r>
  </si>
  <si>
    <r>
      <t>Kondo, T. (2005). </t>
    </r>
    <r>
      <rPr>
        <i/>
        <sz val="14"/>
        <color rgb="FF000000"/>
        <rFont val="Times"/>
        <family val="1"/>
      </rPr>
      <t>Myrmecophilous and Apidophilous Soft Scale Insects of the New World (Hemiptera: Sternorrhyncha: Coccidae)</t>
    </r>
    <r>
      <rPr>
        <sz val="14"/>
        <color rgb="FF000000"/>
        <rFont val="Times"/>
        <family val="1"/>
      </rPr>
      <t>. The 2005 ESA Annual Meeting and Exhibition.</t>
    </r>
  </si>
  <si>
    <r>
      <t>Kondo, T., RAMOS-PORTILLA, A. A., Peronti, A. L. B., &amp; Gullan, P. J. (2017). Known distribution and pest status of fluted scale insects (Hemiptera Monophlebidae Iceryini) in South America. </t>
    </r>
    <r>
      <rPr>
        <i/>
        <sz val="14"/>
        <color rgb="FF000000"/>
        <rFont val="Times"/>
        <family val="1"/>
      </rPr>
      <t>Redia</t>
    </r>
    <r>
      <rPr>
        <sz val="14"/>
        <color rgb="FF000000"/>
        <rFont val="Times"/>
        <family val="1"/>
      </rPr>
      <t>, </t>
    </r>
    <r>
      <rPr>
        <i/>
        <sz val="14"/>
        <color rgb="FF000000"/>
        <rFont val="Times"/>
        <family val="1"/>
      </rPr>
      <t>99</t>
    </r>
    <r>
      <rPr>
        <sz val="14"/>
        <color rgb="FF000000"/>
        <rFont val="Times"/>
        <family val="1"/>
      </rPr>
      <t>(1), 187.</t>
    </r>
  </si>
  <si>
    <r>
      <t>Koop, A. L. (2003). </t>
    </r>
    <r>
      <rPr>
        <i/>
        <sz val="14"/>
        <color rgb="FF000000"/>
        <rFont val="Times"/>
        <family val="1"/>
      </rPr>
      <t>Population dynamics and invasion rate of an invasive, tropical understory shrub, Ardisia elliptica</t>
    </r>
    <r>
      <rPr>
        <sz val="14"/>
        <color rgb="FF000000"/>
        <rFont val="Times"/>
        <family val="1"/>
      </rPr>
      <t> [Doctoral dissertation]. University of Miami.</t>
    </r>
  </si>
  <si>
    <r>
      <t>Kopij, G. (2000). Winter diet of frugivorous birds in the suburbs of Bloemfontein, South Africa. </t>
    </r>
    <r>
      <rPr>
        <i/>
        <sz val="14"/>
        <color rgb="FF000000"/>
        <rFont val="Times"/>
        <family val="1"/>
      </rPr>
      <t>South African Journal of Wildlife Research-24-Month Delayed Open Access</t>
    </r>
    <r>
      <rPr>
        <sz val="14"/>
        <color rgb="FF000000"/>
        <rFont val="Times"/>
        <family val="1"/>
      </rPr>
      <t>, </t>
    </r>
    <r>
      <rPr>
        <i/>
        <sz val="14"/>
        <color rgb="FF000000"/>
        <rFont val="Times"/>
        <family val="1"/>
      </rPr>
      <t>30</t>
    </r>
    <r>
      <rPr>
        <sz val="14"/>
        <color rgb="FF000000"/>
        <rFont val="Times"/>
        <family val="1"/>
      </rPr>
      <t>(4), 163–165.</t>
    </r>
  </si>
  <si>
    <r>
      <t>Kotze, D. (2006). The highly invasive Glyceria maxima is threatening Maloti-Drakensberg wetlands. </t>
    </r>
    <r>
      <rPr>
        <i/>
        <sz val="14"/>
        <color rgb="FF000000"/>
        <rFont val="Times"/>
        <family val="1"/>
      </rPr>
      <t>Grassroots: Newsletter of the Grassland Society of Southern Africa</t>
    </r>
    <r>
      <rPr>
        <sz val="14"/>
        <color rgb="FF000000"/>
        <rFont val="Times"/>
        <family val="1"/>
      </rPr>
      <t>, </t>
    </r>
    <r>
      <rPr>
        <i/>
        <sz val="14"/>
        <color rgb="FF000000"/>
        <rFont val="Times"/>
        <family val="1"/>
      </rPr>
      <t>6</t>
    </r>
    <r>
      <rPr>
        <sz val="14"/>
        <color rgb="FF000000"/>
        <rFont val="Times"/>
        <family val="1"/>
      </rPr>
      <t>, 22–26.</t>
    </r>
  </si>
  <si>
    <r>
      <t>Kouki, J. (1993). Herbivory modifies the production of different leaf types in the yellow water-lily, Nuphar lutea (Nymphaeceae). </t>
    </r>
    <r>
      <rPr>
        <i/>
        <sz val="14"/>
        <color rgb="FF000000"/>
        <rFont val="Times"/>
        <family val="1"/>
      </rPr>
      <t>Functional Ecology</t>
    </r>
    <r>
      <rPr>
        <sz val="14"/>
        <color rgb="FF000000"/>
        <rFont val="Times"/>
        <family val="1"/>
      </rPr>
      <t>, 21–26.</t>
    </r>
  </si>
  <si>
    <r>
      <t>Kowarik, I. (1995). Clonal growth in Ailanthus altissima on a natural site in West Virginia. </t>
    </r>
    <r>
      <rPr>
        <i/>
        <sz val="14"/>
        <color rgb="FF000000"/>
        <rFont val="Times"/>
        <family val="1"/>
      </rPr>
      <t>Journal of Vegetation Science</t>
    </r>
    <r>
      <rPr>
        <sz val="14"/>
        <color rgb="FF000000"/>
        <rFont val="Times"/>
        <family val="1"/>
      </rPr>
      <t>, </t>
    </r>
    <r>
      <rPr>
        <i/>
        <sz val="14"/>
        <color rgb="FF000000"/>
        <rFont val="Times"/>
        <family val="1"/>
      </rPr>
      <t>6</t>
    </r>
    <r>
      <rPr>
        <sz val="14"/>
        <color rgb="FF000000"/>
        <rFont val="Times"/>
        <family val="1"/>
      </rPr>
      <t>(6), 853–856.</t>
    </r>
  </si>
  <si>
    <r>
      <t>Krajicek, J. E., &amp; Williams, R. D. (1990a). Celtis occidentalis L. Hackberry. </t>
    </r>
    <r>
      <rPr>
        <i/>
        <sz val="14"/>
        <color rgb="FF000000"/>
        <rFont val="Times"/>
        <family val="1"/>
      </rPr>
      <t>RM Burns and BH Honkala, Tech. Coord., Silvics of North America</t>
    </r>
    <r>
      <rPr>
        <sz val="14"/>
        <color rgb="FF000000"/>
        <rFont val="Times"/>
        <family val="1"/>
      </rPr>
      <t>, </t>
    </r>
    <r>
      <rPr>
        <i/>
        <sz val="14"/>
        <color rgb="FF000000"/>
        <rFont val="Times"/>
        <family val="1"/>
      </rPr>
      <t>2</t>
    </r>
    <r>
      <rPr>
        <sz val="14"/>
        <color rgb="FF000000"/>
        <rFont val="Times"/>
        <family val="1"/>
      </rPr>
      <t>, 262–265.</t>
    </r>
  </si>
  <si>
    <r>
      <t>Krajicek, J. E., &amp; Williams, R. D. (1990b). Celtis occidentalis L. Hackberry. </t>
    </r>
    <r>
      <rPr>
        <i/>
        <sz val="14"/>
        <color rgb="FF000000"/>
        <rFont val="Times"/>
        <family val="1"/>
      </rPr>
      <t>RM Burns and BH Honkala, Tech. Coord., Silvics of North America</t>
    </r>
    <r>
      <rPr>
        <sz val="14"/>
        <color rgb="FF000000"/>
        <rFont val="Times"/>
        <family val="1"/>
      </rPr>
      <t>, </t>
    </r>
    <r>
      <rPr>
        <i/>
        <sz val="14"/>
        <color rgb="FF000000"/>
        <rFont val="Times"/>
        <family val="1"/>
      </rPr>
      <t>2</t>
    </r>
    <r>
      <rPr>
        <sz val="14"/>
        <color rgb="FF000000"/>
        <rFont val="Times"/>
        <family val="1"/>
      </rPr>
      <t>, 262–265.</t>
    </r>
  </si>
  <si>
    <r>
      <t>Krakos, K. N., &amp; Fabricant, S. A. (2014). Generalized versus specialized pollination systems in Oenothera (Onagraceae). </t>
    </r>
    <r>
      <rPr>
        <i/>
        <sz val="14"/>
        <color rgb="FF000000"/>
        <rFont val="Times"/>
        <family val="1"/>
      </rPr>
      <t>Journal of Pollination Ecology</t>
    </r>
    <r>
      <rPr>
        <sz val="14"/>
        <color rgb="FF000000"/>
        <rFont val="Times"/>
        <family val="1"/>
      </rPr>
      <t>, </t>
    </r>
    <r>
      <rPr>
        <i/>
        <sz val="14"/>
        <color rgb="FF000000"/>
        <rFont val="Times"/>
        <family val="1"/>
      </rPr>
      <t>14</t>
    </r>
    <r>
      <rPr>
        <sz val="14"/>
        <color rgb="FF000000"/>
        <rFont val="Times"/>
        <family val="1"/>
      </rPr>
      <t>.</t>
    </r>
  </si>
  <si>
    <r>
      <t>Krička, T., Matin, A., Bilandžija, N., Jurišić, V., Antonović, A., Voća, N., &amp; Grubor, M. (2017). Biomass valorisation of Arundo donax L., Miscanthus× giganteus and Sida hermaphrodita for biofuel production. </t>
    </r>
    <r>
      <rPr>
        <i/>
        <sz val="14"/>
        <color rgb="FF000000"/>
        <rFont val="Times"/>
        <family val="1"/>
      </rPr>
      <t>International Agrophysics</t>
    </r>
    <r>
      <rPr>
        <sz val="14"/>
        <color rgb="FF000000"/>
        <rFont val="Times"/>
        <family val="1"/>
      </rPr>
      <t>, </t>
    </r>
    <r>
      <rPr>
        <i/>
        <sz val="14"/>
        <color rgb="FF000000"/>
        <rFont val="Times"/>
        <family val="1"/>
      </rPr>
      <t>31</t>
    </r>
    <r>
      <rPr>
        <sz val="14"/>
        <color rgb="FF000000"/>
        <rFont val="Times"/>
        <family val="1"/>
      </rPr>
      <t>(4), 575.</t>
    </r>
  </si>
  <si>
    <r>
      <t>Kuester, A., Chang, S., &amp; Baucom, R. S. (2015). The geographic mosaic of herbicide resistance evolution in the common morning glory, Ipomoea purpurea: Evidence for resistance hotspots and low genetic differentiation across the landscape. </t>
    </r>
    <r>
      <rPr>
        <i/>
        <sz val="14"/>
        <color rgb="FF000000"/>
        <rFont val="Times"/>
        <family val="1"/>
      </rPr>
      <t>Evolutionary Applications</t>
    </r>
    <r>
      <rPr>
        <sz val="14"/>
        <color rgb="FF000000"/>
        <rFont val="Times"/>
        <family val="1"/>
      </rPr>
      <t>, </t>
    </r>
    <r>
      <rPr>
        <i/>
        <sz val="14"/>
        <color rgb="FF000000"/>
        <rFont val="Times"/>
        <family val="1"/>
      </rPr>
      <t>8</t>
    </r>
    <r>
      <rPr>
        <sz val="14"/>
        <color rgb="FF000000"/>
        <rFont val="Times"/>
        <family val="1"/>
      </rPr>
      <t>(8), 821–833.</t>
    </r>
  </si>
  <si>
    <r>
      <t>Kuete, V. (2014). </t>
    </r>
    <r>
      <rPr>
        <i/>
        <sz val="14"/>
        <color rgb="FF000000"/>
        <rFont val="Times"/>
        <family val="1"/>
      </rPr>
      <t>Toxicological survey of African medicinal plants</t>
    </r>
    <r>
      <rPr>
        <sz val="14"/>
        <color rgb="FF000000"/>
        <rFont val="Times"/>
        <family val="1"/>
      </rPr>
      <t>. Elsevier.</t>
    </r>
  </si>
  <si>
    <r>
      <t>Kulkarni, H. (2010). Screening eucalyptus clones against Leptocybe invasa Fisher and La Salle (Hymenoptera: Eulophidae). </t>
    </r>
    <r>
      <rPr>
        <i/>
        <sz val="14"/>
        <color rgb="FF000000"/>
        <rFont val="Times"/>
        <family val="1"/>
      </rPr>
      <t>Karnataka Journal of Agricultural Sciences</t>
    </r>
    <r>
      <rPr>
        <sz val="14"/>
        <color rgb="FF000000"/>
        <rFont val="Times"/>
        <family val="1"/>
      </rPr>
      <t>, </t>
    </r>
    <r>
      <rPr>
        <i/>
        <sz val="14"/>
        <color rgb="FF000000"/>
        <rFont val="Times"/>
        <family val="1"/>
      </rPr>
      <t>23</t>
    </r>
    <r>
      <rPr>
        <sz val="14"/>
        <color rgb="FF000000"/>
        <rFont val="Times"/>
        <family val="1"/>
      </rPr>
      <t>(1).</t>
    </r>
  </si>
  <si>
    <r>
      <t>Kumar, A., &amp; Panigrahi, G. (1989). Nomenclatural notes on Cotoneaster symondsii Th. Moore (Rosaceae). </t>
    </r>
    <r>
      <rPr>
        <i/>
        <sz val="14"/>
        <color rgb="FF000000"/>
        <rFont val="Times"/>
        <family val="1"/>
      </rPr>
      <t>Nelumbo</t>
    </r>
    <r>
      <rPr>
        <sz val="14"/>
        <color rgb="FF000000"/>
        <rFont val="Times"/>
        <family val="1"/>
      </rPr>
      <t>, </t>
    </r>
    <r>
      <rPr>
        <i/>
        <sz val="14"/>
        <color rgb="FF000000"/>
        <rFont val="Times"/>
        <family val="1"/>
      </rPr>
      <t>31</t>
    </r>
    <r>
      <rPr>
        <sz val="14"/>
        <color rgb="FF000000"/>
        <rFont val="Times"/>
        <family val="1"/>
      </rPr>
      <t>(1–4), 168–170.</t>
    </r>
  </si>
  <si>
    <r>
      <t>Kumar, M. R., Abbasi, T., &amp; Abbasi, S. (2018). Invasiveness and Colonizing Ability of Ipomoea carnea Jacq. And Attempts at its Management. </t>
    </r>
    <r>
      <rPr>
        <i/>
        <sz val="14"/>
        <color rgb="FF000000"/>
        <rFont val="Times"/>
        <family val="1"/>
      </rPr>
      <t>Nature Environment and Pollution Technology</t>
    </r>
    <r>
      <rPr>
        <sz val="14"/>
        <color rgb="FF000000"/>
        <rFont val="Times"/>
        <family val="1"/>
      </rPr>
      <t>, </t>
    </r>
    <r>
      <rPr>
        <i/>
        <sz val="14"/>
        <color rgb="FF000000"/>
        <rFont val="Times"/>
        <family val="1"/>
      </rPr>
      <t>17</t>
    </r>
    <r>
      <rPr>
        <sz val="14"/>
        <color rgb="FF000000"/>
        <rFont val="Times"/>
        <family val="1"/>
      </rPr>
      <t>(3), 767–775.</t>
    </r>
  </si>
  <si>
    <r>
      <t>Kumata, T., Kuroko, H., &amp; Ermolaev, V. (1988). JAPANESE SPECIES OF THE ACROCERCOPS-GROUP (LEPIDOPTERA: GRACILLARIIDAE) PART 2. </t>
    </r>
    <r>
      <rPr>
        <i/>
        <sz val="14"/>
        <color rgb="FF000000"/>
        <rFont val="Times"/>
        <family val="1"/>
      </rPr>
      <t>Insecta Matsumurana. New Series: Journal of the Faculty of Agriculture Hokkaido University, Series Entomology.</t>
    </r>
    <r>
      <rPr>
        <sz val="14"/>
        <color rgb="FF000000"/>
        <rFont val="Times"/>
        <family val="1"/>
      </rPr>
      <t>, </t>
    </r>
    <r>
      <rPr>
        <i/>
        <sz val="14"/>
        <color rgb="FF000000"/>
        <rFont val="Times"/>
        <family val="1"/>
      </rPr>
      <t>40</t>
    </r>
    <r>
      <rPr>
        <sz val="14"/>
        <color rgb="FF000000"/>
        <rFont val="Times"/>
        <family val="1"/>
      </rPr>
      <t>, 1–133.</t>
    </r>
  </si>
  <si>
    <r>
      <t>Kumschick, S., Foxcroft, L. C., &amp; Wilson, J. R. (2020). Analysing the risks posed by biological invasions to South Africa. In </t>
    </r>
    <r>
      <rPr>
        <i/>
        <sz val="14"/>
        <color rgb="FF000000"/>
        <rFont val="Times"/>
        <family val="1"/>
      </rPr>
      <t>Biological Invasions in South Africa</t>
    </r>
    <r>
      <rPr>
        <sz val="14"/>
        <color rgb="FF000000"/>
        <rFont val="Times"/>
        <family val="1"/>
      </rPr>
      <t> (pp. 573–595). Springer.</t>
    </r>
  </si>
  <si>
    <r>
      <t>Kuniata, L., &amp; Young, G. (1992). The biology of Lepidiota reuleauxi Brenske (Coleoptera: Scarabaeidae), a pest of sugarcane in Papua New Guinea. </t>
    </r>
    <r>
      <rPr>
        <i/>
        <sz val="14"/>
        <color rgb="FF000000"/>
        <rFont val="Times"/>
        <family val="1"/>
      </rPr>
      <t>Australian Journal of Entomology</t>
    </r>
    <r>
      <rPr>
        <sz val="14"/>
        <color rgb="FF000000"/>
        <rFont val="Times"/>
        <family val="1"/>
      </rPr>
      <t>, </t>
    </r>
    <r>
      <rPr>
        <i/>
        <sz val="14"/>
        <color rgb="FF000000"/>
        <rFont val="Times"/>
        <family val="1"/>
      </rPr>
      <t>31</t>
    </r>
    <r>
      <rPr>
        <sz val="14"/>
        <color rgb="FF000000"/>
        <rFont val="Times"/>
        <family val="1"/>
      </rPr>
      <t>(4), 339–343.</t>
    </r>
  </si>
  <si>
    <r>
      <t>Kwong, R. M., Broadhurst, L. M., Keener, B. R., Coetzee, J. A., Knerr, N., &amp; Martin, G. D. (2017). Genetic analysis of native and introduced populations of the aquatic weed Sagittaria platyphylla–Implications for biological control in Australia and South Africa. </t>
    </r>
    <r>
      <rPr>
        <i/>
        <sz val="14"/>
        <color rgb="FF000000"/>
        <rFont val="Times"/>
        <family val="1"/>
      </rPr>
      <t>Biological Control</t>
    </r>
    <r>
      <rPr>
        <sz val="14"/>
        <color rgb="FF000000"/>
        <rFont val="Times"/>
        <family val="1"/>
      </rPr>
      <t>, </t>
    </r>
    <r>
      <rPr>
        <i/>
        <sz val="14"/>
        <color rgb="FF000000"/>
        <rFont val="Times"/>
        <family val="1"/>
      </rPr>
      <t>112</t>
    </r>
    <r>
      <rPr>
        <sz val="14"/>
        <color rgb="FF000000"/>
        <rFont val="Times"/>
        <family val="1"/>
      </rPr>
      <t>, 10–19.</t>
    </r>
  </si>
  <si>
    <r>
      <t>Kwong, R. M., Sagliocco, J.-L., Harms, N., Shearer, J., Keener, B., &amp; Green, P. (2014). </t>
    </r>
    <r>
      <rPr>
        <i/>
        <sz val="14"/>
        <color rgb="FF000000"/>
        <rFont val="Times"/>
        <family val="1"/>
      </rPr>
      <t>Prospects for the biological control of delta arrowhead (Sagittaria platyphylla), an invasive aquatic species in Australia.</t>
    </r>
    <r>
      <rPr>
        <sz val="14"/>
        <color rgb="FF000000"/>
        <rFont val="Times"/>
        <family val="1"/>
      </rPr>
      <t> 53.</t>
    </r>
  </si>
  <si>
    <r>
      <t>Labrada, R., &amp; Medina, A. D. (2009). The invasiveness of the African tulip tree, Spathodea campanulata Beauv. </t>
    </r>
    <r>
      <rPr>
        <i/>
        <sz val="14"/>
        <color rgb="FF000000"/>
        <rFont val="Times"/>
        <family val="1"/>
      </rPr>
      <t>Biodiversity</t>
    </r>
    <r>
      <rPr>
        <sz val="14"/>
        <color rgb="FF000000"/>
        <rFont val="Times"/>
        <family val="1"/>
      </rPr>
      <t>, </t>
    </r>
    <r>
      <rPr>
        <i/>
        <sz val="14"/>
        <color rgb="FF000000"/>
        <rFont val="Times"/>
        <family val="1"/>
      </rPr>
      <t>10</t>
    </r>
    <r>
      <rPr>
        <sz val="14"/>
        <color rgb="FF000000"/>
        <rFont val="Times"/>
        <family val="1"/>
      </rPr>
      <t>(2–3), 79–82.</t>
    </r>
  </si>
  <si>
    <r>
      <t>Lajeunesse, S. (1999). Dalmatian and yellow toadflax. </t>
    </r>
    <r>
      <rPr>
        <i/>
        <sz val="14"/>
        <color rgb="FF000000"/>
        <rFont val="Times"/>
        <family val="1"/>
      </rPr>
      <t>Biology and Management of Noxious Rangeland Weeds. Oregon State University Press, Corvallis</t>
    </r>
    <r>
      <rPr>
        <sz val="14"/>
        <color rgb="FF000000"/>
        <rFont val="Times"/>
        <family val="1"/>
      </rPr>
      <t>, 202–216.</t>
    </r>
  </si>
  <si>
    <r>
      <t>Lalla, R., Cheek, M., Nxumalo, M., &amp; Renteria, J. (2018). First assessment of naturalised Rubus ellipticus Sm. Populations in South Africa-A potential invasion risk? </t>
    </r>
    <r>
      <rPr>
        <i/>
        <sz val="14"/>
        <color rgb="FF000000"/>
        <rFont val="Times"/>
        <family val="1"/>
      </rPr>
      <t>South African Journal of Botany</t>
    </r>
    <r>
      <rPr>
        <sz val="14"/>
        <color rgb="FF000000"/>
        <rFont val="Times"/>
        <family val="1"/>
      </rPr>
      <t>, </t>
    </r>
    <r>
      <rPr>
        <i/>
        <sz val="14"/>
        <color rgb="FF000000"/>
        <rFont val="Times"/>
        <family val="1"/>
      </rPr>
      <t>114</t>
    </r>
    <r>
      <rPr>
        <sz val="14"/>
        <color rgb="FF000000"/>
        <rFont val="Times"/>
        <family val="1"/>
      </rPr>
      <t>, 111–116.</t>
    </r>
  </si>
  <si>
    <r>
      <t>Lalla, R., &amp; Ivey, P. (2011). </t>
    </r>
    <r>
      <rPr>
        <i/>
        <sz val="14"/>
        <color rgb="FF000000"/>
        <rFont val="Times"/>
        <family val="1"/>
      </rPr>
      <t>EARLY DETECTION OF EMERGING INVASIVE ALIEN, Triplaris americana IN KWAZULU-NATAL, SOUTH AFRICA</t>
    </r>
    <r>
      <rPr>
        <sz val="14"/>
        <color rgb="FF000000"/>
        <rFont val="Times"/>
        <family val="1"/>
      </rPr>
      <t>. 71.</t>
    </r>
  </si>
  <si>
    <r>
      <t>Lambkin, T. A. (1999). A host list for Aleurodicus dispersus Russell (Hemiptera: Aleyrodidae) in Australia. </t>
    </r>
    <r>
      <rPr>
        <i/>
        <sz val="14"/>
        <color rgb="FF000000"/>
        <rFont val="Times"/>
        <family val="1"/>
      </rPr>
      <t>Australian Journal of Entomology</t>
    </r>
    <r>
      <rPr>
        <sz val="14"/>
        <color rgb="FF000000"/>
        <rFont val="Times"/>
        <family val="1"/>
      </rPr>
      <t>, </t>
    </r>
    <r>
      <rPr>
        <i/>
        <sz val="14"/>
        <color rgb="FF000000"/>
        <rFont val="Times"/>
        <family val="1"/>
      </rPr>
      <t>38</t>
    </r>
    <r>
      <rPr>
        <sz val="14"/>
        <color rgb="FF000000"/>
        <rFont val="Times"/>
        <family val="1"/>
      </rPr>
      <t>(4), 373–376.</t>
    </r>
  </si>
  <si>
    <r>
      <t>Lancaster, M., Nimmo, J., Lenghaus, C., Gill, I., Crawford, R., Badman, R., Samuel, J., Werner, C., Button, C., &amp; Kvalheim, N. (2009). Lythrum hyssopifolia (lesser loosestrife) poisoning of sheep in Victoria. </t>
    </r>
    <r>
      <rPr>
        <i/>
        <sz val="14"/>
        <color rgb="FF000000"/>
        <rFont val="Times"/>
        <family val="1"/>
      </rPr>
      <t>Australian Veterinary Journal</t>
    </r>
    <r>
      <rPr>
        <sz val="14"/>
        <color rgb="FF000000"/>
        <rFont val="Times"/>
        <family val="1"/>
      </rPr>
      <t>, </t>
    </r>
    <r>
      <rPr>
        <i/>
        <sz val="14"/>
        <color rgb="FF000000"/>
        <rFont val="Times"/>
        <family val="1"/>
      </rPr>
      <t>87</t>
    </r>
    <r>
      <rPr>
        <sz val="14"/>
        <color rgb="FF000000"/>
        <rFont val="Times"/>
        <family val="1"/>
      </rPr>
      <t>(12), 476–479.</t>
    </r>
  </si>
  <si>
    <r>
      <t>Landolt, P. J. (1993). Suitability of six species of Commelinaceae as larval hosts of Mouralia tinctoides (Lepidoptera: Noctuidae, Plusiinae). </t>
    </r>
    <r>
      <rPr>
        <i/>
        <sz val="14"/>
        <color rgb="FF000000"/>
        <rFont val="Times"/>
        <family val="1"/>
      </rPr>
      <t>Florida Entomologist</t>
    </r>
    <r>
      <rPr>
        <sz val="14"/>
        <color rgb="FF000000"/>
        <rFont val="Times"/>
        <family val="1"/>
      </rPr>
      <t>, 572–576.</t>
    </r>
  </si>
  <si>
    <r>
      <t>Landrum, L. R., Clark, W. D., Sharp, W. P., &amp; Brendecke, J. (1995). Hybridization betweenPsidium guajava andP. guineense (Myrtaceae). </t>
    </r>
    <r>
      <rPr>
        <i/>
        <sz val="14"/>
        <color rgb="FF000000"/>
        <rFont val="Times"/>
        <family val="1"/>
      </rPr>
      <t>Economic Botany</t>
    </r>
    <r>
      <rPr>
        <sz val="14"/>
        <color rgb="FF000000"/>
        <rFont val="Times"/>
        <family val="1"/>
      </rPr>
      <t>, </t>
    </r>
    <r>
      <rPr>
        <i/>
        <sz val="14"/>
        <color rgb="FF000000"/>
        <rFont val="Times"/>
        <family val="1"/>
      </rPr>
      <t>49</t>
    </r>
    <r>
      <rPr>
        <sz val="14"/>
        <color rgb="FF000000"/>
        <rFont val="Times"/>
        <family val="1"/>
      </rPr>
      <t>(2), 153–161.</t>
    </r>
  </si>
  <si>
    <r>
      <t>Langenfeld-Heyser, R., Gao, J., Ducic, T., Tachd, P., Lu, C., Fritz, E., Gafur, A., &amp; Polle, A. (2007). Paxillus involutus mycorrhiza attenuate NaCl-stress responses in the salt-sensitive hybrid poplar Populus× canescens. </t>
    </r>
    <r>
      <rPr>
        <i/>
        <sz val="14"/>
        <color rgb="FF000000"/>
        <rFont val="Times"/>
        <family val="1"/>
      </rPr>
      <t>Mycorrhiza</t>
    </r>
    <r>
      <rPr>
        <sz val="14"/>
        <color rgb="FF000000"/>
        <rFont val="Times"/>
        <family val="1"/>
      </rPr>
      <t>, </t>
    </r>
    <r>
      <rPr>
        <i/>
        <sz val="14"/>
        <color rgb="FF000000"/>
        <rFont val="Times"/>
        <family val="1"/>
      </rPr>
      <t>17</t>
    </r>
    <r>
      <rPr>
        <sz val="14"/>
        <color rgb="FF000000"/>
        <rFont val="Times"/>
        <family val="1"/>
      </rPr>
      <t>(2), 121–131.</t>
    </r>
  </si>
  <si>
    <r>
      <t>Lawson, E. R. (1990). Juniperus virginiana L. eastern redcedar. </t>
    </r>
    <r>
      <rPr>
        <i/>
        <sz val="14"/>
        <color rgb="FF000000"/>
        <rFont val="Times"/>
        <family val="1"/>
      </rPr>
      <t>Silvics of North America</t>
    </r>
    <r>
      <rPr>
        <sz val="14"/>
        <color rgb="FF000000"/>
        <rFont val="Times"/>
        <family val="1"/>
      </rPr>
      <t>, </t>
    </r>
    <r>
      <rPr>
        <i/>
        <sz val="14"/>
        <color rgb="FF000000"/>
        <rFont val="Times"/>
        <family val="1"/>
      </rPr>
      <t>1</t>
    </r>
    <r>
      <rPr>
        <sz val="14"/>
        <color rgb="FF000000"/>
        <rFont val="Times"/>
        <family val="1"/>
      </rPr>
      <t>, 131–140.</t>
    </r>
  </si>
  <si>
    <r>
      <t>Lawton, R. O., &amp; Cothran, P. (2000). Factors influencing reproductive activity of Juniperus virginiana in the Tennessee Valley. </t>
    </r>
    <r>
      <rPr>
        <i/>
        <sz val="14"/>
        <color rgb="FF000000"/>
        <rFont val="Times"/>
        <family val="1"/>
      </rPr>
      <t>Journal of the Torrey Botanical Society</t>
    </r>
    <r>
      <rPr>
        <sz val="14"/>
        <color rgb="FF000000"/>
        <rFont val="Times"/>
        <family val="1"/>
      </rPr>
      <t>, 271–279.</t>
    </r>
  </si>
  <si>
    <r>
      <t>Layt, T. A. (2016). </t>
    </r>
    <r>
      <rPr>
        <i/>
        <sz val="14"/>
        <color rgb="FF000000"/>
        <rFont val="Times"/>
        <family val="1"/>
      </rPr>
      <t>Grevillea rosmarinifolia plant named’H16’</t>
    </r>
    <r>
      <rPr>
        <sz val="14"/>
        <color rgb="FF000000"/>
        <rFont val="Times"/>
        <family val="1"/>
      </rPr>
      <t>.</t>
    </r>
  </si>
  <si>
    <r>
      <t>Le Maitre, D. C., Forsyth, G. G., Dzikiti, S., &amp; Gush, M. B. (2016). Estimates of the impacts of invasive alien plants on water flows in South Africa. </t>
    </r>
    <r>
      <rPr>
        <i/>
        <sz val="14"/>
        <color rgb="FF000000"/>
        <rFont val="Times"/>
        <family val="1"/>
      </rPr>
      <t>Water Sa</t>
    </r>
    <r>
      <rPr>
        <sz val="14"/>
        <color rgb="FF000000"/>
        <rFont val="Times"/>
        <family val="1"/>
      </rPr>
      <t>, </t>
    </r>
    <r>
      <rPr>
        <i/>
        <sz val="14"/>
        <color rgb="FF000000"/>
        <rFont val="Times"/>
        <family val="1"/>
      </rPr>
      <t>42</t>
    </r>
    <r>
      <rPr>
        <sz val="14"/>
        <color rgb="FF000000"/>
        <rFont val="Times"/>
        <family val="1"/>
      </rPr>
      <t>(4), 659–672.</t>
    </r>
  </si>
  <si>
    <r>
      <t>Le Maitre, D. C., Versfeld, D., &amp; Chapman, R. (2000). </t>
    </r>
    <r>
      <rPr>
        <i/>
        <sz val="14"/>
        <color rgb="FF000000"/>
        <rFont val="Times"/>
        <family val="1"/>
      </rPr>
      <t>Impact of invading alien plants on surface water resources in South Africa: A preliminary assessment</t>
    </r>
    <r>
      <rPr>
        <sz val="14"/>
        <color rgb="FF000000"/>
        <rFont val="Times"/>
        <family val="1"/>
      </rPr>
      <t>.</t>
    </r>
  </si>
  <si>
    <r>
      <t>Leblanc, L., &amp; Putoa, R. (2000). </t>
    </r>
    <r>
      <rPr>
        <i/>
        <sz val="14"/>
        <color rgb="FF000000"/>
        <rFont val="Times"/>
        <family val="1"/>
      </rPr>
      <t>Fruit flies in French Polynesia and Pitcairn Islands. Secretariat of the Pacific Community Pest Advisory Leafl. No. 29</t>
    </r>
    <r>
      <rPr>
        <sz val="14"/>
        <color rgb="FF000000"/>
        <rFont val="Times"/>
        <family val="1"/>
      </rPr>
      <t>.</t>
    </r>
  </si>
  <si>
    <r>
      <t>Lee, J., &amp; Finn, C. E. (2007). Anthocyanins and other polyphenolics in American elderberry (Sambucus canadensis) and European elderberry (S. nigra) cultivars. </t>
    </r>
    <r>
      <rPr>
        <i/>
        <sz val="14"/>
        <color rgb="FF000000"/>
        <rFont val="Times"/>
        <family val="1"/>
      </rPr>
      <t>Journal of the Science of Food and Agriculture</t>
    </r>
    <r>
      <rPr>
        <sz val="14"/>
        <color rgb="FF000000"/>
        <rFont val="Times"/>
        <family val="1"/>
      </rPr>
      <t>, </t>
    </r>
    <r>
      <rPr>
        <i/>
        <sz val="14"/>
        <color rgb="FF000000"/>
        <rFont val="Times"/>
        <family val="1"/>
      </rPr>
      <t>87</t>
    </r>
    <r>
      <rPr>
        <sz val="14"/>
        <color rgb="FF000000"/>
        <rFont val="Times"/>
        <family val="1"/>
      </rPr>
      <t>(14), 2665–2675.</t>
    </r>
  </si>
  <si>
    <r>
      <t>Lehrer, J. M., Brand, M. H., &amp; Lubell, J. D. (2006). Seedling populations produced by colored-leaf genotypes of Japanese barberry (Berberis thunbergii DC.) contain seedlings with green leaf phenotype. </t>
    </r>
    <r>
      <rPr>
        <i/>
        <sz val="14"/>
        <color rgb="FF000000"/>
        <rFont val="Times"/>
        <family val="1"/>
      </rPr>
      <t>Journal of Environmental Horticulture</t>
    </r>
    <r>
      <rPr>
        <sz val="14"/>
        <color rgb="FF000000"/>
        <rFont val="Times"/>
        <family val="1"/>
      </rPr>
      <t>, </t>
    </r>
    <r>
      <rPr>
        <i/>
        <sz val="14"/>
        <color rgb="FF000000"/>
        <rFont val="Times"/>
        <family val="1"/>
      </rPr>
      <t>24</t>
    </r>
    <r>
      <rPr>
        <sz val="14"/>
        <color rgb="FF000000"/>
        <rFont val="Times"/>
        <family val="1"/>
      </rPr>
      <t>(3), 133–136.</t>
    </r>
  </si>
  <si>
    <r>
      <t>Les, D. H. (1988). Breeding systems, population structure, and evolution in hydrophilous angiosperms. </t>
    </r>
    <r>
      <rPr>
        <i/>
        <sz val="14"/>
        <color rgb="FF000000"/>
        <rFont val="Times"/>
        <family val="1"/>
      </rPr>
      <t>Annals of the Missouri Botanical Garden</t>
    </r>
    <r>
      <rPr>
        <sz val="14"/>
        <color rgb="FF000000"/>
        <rFont val="Times"/>
        <family val="1"/>
      </rPr>
      <t>, 819–835.</t>
    </r>
  </si>
  <si>
    <r>
      <t>Lett, I., Hensen, I., Hirsh, H., &amp; Renison, D. (2015). </t>
    </r>
    <r>
      <rPr>
        <i/>
        <sz val="14"/>
        <color rgb="FF000000"/>
        <rFont val="Times"/>
        <family val="1"/>
      </rPr>
      <t>No differences in genetic diversity of Cotoneaster franchetii (Rosaceae) shrubs between native and non-native ranges</t>
    </r>
    <r>
      <rPr>
        <sz val="14"/>
        <color rgb="FF000000"/>
        <rFont val="Times"/>
        <family val="1"/>
      </rPr>
      <t>.</t>
    </r>
  </si>
  <si>
    <r>
      <t>Li, H.-L. (1969). The vegetables of ancient China. </t>
    </r>
    <r>
      <rPr>
        <i/>
        <sz val="14"/>
        <color rgb="FF000000"/>
        <rFont val="Times"/>
        <family val="1"/>
      </rPr>
      <t>Economic Botany</t>
    </r>
    <r>
      <rPr>
        <sz val="14"/>
        <color rgb="FF000000"/>
        <rFont val="Times"/>
        <family val="1"/>
      </rPr>
      <t>, </t>
    </r>
    <r>
      <rPr>
        <i/>
        <sz val="14"/>
        <color rgb="FF000000"/>
        <rFont val="Times"/>
        <family val="1"/>
      </rPr>
      <t>23</t>
    </r>
    <r>
      <rPr>
        <sz val="14"/>
        <color rgb="FF000000"/>
        <rFont val="Times"/>
        <family val="1"/>
      </rPr>
      <t>(3), 253–260.</t>
    </r>
  </si>
  <si>
    <r>
      <t>Li, Y., Gu, X., Kasson, M. T., Bateman, C. C., Guo, J., Huang, Y., Li, Q., Rabaglia, R. J., &amp; Hulcr, J. (2016). Distribution, host records, and symbiotic fungi of Euwallacea fornicatus (Coleoptera: Curculionidae: Scolytinae) in China. </t>
    </r>
    <r>
      <rPr>
        <i/>
        <sz val="14"/>
        <color rgb="FF000000"/>
        <rFont val="Times"/>
        <family val="1"/>
      </rPr>
      <t>Florida Entomologist</t>
    </r>
    <r>
      <rPr>
        <sz val="14"/>
        <color rgb="FF000000"/>
        <rFont val="Times"/>
        <family val="1"/>
      </rPr>
      <t>, </t>
    </r>
    <r>
      <rPr>
        <i/>
        <sz val="14"/>
        <color rgb="FF000000"/>
        <rFont val="Times"/>
        <family val="1"/>
      </rPr>
      <t>99</t>
    </r>
    <r>
      <rPr>
        <sz val="14"/>
        <color rgb="FF000000"/>
        <rFont val="Times"/>
        <family val="1"/>
      </rPr>
      <t>(4), 801–804.</t>
    </r>
  </si>
  <si>
    <r>
      <t>LIANG, P., XIE, Y., QIN, L., OU, S., &amp; HUANG, Y. (2007). A preliminary report on pests and diseases in Duranta repens cv. Golden leaves in Guangxi [J]. </t>
    </r>
    <r>
      <rPr>
        <i/>
        <sz val="14"/>
        <color rgb="FF000000"/>
        <rFont val="Times"/>
        <family val="1"/>
      </rPr>
      <t>Guangxi Agricultural Sciences</t>
    </r>
    <r>
      <rPr>
        <sz val="14"/>
        <color rgb="FF000000"/>
        <rFont val="Times"/>
        <family val="1"/>
      </rPr>
      <t>, </t>
    </r>
    <r>
      <rPr>
        <i/>
        <sz val="14"/>
        <color rgb="FF000000"/>
        <rFont val="Times"/>
        <family val="1"/>
      </rPr>
      <t>5</t>
    </r>
    <r>
      <rPr>
        <sz val="14"/>
        <color rgb="FF000000"/>
        <rFont val="Times"/>
        <family val="1"/>
      </rPr>
      <t>.</t>
    </r>
  </si>
  <si>
    <r>
      <t>Liefting, L., Ward, L., Shiller, J., &amp; Clover, G. (2008). A new ‘Candidatus Liberibacter’species in Solanum betaceum (tamarillo) and Physalis peruviana (cape gooseberry) in New Zealand. </t>
    </r>
    <r>
      <rPr>
        <i/>
        <sz val="14"/>
        <color rgb="FF000000"/>
        <rFont val="Times"/>
        <family val="1"/>
      </rPr>
      <t>Plant Disease</t>
    </r>
    <r>
      <rPr>
        <sz val="14"/>
        <color rgb="FF000000"/>
        <rFont val="Times"/>
        <family val="1"/>
      </rPr>
      <t>, </t>
    </r>
    <r>
      <rPr>
        <i/>
        <sz val="14"/>
        <color rgb="FF000000"/>
        <rFont val="Times"/>
        <family val="1"/>
      </rPr>
      <t>92</t>
    </r>
    <r>
      <rPr>
        <sz val="14"/>
        <color rgb="FF000000"/>
        <rFont val="Times"/>
        <family val="1"/>
      </rPr>
      <t>(11), 1588–1588.</t>
    </r>
  </si>
  <si>
    <r>
      <t>Lienard, V., Seck, D., Haubruge, E., &amp; Gaspar, C. (1992). </t>
    </r>
    <r>
      <rPr>
        <i/>
        <sz val="14"/>
        <color rgb="FF000000"/>
        <rFont val="Times"/>
        <family val="1"/>
      </rPr>
      <t>Biology of Caryedon pallidus (Oliv., 1790)(Col., Bruchidae), pest of grains of Cassia occidentalis (L.).</t>
    </r>
    <r>
      <rPr>
        <sz val="14"/>
        <color rgb="FF000000"/>
        <rFont val="Times"/>
        <family val="1"/>
      </rPr>
      <t> </t>
    </r>
    <r>
      <rPr>
        <i/>
        <sz val="14"/>
        <color rgb="FF000000"/>
        <rFont val="Times"/>
        <family val="1"/>
      </rPr>
      <t>128</t>
    </r>
    <r>
      <rPr>
        <sz val="14"/>
        <color rgb="FF000000"/>
        <rFont val="Times"/>
        <family val="1"/>
      </rPr>
      <t>(10/12), 339–342.</t>
    </r>
  </si>
  <si>
    <r>
      <t>Lim, T. (2014). Ipomoea alba. In </t>
    </r>
    <r>
      <rPr>
        <i/>
        <sz val="14"/>
        <color rgb="FF000000"/>
        <rFont val="Times"/>
        <family val="1"/>
      </rPr>
      <t>Edible Medicinal And Non-Medicinal Plants</t>
    </r>
    <r>
      <rPr>
        <sz val="14"/>
        <color rgb="FF000000"/>
        <rFont val="Times"/>
        <family val="1"/>
      </rPr>
      <t> (pp. 708–711). Springer.</t>
    </r>
  </si>
  <si>
    <r>
      <t>Lincango, P., Hodgson, C., Causton, C., &amp; Miller, D. (2010). An updated checklist of scale insects (Hemiptera: Coccoidea) of the Galapagos Islands, Ecuador. </t>
    </r>
    <r>
      <rPr>
        <i/>
        <sz val="14"/>
        <color rgb="FF000000"/>
        <rFont val="Times"/>
        <family val="1"/>
      </rPr>
      <t>Galapagos Research</t>
    </r>
    <r>
      <rPr>
        <sz val="14"/>
        <color rgb="FF000000"/>
        <rFont val="Times"/>
        <family val="1"/>
      </rPr>
      <t>, </t>
    </r>
    <r>
      <rPr>
        <i/>
        <sz val="14"/>
        <color rgb="FF000000"/>
        <rFont val="Times"/>
        <family val="1"/>
      </rPr>
      <t>67</t>
    </r>
    <r>
      <rPr>
        <sz val="14"/>
        <color rgb="FF000000"/>
        <rFont val="Times"/>
        <family val="1"/>
      </rPr>
      <t>, 3–7.</t>
    </r>
  </si>
  <si>
    <r>
      <t>Lingaraju, D., Sudarshana, M., Poornachandra Rao, K., &amp; Mahendra, C. (2015). Antibacterial evaluation and phytochemical screening of leaves and fruits of Passiflora subpeltata Ortega. </t>
    </r>
    <r>
      <rPr>
        <i/>
        <sz val="14"/>
        <color rgb="FF000000"/>
        <rFont val="Times"/>
        <family val="1"/>
      </rPr>
      <t>BMR Microbiology</t>
    </r>
    <r>
      <rPr>
        <sz val="14"/>
        <color rgb="FF000000"/>
        <rFont val="Times"/>
        <family val="1"/>
      </rPr>
      <t>, </t>
    </r>
    <r>
      <rPr>
        <i/>
        <sz val="14"/>
        <color rgb="FF000000"/>
        <rFont val="Times"/>
        <family val="1"/>
      </rPr>
      <t>1</t>
    </r>
    <r>
      <rPr>
        <sz val="14"/>
        <color rgb="FF000000"/>
        <rFont val="Times"/>
        <family val="1"/>
      </rPr>
      <t>, 1–6.</t>
    </r>
  </si>
  <si>
    <r>
      <t>Liquido, N. J., Harris, E. J., &amp; Dekker, L. A. (1994). Ecology of Bactrocera latifrons (Diptera: Tephritidae) populations: Host plants, natural enemies, distribution, and abundance. </t>
    </r>
    <r>
      <rPr>
        <i/>
        <sz val="14"/>
        <color rgb="FF000000"/>
        <rFont val="Times"/>
        <family val="1"/>
      </rPr>
      <t>Annals of the Entomological Society of America</t>
    </r>
    <r>
      <rPr>
        <sz val="14"/>
        <color rgb="FF000000"/>
        <rFont val="Times"/>
        <family val="1"/>
      </rPr>
      <t>, </t>
    </r>
    <r>
      <rPr>
        <i/>
        <sz val="14"/>
        <color rgb="FF000000"/>
        <rFont val="Times"/>
        <family val="1"/>
      </rPr>
      <t>87</t>
    </r>
    <r>
      <rPr>
        <sz val="14"/>
        <color rgb="FF000000"/>
        <rFont val="Times"/>
        <family val="1"/>
      </rPr>
      <t>(1), 71–84.</t>
    </r>
  </si>
  <si>
    <r>
      <t>Lisci, M., Monte, M., &amp; Pacini, E. (2003). Lichens and higher plants on stone: A review. </t>
    </r>
    <r>
      <rPr>
        <i/>
        <sz val="14"/>
        <color rgb="FF000000"/>
        <rFont val="Times"/>
        <family val="1"/>
      </rPr>
      <t>International Biodeterioration &amp; Biodegradation</t>
    </r>
    <r>
      <rPr>
        <sz val="14"/>
        <color rgb="FF000000"/>
        <rFont val="Times"/>
        <family val="1"/>
      </rPr>
      <t>, </t>
    </r>
    <r>
      <rPr>
        <i/>
        <sz val="14"/>
        <color rgb="FF000000"/>
        <rFont val="Times"/>
        <family val="1"/>
      </rPr>
      <t>51</t>
    </r>
    <r>
      <rPr>
        <sz val="14"/>
        <color rgb="FF000000"/>
        <rFont val="Times"/>
        <family val="1"/>
      </rPr>
      <t>(1), 1–17.</t>
    </r>
  </si>
  <si>
    <r>
      <t>Liu, C.-C., Liu, Y.-G., Guo, K., Li, G.-Q., Zheng, Y.-R., Yu, L.-F., &amp; Yang, R. (2011). Comparative ecophysiological responses to drought of two shrub and four tree species from karst habitats of southwestern China. </t>
    </r>
    <r>
      <rPr>
        <i/>
        <sz val="14"/>
        <color rgb="FF000000"/>
        <rFont val="Times"/>
        <family val="1"/>
      </rPr>
      <t>Trees</t>
    </r>
    <r>
      <rPr>
        <sz val="14"/>
        <color rgb="FF000000"/>
        <rFont val="Times"/>
        <family val="1"/>
      </rPr>
      <t>, </t>
    </r>
    <r>
      <rPr>
        <i/>
        <sz val="14"/>
        <color rgb="FF000000"/>
        <rFont val="Times"/>
        <family val="1"/>
      </rPr>
      <t>25</t>
    </r>
    <r>
      <rPr>
        <sz val="14"/>
        <color rgb="FF000000"/>
        <rFont val="Times"/>
        <family val="1"/>
      </rPr>
      <t>(3), 537–549.</t>
    </r>
  </si>
  <si>
    <r>
      <t>Lloyd, S., &amp; Reeves, A. (2014). </t>
    </r>
    <r>
      <rPr>
        <i/>
        <sz val="14"/>
        <color rgb="FF000000"/>
        <rFont val="Times"/>
        <family val="1"/>
      </rPr>
      <t>Situation statement on opuntioid cacti (Austrocylindropuntia spp., Cylindropuntia spp. And Opuntia spp.) in Western Australia</t>
    </r>
    <r>
      <rPr>
        <sz val="14"/>
        <color rgb="FF000000"/>
        <rFont val="Times"/>
        <family val="1"/>
      </rPr>
      <t>. Government of Western Australia, Department of Agriculture and Food.</t>
    </r>
  </si>
  <si>
    <r>
      <t>Logan, A., &amp; Zettler, F. (1984). Susceptibility of Rudbeckia, Zinnia, Ageratum, and other bedding plants to Bidens mottle virus. </t>
    </r>
    <r>
      <rPr>
        <i/>
        <sz val="14"/>
        <color rgb="FF000000"/>
        <rFont val="Times"/>
        <family val="1"/>
      </rPr>
      <t>Plant Disease</t>
    </r>
    <r>
      <rPr>
        <sz val="14"/>
        <color rgb="FF000000"/>
        <rFont val="Times"/>
        <family val="1"/>
      </rPr>
      <t>, </t>
    </r>
    <r>
      <rPr>
        <i/>
        <sz val="14"/>
        <color rgb="FF000000"/>
        <rFont val="Times"/>
        <family val="1"/>
      </rPr>
      <t>68</t>
    </r>
    <r>
      <rPr>
        <sz val="14"/>
        <color rgb="FF000000"/>
        <rFont val="Times"/>
        <family val="1"/>
      </rPr>
      <t>(3), 260–262.</t>
    </r>
  </si>
  <si>
    <r>
      <t>Loos, C. (1950). Amphichaeta grevilleae n. Sp., on Grevillea robusta seedlings. </t>
    </r>
    <r>
      <rPr>
        <i/>
        <sz val="14"/>
        <color rgb="FF000000"/>
        <rFont val="Times"/>
        <family val="1"/>
      </rPr>
      <t>Transactions of the British Mycological Society</t>
    </r>
    <r>
      <rPr>
        <sz val="14"/>
        <color rgb="FF000000"/>
        <rFont val="Times"/>
        <family val="1"/>
      </rPr>
      <t>, </t>
    </r>
    <r>
      <rPr>
        <i/>
        <sz val="14"/>
        <color rgb="FF000000"/>
        <rFont val="Times"/>
        <family val="1"/>
      </rPr>
      <t>33</t>
    </r>
    <r>
      <rPr>
        <sz val="14"/>
        <color rgb="FF000000"/>
        <rFont val="Times"/>
        <family val="1"/>
      </rPr>
      <t>(1–2).</t>
    </r>
  </si>
  <si>
    <r>
      <t>López, R., Zehavi, A., Climent, J., &amp; Gil, L. (2007). Contrasting ecotypic differentiation for growth and survival in Pinus canariensis. </t>
    </r>
    <r>
      <rPr>
        <i/>
        <sz val="14"/>
        <color rgb="FF000000"/>
        <rFont val="Times"/>
        <family val="1"/>
      </rPr>
      <t>Australian Journal of Botany</t>
    </r>
    <r>
      <rPr>
        <sz val="14"/>
        <color rgb="FF000000"/>
        <rFont val="Times"/>
        <family val="1"/>
      </rPr>
      <t>, </t>
    </r>
    <r>
      <rPr>
        <i/>
        <sz val="14"/>
        <color rgb="FF000000"/>
        <rFont val="Times"/>
        <family val="1"/>
      </rPr>
      <t>55</t>
    </r>
    <r>
      <rPr>
        <sz val="14"/>
        <color rgb="FF000000"/>
        <rFont val="Times"/>
        <family val="1"/>
      </rPr>
      <t>(7), 759–769.</t>
    </r>
  </si>
  <si>
    <r>
      <t>Lovey, R., Perisse, P., Molinelli, M., &amp; Scandaliaris, M. (2007). Seed structure and dormancy of Nicandra physalodes (Solanaceae). </t>
    </r>
    <r>
      <rPr>
        <i/>
        <sz val="14"/>
        <color rgb="FF000000"/>
        <rFont val="Times"/>
        <family val="1"/>
      </rPr>
      <t>Seed Science and Technology</t>
    </r>
    <r>
      <rPr>
        <sz val="14"/>
        <color rgb="FF000000"/>
        <rFont val="Times"/>
        <family val="1"/>
      </rPr>
      <t>, </t>
    </r>
    <r>
      <rPr>
        <i/>
        <sz val="14"/>
        <color rgb="FF000000"/>
        <rFont val="Times"/>
        <family val="1"/>
      </rPr>
      <t>35</t>
    </r>
    <r>
      <rPr>
        <sz val="14"/>
        <color rgb="FF000000"/>
        <rFont val="Times"/>
        <family val="1"/>
      </rPr>
      <t>(3), 560–568.</t>
    </r>
  </si>
  <si>
    <r>
      <t>Lucas, E., Demougeot, S., Vincent, C., &amp; Coderre, D. (2004). Predation upon the oblique-banded leafroller, Choristoneura rosaceana (Lepidoptera: Tortricidae), by two aphidophagous coccinellids (Coleoptera: Coccinellidae) in the presence and absence of aphids. </t>
    </r>
    <r>
      <rPr>
        <i/>
        <sz val="14"/>
        <color rgb="FF000000"/>
        <rFont val="Times"/>
        <family val="1"/>
      </rPr>
      <t>European Journal of Entomology</t>
    </r>
    <r>
      <rPr>
        <sz val="14"/>
        <color rgb="FF000000"/>
        <rFont val="Times"/>
        <family val="1"/>
      </rPr>
      <t>, </t>
    </r>
    <r>
      <rPr>
        <i/>
        <sz val="14"/>
        <color rgb="FF000000"/>
        <rFont val="Times"/>
        <family val="1"/>
      </rPr>
      <t>101</t>
    </r>
    <r>
      <rPr>
        <sz val="14"/>
        <color rgb="FF000000"/>
        <rFont val="Times"/>
        <family val="1"/>
      </rPr>
      <t>(1), 37–42.</t>
    </r>
  </si>
  <si>
    <r>
      <t>Luger, A., &amp; Moll, E. (1993). Fire protection and afromontane forest expansion in Cape fynbos. </t>
    </r>
    <r>
      <rPr>
        <i/>
        <sz val="14"/>
        <color rgb="FF000000"/>
        <rFont val="Times"/>
        <family val="1"/>
      </rPr>
      <t>Biological Conservation</t>
    </r>
    <r>
      <rPr>
        <sz val="14"/>
        <color rgb="FF000000"/>
        <rFont val="Times"/>
        <family val="1"/>
      </rPr>
      <t>, </t>
    </r>
    <r>
      <rPr>
        <i/>
        <sz val="14"/>
        <color rgb="FF000000"/>
        <rFont val="Times"/>
        <family val="1"/>
      </rPr>
      <t>64</t>
    </r>
    <r>
      <rPr>
        <sz val="14"/>
        <color rgb="FF000000"/>
        <rFont val="Times"/>
        <family val="1"/>
      </rPr>
      <t>(1), 51–56.</t>
    </r>
  </si>
  <si>
    <r>
      <t>Lundquist, J., &amp; Roux, C. (1984). Dothistroma needle blight of Pinus patula, P. radiata, and P. canariensis in South Africa. </t>
    </r>
    <r>
      <rPr>
        <i/>
        <sz val="14"/>
        <color rgb="FF000000"/>
        <rFont val="Times"/>
        <family val="1"/>
      </rPr>
      <t>Plant Disease</t>
    </r>
    <r>
      <rPr>
        <sz val="14"/>
        <color rgb="FF000000"/>
        <rFont val="Times"/>
        <family val="1"/>
      </rPr>
      <t>, </t>
    </r>
    <r>
      <rPr>
        <i/>
        <sz val="14"/>
        <color rgb="FF000000"/>
        <rFont val="Times"/>
        <family val="1"/>
      </rPr>
      <t>68</t>
    </r>
    <r>
      <rPr>
        <sz val="14"/>
        <color rgb="FF000000"/>
        <rFont val="Times"/>
        <family val="1"/>
      </rPr>
      <t>(10).</t>
    </r>
  </si>
  <si>
    <r>
      <t>Lung, K. Y.-H., &amp; Goeden, R. D. (1982). Biology of Corimelaena extensa on tree tobacco, Nicotiana glauca. </t>
    </r>
    <r>
      <rPr>
        <i/>
        <sz val="14"/>
        <color rgb="FF000000"/>
        <rFont val="Times"/>
        <family val="1"/>
      </rPr>
      <t>Annals of the Entomological Society of America</t>
    </r>
    <r>
      <rPr>
        <sz val="14"/>
        <color rgb="FF000000"/>
        <rFont val="Times"/>
        <family val="1"/>
      </rPr>
      <t>, </t>
    </r>
    <r>
      <rPr>
        <i/>
        <sz val="14"/>
        <color rgb="FF000000"/>
        <rFont val="Times"/>
        <family val="1"/>
      </rPr>
      <t>75</t>
    </r>
    <r>
      <rPr>
        <sz val="14"/>
        <color rgb="FF000000"/>
        <rFont val="Times"/>
        <family val="1"/>
      </rPr>
      <t>(2), 177–180.</t>
    </r>
  </si>
  <si>
    <r>
      <t>Lusweti, A., Wabuyele, E., Ssegawa, P., &amp; Mauremootoo, J. (2011). Senna bicapsularis (rambling cassia). </t>
    </r>
    <r>
      <rPr>
        <i/>
        <sz val="14"/>
        <color rgb="FF000000"/>
        <rFont val="Times"/>
        <family val="1"/>
      </rPr>
      <t>Senna Bicapsularis (Rambling Cassia)</t>
    </r>
    <r>
      <rPr>
        <sz val="14"/>
        <color rgb="FF000000"/>
        <rFont val="Times"/>
        <family val="1"/>
      </rPr>
      <t>.</t>
    </r>
  </si>
  <si>
    <r>
      <t>Ma, J., Geng, S., Wang, S., Zhang, G., Fu, W., &amp; Shu, B. (2011). Genetic diversity of the newly invasive weed Flaveria bidentis (Asteraceae) reveals consequences of its rapid range expansion in northern China. </t>
    </r>
    <r>
      <rPr>
        <i/>
        <sz val="14"/>
        <color rgb="FF000000"/>
        <rFont val="Times"/>
        <family val="1"/>
      </rPr>
      <t>Weed Research</t>
    </r>
    <r>
      <rPr>
        <sz val="14"/>
        <color rgb="FF000000"/>
        <rFont val="Times"/>
        <family val="1"/>
      </rPr>
      <t>, </t>
    </r>
    <r>
      <rPr>
        <i/>
        <sz val="14"/>
        <color rgb="FF000000"/>
        <rFont val="Times"/>
        <family val="1"/>
      </rPr>
      <t>51</t>
    </r>
    <r>
      <rPr>
        <sz val="14"/>
        <color rgb="FF000000"/>
        <rFont val="Times"/>
        <family val="1"/>
      </rPr>
      <t>(4), 363–372.</t>
    </r>
  </si>
  <si>
    <r>
      <t>Mabellini, A., Ohaco, E., Márquez, C. A., De Michelis, A., &amp; Lozano, J. E. (2012). Effects of pretreatments in convective dehydration of Rosehip (Rosa eglanteria). </t>
    </r>
    <r>
      <rPr>
        <i/>
        <sz val="14"/>
        <color rgb="FF000000"/>
        <rFont val="Times"/>
        <family val="1"/>
      </rPr>
      <t>International Journal of Food Studies</t>
    </r>
    <r>
      <rPr>
        <sz val="14"/>
        <color rgb="FF000000"/>
        <rFont val="Times"/>
        <family val="1"/>
      </rPr>
      <t>, </t>
    </r>
    <r>
      <rPr>
        <i/>
        <sz val="14"/>
        <color rgb="FF000000"/>
        <rFont val="Times"/>
        <family val="1"/>
      </rPr>
      <t>1</t>
    </r>
    <r>
      <rPr>
        <sz val="14"/>
        <color rgb="FF000000"/>
        <rFont val="Times"/>
        <family val="1"/>
      </rPr>
      <t>(1).</t>
    </r>
  </si>
  <si>
    <r>
      <t>Macdonald, I. (1987). Banana Poka in the Knysna forest. </t>
    </r>
    <r>
      <rPr>
        <i/>
        <sz val="14"/>
        <color rgb="FF000000"/>
        <rFont val="Times"/>
        <family val="1"/>
      </rPr>
      <t>Veld &amp; Flora</t>
    </r>
    <r>
      <rPr>
        <sz val="14"/>
        <color rgb="FF000000"/>
        <rFont val="Times"/>
        <family val="1"/>
      </rPr>
      <t>, </t>
    </r>
    <r>
      <rPr>
        <i/>
        <sz val="14"/>
        <color rgb="FF000000"/>
        <rFont val="Times"/>
        <family val="1"/>
      </rPr>
      <t>73</t>
    </r>
    <r>
      <rPr>
        <sz val="14"/>
        <color rgb="FF000000"/>
        <rFont val="Times"/>
        <family val="1"/>
      </rPr>
      <t>(4), 133–134.</t>
    </r>
  </si>
  <si>
    <r>
      <t>Macdonald, I. A. W., &amp; Jarman, M. (1985). </t>
    </r>
    <r>
      <rPr>
        <i/>
        <sz val="14"/>
        <color rgb="FF000000"/>
        <rFont val="Times"/>
        <family val="1"/>
      </rPr>
      <t>Invasive alien plants in the terrestrial ecosystems of Natal, South Africa</t>
    </r>
    <r>
      <rPr>
        <sz val="14"/>
        <color rgb="FF000000"/>
        <rFont val="Times"/>
        <family val="1"/>
      </rPr>
      <t>. National Scientific Programmes Unit: CSIR.</t>
    </r>
  </si>
  <si>
    <r>
      <t>Machado, V. S., Botero, J. P., Carelli, A., Cupello, M., Quintino, H. Y., &amp; Simões, M. V. (2012). Host plants of Cerambycidae and Vesperidae (Coleoptera, Chrysomeloidea) from South America. </t>
    </r>
    <r>
      <rPr>
        <i/>
        <sz val="14"/>
        <color rgb="FF000000"/>
        <rFont val="Times"/>
        <family val="1"/>
      </rPr>
      <t>Revista Brasileira de Entomologia</t>
    </r>
    <r>
      <rPr>
        <sz val="14"/>
        <color rgb="FF000000"/>
        <rFont val="Times"/>
        <family val="1"/>
      </rPr>
      <t>, </t>
    </r>
    <r>
      <rPr>
        <i/>
        <sz val="14"/>
        <color rgb="FF000000"/>
        <rFont val="Times"/>
        <family val="1"/>
      </rPr>
      <t>56</t>
    </r>
    <r>
      <rPr>
        <sz val="14"/>
        <color rgb="FF000000"/>
        <rFont val="Times"/>
        <family val="1"/>
      </rPr>
      <t>(2), 186–198.</t>
    </r>
  </si>
  <si>
    <r>
      <t>Madeira, P. T., Coetzee, J. A., Center, T. D., White, E. E., &amp; Tipping, P. W. (2007). The origin of Hydrilla verticillata recently discovered at a South African dam. </t>
    </r>
    <r>
      <rPr>
        <i/>
        <sz val="14"/>
        <color rgb="FF000000"/>
        <rFont val="Times"/>
        <family val="1"/>
      </rPr>
      <t>Aquatic Botany</t>
    </r>
    <r>
      <rPr>
        <sz val="14"/>
        <color rgb="FF000000"/>
        <rFont val="Times"/>
        <family val="1"/>
      </rPr>
      <t>, </t>
    </r>
    <r>
      <rPr>
        <i/>
        <sz val="14"/>
        <color rgb="FF000000"/>
        <rFont val="Times"/>
        <family val="1"/>
      </rPr>
      <t>87</t>
    </r>
    <r>
      <rPr>
        <sz val="14"/>
        <color rgb="FF000000"/>
        <rFont val="Times"/>
        <family val="1"/>
      </rPr>
      <t>(2), 176–180.</t>
    </r>
  </si>
  <si>
    <r>
      <t>Maeglin, R. R., &amp; Ohmann, L. F. (1973). Boxelder (Acer negundo): A review and commentary. </t>
    </r>
    <r>
      <rPr>
        <i/>
        <sz val="14"/>
        <color rgb="FF000000"/>
        <rFont val="Times"/>
        <family val="1"/>
      </rPr>
      <t>Bulletin of the Torrey Botanical Club</t>
    </r>
    <r>
      <rPr>
        <sz val="14"/>
        <color rgb="FF000000"/>
        <rFont val="Times"/>
        <family val="1"/>
      </rPr>
      <t>, 357–363.</t>
    </r>
  </si>
  <si>
    <r>
      <t>Maema, L. P., Potgieter, M., &amp; Mahlo, S. M. (2016). Invasive alien plant species used for the treatment of various diseases in Limpopo Province, South Africa. </t>
    </r>
    <r>
      <rPr>
        <i/>
        <sz val="14"/>
        <color rgb="FF000000"/>
        <rFont val="Times"/>
        <family val="1"/>
      </rPr>
      <t>African Journal of Traditional, Complementary and Alternative Medicines</t>
    </r>
    <r>
      <rPr>
        <sz val="14"/>
        <color rgb="FF000000"/>
        <rFont val="Times"/>
        <family val="1"/>
      </rPr>
      <t>, </t>
    </r>
    <r>
      <rPr>
        <i/>
        <sz val="14"/>
        <color rgb="FF000000"/>
        <rFont val="Times"/>
        <family val="1"/>
      </rPr>
      <t>13</t>
    </r>
    <r>
      <rPr>
        <sz val="14"/>
        <color rgb="FF000000"/>
        <rFont val="Times"/>
        <family val="1"/>
      </rPr>
      <t>(4), 223–231.</t>
    </r>
  </si>
  <si>
    <r>
      <t>Magengelele, N. (2019). </t>
    </r>
    <r>
      <rPr>
        <i/>
        <sz val="14"/>
        <color rgb="FF000000"/>
        <rFont val="Times"/>
        <family val="1"/>
      </rPr>
      <t>An initial investigatiion into biological control options for Schinus terebinthifolia in South Africa</t>
    </r>
    <r>
      <rPr>
        <sz val="14"/>
        <color rgb="FF000000"/>
        <rFont val="Times"/>
        <family val="1"/>
      </rPr>
      <t> [Master of Science]. Rhodes University.</t>
    </r>
  </si>
  <si>
    <r>
      <t>Magona, N., Richardson, D. M., Le Roux, J. J., Kritzinger-Klopper, S., &amp; Wilson, J. R. (2018). </t>
    </r>
    <r>
      <rPr>
        <i/>
        <sz val="14"/>
        <color rgb="FF000000"/>
        <rFont val="Times"/>
        <family val="1"/>
      </rPr>
      <t>Even well-studied groups of alien species might be poorly inventoried: Australian Acacia species in South Africa as a case study</t>
    </r>
    <r>
      <rPr>
        <sz val="14"/>
        <color rgb="FF000000"/>
        <rFont val="Times"/>
        <family val="1"/>
      </rPr>
      <t>.</t>
    </r>
  </si>
  <si>
    <r>
      <t>Maharaj, S., Cowie, B. W., Byrne, M. J., &amp; Venter, N. (2024). Insights into the invasion of the moth catcher vine, Araujia sericifera (Apocynaceae), in South Africa. </t>
    </r>
    <r>
      <rPr>
        <i/>
        <sz val="14"/>
        <color rgb="FF000000"/>
        <rFont val="Times"/>
        <family val="1"/>
      </rPr>
      <t>South African Journal of Botany</t>
    </r>
    <r>
      <rPr>
        <sz val="14"/>
        <color rgb="FF000000"/>
        <rFont val="Times"/>
        <family val="1"/>
      </rPr>
      <t>, </t>
    </r>
    <r>
      <rPr>
        <i/>
        <sz val="14"/>
        <color rgb="FF000000"/>
        <rFont val="Times"/>
        <family val="1"/>
      </rPr>
      <t>171</t>
    </r>
    <r>
      <rPr>
        <sz val="14"/>
        <color rgb="FF000000"/>
        <rFont val="Times"/>
        <family val="1"/>
      </rPr>
      <t>, 517–528.</t>
    </r>
  </si>
  <si>
    <r>
      <t>Mahmoud, A., El-Sheikh, A., &amp; Baset, S. A. (1981). Germination of Verbesina enceliodies and Rumex nervosus from South Hijaz. </t>
    </r>
    <r>
      <rPr>
        <i/>
        <sz val="14"/>
        <color rgb="FF000000"/>
        <rFont val="Times"/>
        <family val="1"/>
      </rPr>
      <t>Journal of Arid Environments</t>
    </r>
    <r>
      <rPr>
        <sz val="14"/>
        <color rgb="FF000000"/>
        <rFont val="Times"/>
        <family val="1"/>
      </rPr>
      <t>, </t>
    </r>
    <r>
      <rPr>
        <i/>
        <sz val="14"/>
        <color rgb="FF000000"/>
        <rFont val="Times"/>
        <family val="1"/>
      </rPr>
      <t>4</t>
    </r>
    <r>
      <rPr>
        <sz val="14"/>
        <color rgb="FF000000"/>
        <rFont val="Times"/>
        <family val="1"/>
      </rPr>
      <t>(4), 299–308.</t>
    </r>
  </si>
  <si>
    <r>
      <t>Maketon, M., Orosz-Coghlan, P., &amp; Hotaga, D. (2009). Laboratory and field evaluation of Beauveria bassiana for controlling Mulberry whitefly Pealius mori Takahashi (Homoptera: Aleyrodidae) in mulberry (Morus alba Linn). </t>
    </r>
    <r>
      <rPr>
        <i/>
        <sz val="14"/>
        <color rgb="FF000000"/>
        <rFont val="Times"/>
        <family val="1"/>
      </rPr>
      <t>Journal of Pest Science</t>
    </r>
    <r>
      <rPr>
        <sz val="14"/>
        <color rgb="FF000000"/>
        <rFont val="Times"/>
        <family val="1"/>
      </rPr>
      <t>, </t>
    </r>
    <r>
      <rPr>
        <i/>
        <sz val="14"/>
        <color rgb="FF000000"/>
        <rFont val="Times"/>
        <family val="1"/>
      </rPr>
      <t>82</t>
    </r>
    <r>
      <rPr>
        <sz val="14"/>
        <color rgb="FF000000"/>
        <rFont val="Times"/>
        <family val="1"/>
      </rPr>
      <t>(3), 251–259.</t>
    </r>
  </si>
  <si>
    <r>
      <t>Mamlayya, A., Aland, S., Gaikwad, S., &amp; Bhawane, G. (2009). Incidence of a beetle Aeolesthes holosericea on Samanea saman and Albizia lebbeck trees at Kolhapur, Maharashtra. </t>
    </r>
    <r>
      <rPr>
        <i/>
        <sz val="14"/>
        <color rgb="FF000000"/>
        <rFont val="Times"/>
        <family val="1"/>
      </rPr>
      <t>Bionotes</t>
    </r>
    <r>
      <rPr>
        <sz val="14"/>
        <color rgb="FF000000"/>
        <rFont val="Times"/>
        <family val="1"/>
      </rPr>
      <t>, </t>
    </r>
    <r>
      <rPr>
        <i/>
        <sz val="14"/>
        <color rgb="FF000000"/>
        <rFont val="Times"/>
        <family val="1"/>
      </rPr>
      <t>11</t>
    </r>
    <r>
      <rPr>
        <sz val="14"/>
        <color rgb="FF000000"/>
        <rFont val="Times"/>
        <family val="1"/>
      </rPr>
      <t>(4).</t>
    </r>
  </si>
  <si>
    <r>
      <t>Mansilla, J., &amp; Puerto, G. (1984). Presence of insects on American cherry (Prunus serotina Ehrh.) in Galicia. </t>
    </r>
    <r>
      <rPr>
        <i/>
        <sz val="14"/>
        <color rgb="FF000000"/>
        <rFont val="Times"/>
        <family val="1"/>
      </rPr>
      <t>Boletín Del Servicio de Defensa Contra Plagas e Inspección Fitopatológica</t>
    </r>
    <r>
      <rPr>
        <sz val="14"/>
        <color rgb="FF000000"/>
        <rFont val="Times"/>
        <family val="1"/>
      </rPr>
      <t>, </t>
    </r>
    <r>
      <rPr>
        <i/>
        <sz val="14"/>
        <color rgb="FF000000"/>
        <rFont val="Times"/>
        <family val="1"/>
      </rPr>
      <t>10</t>
    </r>
    <r>
      <rPr>
        <sz val="14"/>
        <color rgb="FF000000"/>
        <rFont val="Times"/>
        <family val="1"/>
      </rPr>
      <t>(2), 251–255.</t>
    </r>
  </si>
  <si>
    <r>
      <t>Mapaura, A., Canavan, K., Richardson, D. M., Clark, V. R., &amp; Steenhuisen, S.-L. (2020). The invasive grass genus Nassella in South Africa: A synthesis. </t>
    </r>
    <r>
      <rPr>
        <i/>
        <sz val="14"/>
        <color rgb="FF000000"/>
        <rFont val="Times"/>
        <family val="1"/>
      </rPr>
      <t>South African Journal of Botany</t>
    </r>
    <r>
      <rPr>
        <sz val="14"/>
        <color rgb="FF000000"/>
        <rFont val="Times"/>
        <family val="1"/>
      </rPr>
      <t>, </t>
    </r>
    <r>
      <rPr>
        <i/>
        <sz val="14"/>
        <color rgb="FF000000"/>
        <rFont val="Times"/>
        <family val="1"/>
      </rPr>
      <t>135</t>
    </r>
    <r>
      <rPr>
        <sz val="14"/>
        <color rgb="FF000000"/>
        <rFont val="Times"/>
        <family val="1"/>
      </rPr>
      <t>, 336–348.</t>
    </r>
  </si>
  <si>
    <r>
      <t>Marazzi, B., Endress, P. K., De Queiroz, L. P., &amp; Conti, E. (2006). Phylogenetic relationships within Senna (Leguminosae, Cassiinae) based on three chloroplast DNA regions: Patterns in the evolution of floral symmetry and extrafloral nectaries. </t>
    </r>
    <r>
      <rPr>
        <i/>
        <sz val="14"/>
        <color rgb="FF000000"/>
        <rFont val="Times"/>
        <family val="1"/>
      </rPr>
      <t>American Journal of Botany</t>
    </r>
    <r>
      <rPr>
        <sz val="14"/>
        <color rgb="FF000000"/>
        <rFont val="Times"/>
        <family val="1"/>
      </rPr>
      <t>, </t>
    </r>
    <r>
      <rPr>
        <i/>
        <sz val="14"/>
        <color rgb="FF000000"/>
        <rFont val="Times"/>
        <family val="1"/>
      </rPr>
      <t>93</t>
    </r>
    <r>
      <rPr>
        <sz val="14"/>
        <color rgb="FF000000"/>
        <rFont val="Times"/>
        <family val="1"/>
      </rPr>
      <t>(2), 288–303.</t>
    </r>
  </si>
  <si>
    <r>
      <t>Marchant, C. (1967). Evolution in Spartina (Gramineae): I. The history and morphology of the genus in Britain. </t>
    </r>
    <r>
      <rPr>
        <i/>
        <sz val="14"/>
        <color rgb="FF000000"/>
        <rFont val="Times"/>
        <family val="1"/>
      </rPr>
      <t>Botanical Journal of the Linnean Society</t>
    </r>
    <r>
      <rPr>
        <sz val="14"/>
        <color rgb="FF000000"/>
        <rFont val="Times"/>
        <family val="1"/>
      </rPr>
      <t>, </t>
    </r>
    <r>
      <rPr>
        <i/>
        <sz val="14"/>
        <color rgb="FF000000"/>
        <rFont val="Times"/>
        <family val="1"/>
      </rPr>
      <t>60</t>
    </r>
    <r>
      <rPr>
        <sz val="14"/>
        <color rgb="FF000000"/>
        <rFont val="Times"/>
        <family val="1"/>
      </rPr>
      <t>(381), 1–24.</t>
    </r>
  </si>
  <si>
    <r>
      <t>Marciniak, B., de Sá Dechoum, M., &amp; Castellani, T. T. (2020). The danger of non-native gardens: Risk of invasion by Schefflera arboricola associated with seed dispersal by birds. </t>
    </r>
    <r>
      <rPr>
        <i/>
        <sz val="14"/>
        <color rgb="FF000000"/>
        <rFont val="Times"/>
        <family val="1"/>
      </rPr>
      <t>Biological Invasions</t>
    </r>
    <r>
      <rPr>
        <sz val="14"/>
        <color rgb="FF000000"/>
        <rFont val="Times"/>
        <family val="1"/>
      </rPr>
      <t>, </t>
    </r>
    <r>
      <rPr>
        <i/>
        <sz val="14"/>
        <color rgb="FF000000"/>
        <rFont val="Times"/>
        <family val="1"/>
      </rPr>
      <t>22</t>
    </r>
    <r>
      <rPr>
        <sz val="14"/>
        <color rgb="FF000000"/>
        <rFont val="Times"/>
        <family val="1"/>
      </rPr>
      <t>(3), 997–1010.</t>
    </r>
  </si>
  <si>
    <r>
      <t>Marcum, P. B., &amp; Ketzner, D. M. (2012). Noteworthy Collections: Lythrum hyssopifolia L.(Hyssop Loosestrife or Grass Poly, Lythraceae): A New Species in the Illinois Flora. </t>
    </r>
    <r>
      <rPr>
        <i/>
        <sz val="14"/>
        <color rgb="FF000000"/>
        <rFont val="Times"/>
        <family val="1"/>
      </rPr>
      <t>Castanea</t>
    </r>
    <r>
      <rPr>
        <sz val="14"/>
        <color rgb="FF000000"/>
        <rFont val="Times"/>
        <family val="1"/>
      </rPr>
      <t>, 270–272.</t>
    </r>
  </si>
  <si>
    <r>
      <t>Markin, G. P., &amp; Nagata, R. F. (2000). </t>
    </r>
    <r>
      <rPr>
        <i/>
        <sz val="14"/>
        <color rgb="FF000000"/>
        <rFont val="Times"/>
        <family val="1"/>
      </rPr>
      <t>Host Suitability Studies of the Moth, Pyrausta perelegans Hampson (Lepidoptera: Pyralidae), as a Control Agent of the Forest Weed Banana Poka, Passiflora mollissima (HBK) Bailey, in Hawaii</t>
    </r>
    <r>
      <rPr>
        <sz val="14"/>
        <color rgb="FF000000"/>
        <rFont val="Times"/>
        <family val="1"/>
      </rPr>
      <t>.</t>
    </r>
  </si>
  <si>
    <r>
      <t>Marlin, D., Newete, S. W., Mayonde, S. G., Smit, E. R., &amp; Byrne, M. J. (2017). Invasive Tamarix (Tamaricaceae) in South Africa: Current research and the potential for biological control. </t>
    </r>
    <r>
      <rPr>
        <i/>
        <sz val="14"/>
        <color rgb="FF000000"/>
        <rFont val="Times"/>
        <family val="1"/>
      </rPr>
      <t>Biological Invasions</t>
    </r>
    <r>
      <rPr>
        <sz val="14"/>
        <color rgb="FF000000"/>
        <rFont val="Times"/>
        <family val="1"/>
      </rPr>
      <t>, </t>
    </r>
    <r>
      <rPr>
        <i/>
        <sz val="14"/>
        <color rgb="FF000000"/>
        <rFont val="Times"/>
        <family val="1"/>
      </rPr>
      <t>19</t>
    </r>
    <r>
      <rPr>
        <sz val="14"/>
        <color rgb="FF000000"/>
        <rFont val="Times"/>
        <family val="1"/>
      </rPr>
      <t>(10), 2971–2992.</t>
    </r>
  </si>
  <si>
    <r>
      <t>Marquis, D. A. (1990). Prunus serotina Ehrh. Black cherry. </t>
    </r>
    <r>
      <rPr>
        <i/>
        <sz val="14"/>
        <color rgb="FF000000"/>
        <rFont val="Times"/>
        <family val="1"/>
      </rPr>
      <t>Silvics of North America</t>
    </r>
    <r>
      <rPr>
        <sz val="14"/>
        <color rgb="FF000000"/>
        <rFont val="Times"/>
        <family val="1"/>
      </rPr>
      <t>, </t>
    </r>
    <r>
      <rPr>
        <i/>
        <sz val="14"/>
        <color rgb="FF000000"/>
        <rFont val="Times"/>
        <family val="1"/>
      </rPr>
      <t>2</t>
    </r>
    <r>
      <rPr>
        <sz val="14"/>
        <color rgb="FF000000"/>
        <rFont val="Times"/>
        <family val="1"/>
      </rPr>
      <t>, 594–604.</t>
    </r>
  </si>
  <si>
    <r>
      <t>Martin, G., Magengelele, N., Paterson, I., &amp; Sutton, G. (2020). Climate modelling suggests a review of the legal status of Brazilian pepper Schinus terebinthifolia in South Africa is required. </t>
    </r>
    <r>
      <rPr>
        <i/>
        <sz val="14"/>
        <color rgb="FF000000"/>
        <rFont val="Times"/>
        <family val="1"/>
      </rPr>
      <t>South African Journal of Botany</t>
    </r>
    <r>
      <rPr>
        <sz val="14"/>
        <color rgb="FF000000"/>
        <rFont val="Times"/>
        <family val="1"/>
      </rPr>
      <t>, </t>
    </r>
    <r>
      <rPr>
        <i/>
        <sz val="14"/>
        <color rgb="FF000000"/>
        <rFont val="Times"/>
        <family val="1"/>
      </rPr>
      <t>132</t>
    </r>
    <r>
      <rPr>
        <sz val="14"/>
        <color rgb="FF000000"/>
        <rFont val="Times"/>
        <family val="1"/>
      </rPr>
      <t>, 95–102.</t>
    </r>
  </si>
  <si>
    <r>
      <t>Martin, J., &amp; Malumphy, C. (1995). Trioza vitreoradiata, a New Zealand jumping plant louse (Homoptera: Psylloidea), causing damage to Pittosporum spp. In Britain. </t>
    </r>
    <r>
      <rPr>
        <i/>
        <sz val="14"/>
        <color rgb="FF000000"/>
        <rFont val="Times"/>
        <family val="1"/>
      </rPr>
      <t>Bulletin of Entomological Research</t>
    </r>
    <r>
      <rPr>
        <sz val="14"/>
        <color rgb="FF000000"/>
        <rFont val="Times"/>
        <family val="1"/>
      </rPr>
      <t>, </t>
    </r>
    <r>
      <rPr>
        <i/>
        <sz val="14"/>
        <color rgb="FF000000"/>
        <rFont val="Times"/>
        <family val="1"/>
      </rPr>
      <t>85</t>
    </r>
    <r>
      <rPr>
        <sz val="14"/>
        <color rgb="FF000000"/>
        <rFont val="Times"/>
        <family val="1"/>
      </rPr>
      <t>(2), 253–258.</t>
    </r>
  </si>
  <si>
    <r>
      <t>Martin, N. A. (2008). Host plants of the potato/tomato psyllid: A cautionary tale. </t>
    </r>
    <r>
      <rPr>
        <i/>
        <sz val="14"/>
        <color rgb="FF000000"/>
        <rFont val="Times"/>
        <family val="1"/>
      </rPr>
      <t>The Weta</t>
    </r>
    <r>
      <rPr>
        <sz val="14"/>
        <color rgb="FF000000"/>
        <rFont val="Times"/>
        <family val="1"/>
      </rPr>
      <t>, </t>
    </r>
    <r>
      <rPr>
        <i/>
        <sz val="14"/>
        <color rgb="FF000000"/>
        <rFont val="Times"/>
        <family val="1"/>
      </rPr>
      <t>35</t>
    </r>
    <r>
      <rPr>
        <sz val="14"/>
        <color rgb="FF000000"/>
        <rFont val="Times"/>
        <family val="1"/>
      </rPr>
      <t>(1), 12–16.</t>
    </r>
  </si>
  <si>
    <r>
      <t>Martinez, F. S., &amp; Franceschini, C. (2018). Invertebrate herbivory on floating-leaf macrophytes at the northeast of Argentina: Should the damage be taken into account in estimations of plant biomass? </t>
    </r>
    <r>
      <rPr>
        <i/>
        <sz val="14"/>
        <color rgb="FF000000"/>
        <rFont val="Times"/>
        <family val="1"/>
      </rPr>
      <t>Anais Da Academia Brasileira de Ciências</t>
    </r>
    <r>
      <rPr>
        <sz val="14"/>
        <color rgb="FF000000"/>
        <rFont val="Times"/>
        <family val="1"/>
      </rPr>
      <t>, </t>
    </r>
    <r>
      <rPr>
        <i/>
        <sz val="14"/>
        <color rgb="FF000000"/>
        <rFont val="Times"/>
        <family val="1"/>
      </rPr>
      <t>90</t>
    </r>
    <r>
      <rPr>
        <sz val="14"/>
        <color rgb="FF000000"/>
        <rFont val="Times"/>
        <family val="1"/>
      </rPr>
      <t>(1), 155–167.</t>
    </r>
  </si>
  <si>
    <r>
      <t>MartínezI, B., &amp; Hernández-SabourinII, I. (n.d.). </t>
    </r>
    <r>
      <rPr>
        <i/>
        <sz val="14"/>
        <color rgb="FF000000"/>
        <rFont val="Times"/>
        <family val="1"/>
      </rPr>
      <t>Plant pathogenic fungi affecting white ginger lily (Hedychium coronarium K.)</t>
    </r>
    <r>
      <rPr>
        <sz val="14"/>
        <color rgb="FF000000"/>
        <rFont val="Times"/>
        <family val="1"/>
      </rPr>
      <t>.</t>
    </r>
  </si>
  <si>
    <r>
      <t>Martorell, L. (1940). Some notes on forest entomology. </t>
    </r>
    <r>
      <rPr>
        <i/>
        <sz val="14"/>
        <color rgb="FF000000"/>
        <rFont val="Times"/>
        <family val="1"/>
      </rPr>
      <t>Caribbean Forester</t>
    </r>
    <r>
      <rPr>
        <sz val="14"/>
        <color rgb="FF000000"/>
        <rFont val="Times"/>
        <family val="1"/>
      </rPr>
      <t>, </t>
    </r>
    <r>
      <rPr>
        <i/>
        <sz val="14"/>
        <color rgb="FF000000"/>
        <rFont val="Times"/>
        <family val="1"/>
      </rPr>
      <t>1</t>
    </r>
    <r>
      <rPr>
        <sz val="14"/>
        <color rgb="FF000000"/>
        <rFont val="Times"/>
        <family val="1"/>
      </rPr>
      <t>(3).</t>
    </r>
  </si>
  <si>
    <r>
      <t>Masutha, T., Muofhe, M., &amp; Dakora, F. (1997). Evaluation of N2 fixation and agroforestry potential in selected tree legumes for sustainable use in South Africa. </t>
    </r>
    <r>
      <rPr>
        <i/>
        <sz val="14"/>
        <color rgb="FF000000"/>
        <rFont val="Times"/>
        <family val="1"/>
      </rPr>
      <t>Soil Biology and Biochemistry</t>
    </r>
    <r>
      <rPr>
        <sz val="14"/>
        <color rgb="FF000000"/>
        <rFont val="Times"/>
        <family val="1"/>
      </rPr>
      <t>, </t>
    </r>
    <r>
      <rPr>
        <i/>
        <sz val="14"/>
        <color rgb="FF000000"/>
        <rFont val="Times"/>
        <family val="1"/>
      </rPr>
      <t>29</t>
    </r>
    <r>
      <rPr>
        <sz val="14"/>
        <color rgb="FF000000"/>
        <rFont val="Times"/>
        <family val="1"/>
      </rPr>
      <t>(5–6), 993–998.</t>
    </r>
  </si>
  <si>
    <r>
      <t>Mathew, G. (2005). Nursery pest problems on some native tree species in Kerala province, India. </t>
    </r>
    <r>
      <rPr>
        <i/>
        <sz val="14"/>
        <color rgb="FF000000"/>
        <rFont val="Times"/>
        <family val="1"/>
      </rPr>
      <t>Diseases and Insects in Forest Nurseries</t>
    </r>
    <r>
      <rPr>
        <sz val="14"/>
        <color rgb="FF000000"/>
        <rFont val="Times"/>
        <family val="1"/>
      </rPr>
      <t>, 31.</t>
    </r>
  </si>
  <si>
    <r>
      <t>Mattson, W. J., Hart, E. A., &amp; Volney, W. J. A. (2001). Insect pests of Populus: Coping with the inevitable. </t>
    </r>
    <r>
      <rPr>
        <i/>
        <sz val="14"/>
        <color rgb="FF000000"/>
        <rFont val="Times"/>
        <family val="1"/>
      </rPr>
      <t>Poplar Culture in North America</t>
    </r>
    <r>
      <rPr>
        <sz val="14"/>
        <color rgb="FF000000"/>
        <rFont val="Times"/>
        <family val="1"/>
      </rPr>
      <t>, </t>
    </r>
    <r>
      <rPr>
        <i/>
        <sz val="14"/>
        <color rgb="FF000000"/>
        <rFont val="Times"/>
        <family val="1"/>
      </rPr>
      <t>Part A</t>
    </r>
    <r>
      <rPr>
        <sz val="14"/>
        <color rgb="FF000000"/>
        <rFont val="Times"/>
        <family val="1"/>
      </rPr>
      <t>, 219–248.</t>
    </r>
  </si>
  <si>
    <r>
      <t>Mavimbela, L. Z., Sieben, E. J., &amp; Procheş, Ş. (2018). Invasive alien plant species, fragmentation and scale effects on urban forest community composition in Durban, South Africa. </t>
    </r>
    <r>
      <rPr>
        <i/>
        <sz val="14"/>
        <color rgb="FF000000"/>
        <rFont val="Times"/>
        <family val="1"/>
      </rPr>
      <t>New Zealand Journal of Forestry Science</t>
    </r>
    <r>
      <rPr>
        <sz val="14"/>
        <color rgb="FF000000"/>
        <rFont val="Times"/>
        <family val="1"/>
      </rPr>
      <t>, </t>
    </r>
    <r>
      <rPr>
        <i/>
        <sz val="14"/>
        <color rgb="FF000000"/>
        <rFont val="Times"/>
        <family val="1"/>
      </rPr>
      <t>48</t>
    </r>
    <r>
      <rPr>
        <sz val="14"/>
        <color rgb="FF000000"/>
        <rFont val="Times"/>
        <family val="1"/>
      </rPr>
      <t>(1), 19.</t>
    </r>
  </si>
  <si>
    <r>
      <t>Mayonde, S., Cron, G., Gaskin, J., &amp; Byrne, M. (2015). Evidence of Tamarix hybrids in South Africa, as inferred by nuclear ITS and plastid trnS–trnG DNA sequences. </t>
    </r>
    <r>
      <rPr>
        <i/>
        <sz val="14"/>
        <color rgb="FF000000"/>
        <rFont val="Times"/>
        <family val="1"/>
      </rPr>
      <t>South African Journal of Botany</t>
    </r>
    <r>
      <rPr>
        <sz val="14"/>
        <color rgb="FF000000"/>
        <rFont val="Times"/>
        <family val="1"/>
      </rPr>
      <t>, </t>
    </r>
    <r>
      <rPr>
        <i/>
        <sz val="14"/>
        <color rgb="FF000000"/>
        <rFont val="Times"/>
        <family val="1"/>
      </rPr>
      <t>96</t>
    </r>
    <r>
      <rPr>
        <sz val="14"/>
        <color rgb="FF000000"/>
        <rFont val="Times"/>
        <family val="1"/>
      </rPr>
      <t>, 122–131.</t>
    </r>
  </si>
  <si>
    <r>
      <t>Mayonde, S., Cron, G., Glennon, K., &amp; Byrne, M. (2019). Genetic diversity assessment of Tamarix in South Africa–Biocontrol and conservation implications. </t>
    </r>
    <r>
      <rPr>
        <i/>
        <sz val="14"/>
        <color rgb="FF000000"/>
        <rFont val="Times"/>
        <family val="1"/>
      </rPr>
      <t>South African Journal of Botany</t>
    </r>
    <r>
      <rPr>
        <sz val="14"/>
        <color rgb="FF000000"/>
        <rFont val="Times"/>
        <family val="1"/>
      </rPr>
      <t>, </t>
    </r>
    <r>
      <rPr>
        <i/>
        <sz val="14"/>
        <color rgb="FF000000"/>
        <rFont val="Times"/>
        <family val="1"/>
      </rPr>
      <t>121</t>
    </r>
    <r>
      <rPr>
        <sz val="14"/>
        <color rgb="FF000000"/>
        <rFont val="Times"/>
        <family val="1"/>
      </rPr>
      <t>, 54–62.</t>
    </r>
  </si>
  <si>
    <r>
      <t>Mbobo, T., Richardson, D. M., Gwynne-Evans, D., Deacon, J., &amp; Wilson, J. R. (2022). </t>
    </r>
    <r>
      <rPr>
        <i/>
        <sz val="14"/>
        <color rgb="FF000000"/>
        <rFont val="Times"/>
        <family val="1"/>
      </rPr>
      <t>Psidium cattleyanum (Myrtaceae) invasions in South Africa: Status and prognosis</t>
    </r>
    <r>
      <rPr>
        <sz val="14"/>
        <color rgb="FF000000"/>
        <rFont val="Times"/>
        <family val="1"/>
      </rPr>
      <t>.</t>
    </r>
  </si>
  <si>
    <r>
      <t>McCartney, K. R., Kumar, S., Sing, S. E., &amp; Ward, S. M. (2019). Using invaded-range species distribution modeling to estimate the potential distribution of Linaria species and their hybrids in the US northern Rockies. </t>
    </r>
    <r>
      <rPr>
        <i/>
        <sz val="14"/>
        <color rgb="FF000000"/>
        <rFont val="Times"/>
        <family val="1"/>
      </rPr>
      <t>Invasive Plant Science and Management</t>
    </r>
    <r>
      <rPr>
        <sz val="14"/>
        <color rgb="FF000000"/>
        <rFont val="Times"/>
        <family val="1"/>
      </rPr>
      <t>, </t>
    </r>
    <r>
      <rPr>
        <i/>
        <sz val="14"/>
        <color rgb="FF000000"/>
        <rFont val="Times"/>
        <family val="1"/>
      </rPr>
      <t>12</t>
    </r>
    <r>
      <rPr>
        <sz val="14"/>
        <color rgb="FF000000"/>
        <rFont val="Times"/>
        <family val="1"/>
      </rPr>
      <t>(2), 97–111.</t>
    </r>
  </si>
  <si>
    <r>
      <t>McClintock, D. (1983a). On the Nomenclature and the Flowering in Europe of the Bamboo, Sasaella ramosa (Arundinaria vagans). </t>
    </r>
    <r>
      <rPr>
        <i/>
        <sz val="14"/>
        <color rgb="FF000000"/>
        <rFont val="Times"/>
        <family val="1"/>
      </rPr>
      <t>Kew Bulletin</t>
    </r>
    <r>
      <rPr>
        <sz val="14"/>
        <color rgb="FF000000"/>
        <rFont val="Times"/>
        <family val="1"/>
      </rPr>
      <t>, 191–195.</t>
    </r>
  </si>
  <si>
    <r>
      <t>McClintock, D. (1983b). On the Nomenclature and the Flowering in Europe of the Bamboo, Sasaella ramosa (Arundinaria vagans). </t>
    </r>
    <r>
      <rPr>
        <i/>
        <sz val="14"/>
        <color rgb="FF000000"/>
        <rFont val="Times"/>
        <family val="1"/>
      </rPr>
      <t>Kew Bulletin</t>
    </r>
    <r>
      <rPr>
        <sz val="14"/>
        <color rgb="FF000000"/>
        <rFont val="Times"/>
        <family val="1"/>
      </rPr>
      <t>, 191–195.</t>
    </r>
  </si>
  <si>
    <r>
      <t>McFadyen, R., &amp; Harvey, G. (1990). Distribution and control of rubber vine, Cryptostegia grandiflora, a major weed in northern Queensland. </t>
    </r>
    <r>
      <rPr>
        <i/>
        <sz val="14"/>
        <color rgb="FF000000"/>
        <rFont val="Times"/>
        <family val="1"/>
      </rPr>
      <t>Plant Protection Quarterly</t>
    </r>
    <r>
      <rPr>
        <sz val="14"/>
        <color rgb="FF000000"/>
        <rFont val="Times"/>
        <family val="1"/>
      </rPr>
      <t>, </t>
    </r>
    <r>
      <rPr>
        <i/>
        <sz val="14"/>
        <color rgb="FF000000"/>
        <rFont val="Times"/>
        <family val="1"/>
      </rPr>
      <t>5</t>
    </r>
    <r>
      <rPr>
        <sz val="14"/>
        <color rgb="FF000000"/>
        <rFont val="Times"/>
        <family val="1"/>
      </rPr>
      <t>(4), 152–155.</t>
    </r>
  </si>
  <si>
    <r>
      <t>McGovern, R. (1994). Target spot of Catharanthus roseus caused by Corynespora cassiicola. </t>
    </r>
    <r>
      <rPr>
        <i/>
        <sz val="14"/>
        <color rgb="FF000000"/>
        <rFont val="Times"/>
        <family val="1"/>
      </rPr>
      <t>Plant Disease</t>
    </r>
    <r>
      <rPr>
        <sz val="14"/>
        <color rgb="FF000000"/>
        <rFont val="Times"/>
        <family val="1"/>
      </rPr>
      <t>, </t>
    </r>
    <r>
      <rPr>
        <i/>
        <sz val="14"/>
        <color rgb="FF000000"/>
        <rFont val="Times"/>
        <family val="1"/>
      </rPr>
      <t>78</t>
    </r>
    <r>
      <rPr>
        <sz val="14"/>
        <color rgb="FF000000"/>
        <rFont val="Times"/>
        <family val="1"/>
      </rPr>
      <t>(8).</t>
    </r>
  </si>
  <si>
    <r>
      <t>McGregor, P. G., &amp; Council, A. R. (2000). Prospects for Biological Control of Privet (Ligustrum spp.)(Oleaceae). </t>
    </r>
    <r>
      <rPr>
        <i/>
        <sz val="14"/>
        <color rgb="FF000000"/>
        <rFont val="Times"/>
        <family val="1"/>
      </rPr>
      <t>Landcare Research Contract Report LC9900/127, for Auckland Regional Council</t>
    </r>
    <r>
      <rPr>
        <sz val="14"/>
        <color rgb="FF000000"/>
        <rFont val="Times"/>
        <family val="1"/>
      </rPr>
      <t>.</t>
    </r>
  </si>
  <si>
    <r>
      <t>McKenzie, E., Johnston, P., &amp; Buchanan, P. (2006). Checklist of fungi on teatree (Kunzea and Leptospermum species) in New Zealand. </t>
    </r>
    <r>
      <rPr>
        <i/>
        <sz val="14"/>
        <color rgb="FF000000"/>
        <rFont val="Times"/>
        <family val="1"/>
      </rPr>
      <t>New Zealand Journal of Botany</t>
    </r>
    <r>
      <rPr>
        <sz val="14"/>
        <color rgb="FF000000"/>
        <rFont val="Times"/>
        <family val="1"/>
      </rPr>
      <t>, </t>
    </r>
    <r>
      <rPr>
        <i/>
        <sz val="14"/>
        <color rgb="FF000000"/>
        <rFont val="Times"/>
        <family val="1"/>
      </rPr>
      <t>44</t>
    </r>
    <r>
      <rPr>
        <sz val="14"/>
        <color rgb="FF000000"/>
        <rFont val="Times"/>
        <family val="1"/>
      </rPr>
      <t>(3), 293–335.</t>
    </r>
  </si>
  <si>
    <r>
      <t>McLaren, D., Bruzzese, E., &amp; Pascoe, I. (1997). The potential of fungal pathogens to control Hypericum species in Australia. </t>
    </r>
    <r>
      <rPr>
        <i/>
        <sz val="14"/>
        <color rgb="FF000000"/>
        <rFont val="Times"/>
        <family val="1"/>
      </rPr>
      <t>Plant Protection Quarterly</t>
    </r>
    <r>
      <rPr>
        <sz val="14"/>
        <color rgb="FF000000"/>
        <rFont val="Times"/>
        <family val="1"/>
      </rPr>
      <t>, </t>
    </r>
    <r>
      <rPr>
        <i/>
        <sz val="14"/>
        <color rgb="FF000000"/>
        <rFont val="Times"/>
        <family val="1"/>
      </rPr>
      <t>12</t>
    </r>
    <r>
      <rPr>
        <sz val="14"/>
        <color rgb="FF000000"/>
        <rFont val="Times"/>
        <family val="1"/>
      </rPr>
      <t>, 81–83.</t>
    </r>
  </si>
  <si>
    <r>
      <t>McTaggart, A., &amp; Liberato, J. (2006). Cercosporoid fungi on statice (Limonium sinuatum) in Australia. </t>
    </r>
    <r>
      <rPr>
        <i/>
        <sz val="14"/>
        <color rgb="FF000000"/>
        <rFont val="Times"/>
        <family val="1"/>
      </rPr>
      <t>Australasian Plant Disease Notes</t>
    </r>
    <r>
      <rPr>
        <sz val="14"/>
        <color rgb="FF000000"/>
        <rFont val="Times"/>
        <family val="1"/>
      </rPr>
      <t>, </t>
    </r>
    <r>
      <rPr>
        <i/>
        <sz val="14"/>
        <color rgb="FF000000"/>
        <rFont val="Times"/>
        <family val="1"/>
      </rPr>
      <t>1</t>
    </r>
    <r>
      <rPr>
        <sz val="14"/>
        <color rgb="FF000000"/>
        <rFont val="Times"/>
        <family val="1"/>
      </rPr>
      <t>(1), 37–39.</t>
    </r>
  </si>
  <si>
    <r>
      <t>Mebs, D., &amp; Schneider, M. (2002). Aristolochic acid content of South-East Asian troidine swallowtails (Lepidoptera: Papilionidae) and of Aristolochia plant species (Aristolochiaceae). </t>
    </r>
    <r>
      <rPr>
        <i/>
        <sz val="14"/>
        <color rgb="FF000000"/>
        <rFont val="Times"/>
        <family val="1"/>
      </rPr>
      <t>Chemoecology</t>
    </r>
    <r>
      <rPr>
        <sz val="14"/>
        <color rgb="FF000000"/>
        <rFont val="Times"/>
        <family val="1"/>
      </rPr>
      <t>, </t>
    </r>
    <r>
      <rPr>
        <i/>
        <sz val="14"/>
        <color rgb="FF000000"/>
        <rFont val="Times"/>
        <family val="1"/>
      </rPr>
      <t>12</t>
    </r>
    <r>
      <rPr>
        <sz val="14"/>
        <color rgb="FF000000"/>
        <rFont val="Times"/>
        <family val="1"/>
      </rPr>
      <t>(1), 11–13.</t>
    </r>
  </si>
  <si>
    <r>
      <t>Meijer, K., Smit, C., Beukeboom, L. W., &amp; Schilthuizen, M. (2012). Native insects on non-native plants in The Netherlands: Curiosities or common practice. </t>
    </r>
    <r>
      <rPr>
        <i/>
        <sz val="14"/>
        <color rgb="FF000000"/>
        <rFont val="Times"/>
        <family val="1"/>
      </rPr>
      <t>Entomologische Berichten</t>
    </r>
    <r>
      <rPr>
        <sz val="14"/>
        <color rgb="FF000000"/>
        <rFont val="Times"/>
        <family val="1"/>
      </rPr>
      <t>, </t>
    </r>
    <r>
      <rPr>
        <i/>
        <sz val="14"/>
        <color rgb="FF000000"/>
        <rFont val="Times"/>
        <family val="1"/>
      </rPr>
      <t>72</t>
    </r>
    <r>
      <rPr>
        <sz val="14"/>
        <color rgb="FF000000"/>
        <rFont val="Times"/>
        <family val="1"/>
      </rPr>
      <t>(6), 288–293.</t>
    </r>
  </si>
  <si>
    <r>
      <t>Menut, C., Lamaty, G., Zollo, P. A., Kuiate, J., &amp; Bessiere, J. (1993). Aromatic plants of tropical central Africa. Part X Chemical composition of the essential oils of Ageratum houstonianum Mill. And Ageratum conyzoides L. from Cameroon. </t>
    </r>
    <r>
      <rPr>
        <i/>
        <sz val="14"/>
        <color rgb="FF000000"/>
        <rFont val="Times"/>
        <family val="1"/>
      </rPr>
      <t>Flavour and Fragrance Journal</t>
    </r>
    <r>
      <rPr>
        <sz val="14"/>
        <color rgb="FF000000"/>
        <rFont val="Times"/>
        <family val="1"/>
      </rPr>
      <t>, </t>
    </r>
    <r>
      <rPr>
        <i/>
        <sz val="14"/>
        <color rgb="FF000000"/>
        <rFont val="Times"/>
        <family val="1"/>
      </rPr>
      <t>8</t>
    </r>
    <r>
      <rPr>
        <sz val="14"/>
        <color rgb="FF000000"/>
        <rFont val="Times"/>
        <family val="1"/>
      </rPr>
      <t>(1), 1–4.</t>
    </r>
  </si>
  <si>
    <r>
      <t>Merkle, D. L., &amp; Hendrickson, C. M. (2013). </t>
    </r>
    <r>
      <rPr>
        <i/>
        <sz val="14"/>
        <color rgb="FF000000"/>
        <rFont val="Times"/>
        <family val="1"/>
      </rPr>
      <t>Means to culture cochineal insects in an artificial medium</t>
    </r>
    <r>
      <rPr>
        <sz val="14"/>
        <color rgb="FF000000"/>
        <rFont val="Times"/>
        <family val="1"/>
      </rPr>
      <t>.</t>
    </r>
  </si>
  <si>
    <r>
      <t>Meshram, P., &amp; Joshi, K. (1994). A new report of Spodoptera litura (Fab.) Boursin (Lepidoptera: Noctuidae) as a pest of Jatropha curcas Linn. </t>
    </r>
    <r>
      <rPr>
        <i/>
        <sz val="14"/>
        <color rgb="FF000000"/>
        <rFont val="Times"/>
        <family val="1"/>
      </rPr>
      <t>Indian Forester</t>
    </r>
    <r>
      <rPr>
        <sz val="14"/>
        <color rgb="FF000000"/>
        <rFont val="Times"/>
        <family val="1"/>
      </rPr>
      <t>, </t>
    </r>
    <r>
      <rPr>
        <i/>
        <sz val="14"/>
        <color rgb="FF000000"/>
        <rFont val="Times"/>
        <family val="1"/>
      </rPr>
      <t>120</t>
    </r>
    <r>
      <rPr>
        <sz val="14"/>
        <color rgb="FF000000"/>
        <rFont val="Times"/>
        <family val="1"/>
      </rPr>
      <t>(3), 273–274.</t>
    </r>
  </si>
  <si>
    <r>
      <t>Metcalfe, D. J. (2005). Hedera helix L. </t>
    </r>
    <r>
      <rPr>
        <i/>
        <sz val="14"/>
        <color rgb="FF000000"/>
        <rFont val="Times"/>
        <family val="1"/>
      </rPr>
      <t>Journal of Ecology</t>
    </r>
    <r>
      <rPr>
        <sz val="14"/>
        <color rgb="FF000000"/>
        <rFont val="Times"/>
        <family val="1"/>
      </rPr>
      <t>, </t>
    </r>
    <r>
      <rPr>
        <i/>
        <sz val="14"/>
        <color rgb="FF000000"/>
        <rFont val="Times"/>
        <family val="1"/>
      </rPr>
      <t>93</t>
    </r>
    <r>
      <rPr>
        <sz val="14"/>
        <color rgb="FF000000"/>
        <rFont val="Times"/>
        <family val="1"/>
      </rPr>
      <t>(3), 632–648.</t>
    </r>
  </si>
  <si>
    <r>
      <t>Mezey, Á., Mezey, G., &amp; Haltrich, A. (2009). Further studies on the pests of elderberries (Sambucus nigra L.) at Vác. </t>
    </r>
    <r>
      <rPr>
        <i/>
        <sz val="14"/>
        <color rgb="FF000000"/>
        <rFont val="Times"/>
        <family val="1"/>
      </rPr>
      <t>Növényvédelem</t>
    </r>
    <r>
      <rPr>
        <sz val="14"/>
        <color rgb="FF000000"/>
        <rFont val="Times"/>
        <family val="1"/>
      </rPr>
      <t>, </t>
    </r>
    <r>
      <rPr>
        <i/>
        <sz val="14"/>
        <color rgb="FF000000"/>
        <rFont val="Times"/>
        <family val="1"/>
      </rPr>
      <t>45</t>
    </r>
    <r>
      <rPr>
        <sz val="14"/>
        <color rgb="FF000000"/>
        <rFont val="Times"/>
        <family val="1"/>
      </rPr>
      <t>(3), 123–127.</t>
    </r>
  </si>
  <si>
    <r>
      <t>Mezey, Á., Mezey, G., Mészáros, Z., &amp; Haltrich, A. (2007). Important pests of cultivated elderberry (Sambucus nigra L.) in Vác. </t>
    </r>
    <r>
      <rPr>
        <i/>
        <sz val="14"/>
        <color rgb="FF000000"/>
        <rFont val="Times"/>
        <family val="1"/>
      </rPr>
      <t>12. Tiszántúli Növényvédelmi Fórum, 17-18 October 2007, Debrecen, Hungary</t>
    </r>
    <r>
      <rPr>
        <sz val="14"/>
        <color rgb="FF000000"/>
        <rFont val="Times"/>
        <family val="1"/>
      </rPr>
      <t>, 277–284.</t>
    </r>
  </si>
  <si>
    <r>
      <t>Mgidi, T. N., Le Maitre, D. C., Schonegevel, L., Nel, J. L., Rouget, M., &amp; Richardson, D. M. (2007). Alien plant invasions—Incorporating emerging invaders in regional prioritization: A pragmatic approach for Southern Africa. </t>
    </r>
    <r>
      <rPr>
        <i/>
        <sz val="14"/>
        <color rgb="FF000000"/>
        <rFont val="Times"/>
        <family val="1"/>
      </rPr>
      <t>Journal of Environmental Management</t>
    </r>
    <r>
      <rPr>
        <sz val="14"/>
        <color rgb="FF000000"/>
        <rFont val="Times"/>
        <family val="1"/>
      </rPr>
      <t>, </t>
    </r>
    <r>
      <rPr>
        <i/>
        <sz val="14"/>
        <color rgb="FF000000"/>
        <rFont val="Times"/>
        <family val="1"/>
      </rPr>
      <t>84</t>
    </r>
    <r>
      <rPr>
        <sz val="14"/>
        <color rgb="FF000000"/>
        <rFont val="Times"/>
        <family val="1"/>
      </rPr>
      <t>(2), 173–187.</t>
    </r>
  </si>
  <si>
    <r>
      <t>MICHELSEN, V., &amp; PALMER, M. W. (2020). Pegomya disticha Griffiths and P. cedrica Huckett (Diptera: Anthomyiidae)—First documented case of insects trespassing the silica barrier of Common scouring-rush, Equisetum hyemale L. </t>
    </r>
    <r>
      <rPr>
        <i/>
        <sz val="14"/>
        <color rgb="FF000000"/>
        <rFont val="Times"/>
        <family val="1"/>
      </rPr>
      <t>Zootaxa</t>
    </r>
    <r>
      <rPr>
        <sz val="14"/>
        <color rgb="FF000000"/>
        <rFont val="Times"/>
        <family val="1"/>
      </rPr>
      <t>, </t>
    </r>
    <r>
      <rPr>
        <i/>
        <sz val="14"/>
        <color rgb="FF000000"/>
        <rFont val="Times"/>
        <family val="1"/>
      </rPr>
      <t>4718</t>
    </r>
    <r>
      <rPr>
        <sz val="14"/>
        <color rgb="FF000000"/>
        <rFont val="Times"/>
        <family val="1"/>
      </rPr>
      <t>(3), 355–370.</t>
    </r>
  </si>
  <si>
    <r>
      <t>Middleton, J. T. (1943). The taxonomy, host range and geographic distribution of the genus Pythium. </t>
    </r>
    <r>
      <rPr>
        <i/>
        <sz val="14"/>
        <color rgb="FF000000"/>
        <rFont val="Times"/>
        <family val="1"/>
      </rPr>
      <t>Memoirs of the Torrey Botanical Club</t>
    </r>
    <r>
      <rPr>
        <sz val="14"/>
        <color rgb="FF000000"/>
        <rFont val="Times"/>
        <family val="1"/>
      </rPr>
      <t>, </t>
    </r>
    <r>
      <rPr>
        <i/>
        <sz val="14"/>
        <color rgb="FF000000"/>
        <rFont val="Times"/>
        <family val="1"/>
      </rPr>
      <t>20</t>
    </r>
    <r>
      <rPr>
        <sz val="14"/>
        <color rgb="FF000000"/>
        <rFont val="Times"/>
        <family val="1"/>
      </rPr>
      <t>(1), 1–171.</t>
    </r>
  </si>
  <si>
    <r>
      <t>Mihail, J., &amp; Alcorn, S. (1984). Powdery mildew (Leveillula taurica) on native and cultivated plants in Arizona. </t>
    </r>
    <r>
      <rPr>
        <i/>
        <sz val="14"/>
        <color rgb="FF000000"/>
        <rFont val="Times"/>
        <family val="1"/>
      </rPr>
      <t>Plant Disease</t>
    </r>
    <r>
      <rPr>
        <sz val="14"/>
        <color rgb="FF000000"/>
        <rFont val="Times"/>
        <family val="1"/>
      </rPr>
      <t>, </t>
    </r>
    <r>
      <rPr>
        <i/>
        <sz val="14"/>
        <color rgb="FF000000"/>
        <rFont val="Times"/>
        <family val="1"/>
      </rPr>
      <t>68</t>
    </r>
    <r>
      <rPr>
        <sz val="14"/>
        <color rgb="FF000000"/>
        <rFont val="Times"/>
        <family val="1"/>
      </rPr>
      <t>(7), 625–626.</t>
    </r>
  </si>
  <si>
    <r>
      <t>Mikaia, N., Skhirtladze, R., &amp; Rijamadze, I. (2012). Effect of entomoparasitic nematodes Steinernema feltiae on fern scale (Pinnaspis aspidistrae Sign.). </t>
    </r>
    <r>
      <rPr>
        <i/>
        <sz val="14"/>
        <color rgb="FF000000"/>
        <rFont val="Times"/>
        <family val="1"/>
      </rPr>
      <t>Bull. Georg. Natl. Acad. Sci</t>
    </r>
    <r>
      <rPr>
        <sz val="14"/>
        <color rgb="FF000000"/>
        <rFont val="Times"/>
        <family val="1"/>
      </rPr>
      <t>, </t>
    </r>
    <r>
      <rPr>
        <i/>
        <sz val="14"/>
        <color rgb="FF000000"/>
        <rFont val="Times"/>
        <family val="1"/>
      </rPr>
      <t>6</t>
    </r>
    <r>
      <rPr>
        <sz val="14"/>
        <color rgb="FF000000"/>
        <rFont val="Times"/>
        <family val="1"/>
      </rPr>
      <t>(1).</t>
    </r>
  </si>
  <si>
    <r>
      <t>Mikhailova, S., &amp; Ebel, A. (2015). Malva verticillata L. and Vicia hirsuta (L.) SF Gray–invasive species of Siberia (overview). </t>
    </r>
    <r>
      <rPr>
        <i/>
        <sz val="14"/>
        <color rgb="FF000000"/>
        <rFont val="Times"/>
        <family val="1"/>
      </rPr>
      <t>Biosci Biotechnol. Res. Asia</t>
    </r>
    <r>
      <rPr>
        <sz val="14"/>
        <color rgb="FF000000"/>
        <rFont val="Times"/>
        <family val="1"/>
      </rPr>
      <t>, </t>
    </r>
    <r>
      <rPr>
        <i/>
        <sz val="14"/>
        <color rgb="FF000000"/>
        <rFont val="Times"/>
        <family val="1"/>
      </rPr>
      <t>12</t>
    </r>
    <r>
      <rPr>
        <sz val="14"/>
        <color rgb="FF000000"/>
        <rFont val="Times"/>
        <family val="1"/>
      </rPr>
      <t>(3).</t>
    </r>
  </si>
  <si>
    <r>
      <t>Mills, N. (1990). Biological control of forest aphid pests in Africa. </t>
    </r>
    <r>
      <rPr>
        <i/>
        <sz val="14"/>
        <color rgb="FF000000"/>
        <rFont val="Times"/>
        <family val="1"/>
      </rPr>
      <t>Bulletin of Entomological Research</t>
    </r>
    <r>
      <rPr>
        <sz val="14"/>
        <color rgb="FF000000"/>
        <rFont val="Times"/>
        <family val="1"/>
      </rPr>
      <t>, </t>
    </r>
    <r>
      <rPr>
        <i/>
        <sz val="14"/>
        <color rgb="FF000000"/>
        <rFont val="Times"/>
        <family val="1"/>
      </rPr>
      <t>80</t>
    </r>
    <r>
      <rPr>
        <sz val="14"/>
        <color rgb="FF000000"/>
        <rFont val="Times"/>
        <family val="1"/>
      </rPr>
      <t>(1), 31–36.</t>
    </r>
  </si>
  <si>
    <r>
      <t>Minuti, S., Coetzee, J., &amp; Stiers, I. (2019). A first step towards the biological control of Iris pseudacorus. </t>
    </r>
    <r>
      <rPr>
        <i/>
        <sz val="14"/>
        <color rgb="FF000000"/>
        <rFont val="Times"/>
        <family val="1"/>
      </rPr>
      <t>A First Step towards the Biological Control of Iris Pseudacorus</t>
    </r>
    <r>
      <rPr>
        <sz val="14"/>
        <color rgb="FF000000"/>
        <rFont val="Times"/>
        <family val="1"/>
      </rPr>
      <t>. 15th Conference on Ecology and Management of Alien Plant invasion, Prague.</t>
    </r>
  </si>
  <si>
    <r>
      <t>Mkhize, V., Mhlambi, N., &amp; Nänni, I. (2013). Scotch broom (Cytisus scoparius), a horticultural escapee targeted for eradication in South Africa. </t>
    </r>
    <r>
      <rPr>
        <i/>
        <sz val="14"/>
        <color rgb="FF000000"/>
        <rFont val="Times"/>
        <family val="1"/>
      </rPr>
      <t>South African Journal of Botany</t>
    </r>
    <r>
      <rPr>
        <sz val="14"/>
        <color rgb="FF000000"/>
        <rFont val="Times"/>
        <family val="1"/>
      </rPr>
      <t>, </t>
    </r>
    <r>
      <rPr>
        <i/>
        <sz val="14"/>
        <color rgb="FF000000"/>
        <rFont val="Times"/>
        <family val="1"/>
      </rPr>
      <t>86</t>
    </r>
    <r>
      <rPr>
        <sz val="14"/>
        <color rgb="FF000000"/>
        <rFont val="Times"/>
        <family val="1"/>
      </rPr>
      <t>, 178.</t>
    </r>
  </si>
  <si>
    <r>
      <t>Moeller, S., Wöhrmann, T., Huettel, B., &amp; Weising, K. (2015). Development of 18 polymorphic microsatellite markers for Vinca minor (Apocynaceae) via 454 pyrosequencing. </t>
    </r>
    <r>
      <rPr>
        <i/>
        <sz val="14"/>
        <color rgb="FF000000"/>
        <rFont val="Times"/>
        <family val="1"/>
      </rPr>
      <t>Applications in Plant Sciences</t>
    </r>
    <r>
      <rPr>
        <sz val="14"/>
        <color rgb="FF000000"/>
        <rFont val="Times"/>
        <family val="1"/>
      </rPr>
      <t>, </t>
    </r>
    <r>
      <rPr>
        <i/>
        <sz val="14"/>
        <color rgb="FF000000"/>
        <rFont val="Times"/>
        <family val="1"/>
      </rPr>
      <t>3</t>
    </r>
    <r>
      <rPr>
        <sz val="14"/>
        <color rgb="FF000000"/>
        <rFont val="Times"/>
        <family val="1"/>
      </rPr>
      <t>(5), 1500015.</t>
    </r>
  </si>
  <si>
    <r>
      <t>Mohamed, G. S. (2015). POPULATION DYNAMICS OF THE SEYCHELLARUM MEALYBUG, Icerya seychellarum (WESTWOOD)(HEMIPTERA: MARGARODIDAE) ON THE ORNAMENTAL PLANT, Hedera helix l. </t>
    </r>
    <r>
      <rPr>
        <i/>
        <sz val="14"/>
        <color rgb="FF000000"/>
        <rFont val="Times"/>
        <family val="1"/>
      </rPr>
      <t>Journal of Plant Protection and Pathology</t>
    </r>
    <r>
      <rPr>
        <sz val="14"/>
        <color rgb="FF000000"/>
        <rFont val="Times"/>
        <family val="1"/>
      </rPr>
      <t>, </t>
    </r>
    <r>
      <rPr>
        <i/>
        <sz val="14"/>
        <color rgb="FF000000"/>
        <rFont val="Times"/>
        <family val="1"/>
      </rPr>
      <t>6</t>
    </r>
    <r>
      <rPr>
        <sz val="14"/>
        <color rgb="FF000000"/>
        <rFont val="Times"/>
        <family val="1"/>
      </rPr>
      <t>(3), 481–498.</t>
    </r>
  </si>
  <si>
    <r>
      <t>Montilla, A. E. D., Solis, M. A., &amp; Kondo, T. (2013a). The tomato fruit borer, Neoleucinodes elegantalis (Guenée)(Lepidoptera: Crambidae), an insect pest of neotropical solanaceous fruits. </t>
    </r>
    <r>
      <rPr>
        <i/>
        <sz val="14"/>
        <color rgb="FF000000"/>
        <rFont val="Times"/>
        <family val="1"/>
      </rPr>
      <t>CABI</t>
    </r>
    <r>
      <rPr>
        <sz val="14"/>
        <color rgb="FF000000"/>
        <rFont val="Times"/>
        <family val="1"/>
      </rPr>
      <t>, </t>
    </r>
    <r>
      <rPr>
        <i/>
        <sz val="14"/>
        <color rgb="FF000000"/>
        <rFont val="Times"/>
        <family val="1"/>
      </rPr>
      <t>3</t>
    </r>
    <r>
      <rPr>
        <sz val="14"/>
        <color rgb="FF000000"/>
        <rFont val="Times"/>
        <family val="1"/>
      </rPr>
      <t>, 137.</t>
    </r>
  </si>
  <si>
    <r>
      <t>Montilla, A. E. D., Solis, M. A., &amp; Kondo, T. (2013b). The tomato fruit borer, Neoleucinodes elegantalis (Guenée)(Lepidoptera: Crambidae), an insect pest of neotropical solanaceous fruits. </t>
    </r>
    <r>
      <rPr>
        <i/>
        <sz val="14"/>
        <color rgb="FF000000"/>
        <rFont val="Times"/>
        <family val="1"/>
      </rPr>
      <t>CABI</t>
    </r>
    <r>
      <rPr>
        <sz val="14"/>
        <color rgb="FF000000"/>
        <rFont val="Times"/>
        <family val="1"/>
      </rPr>
      <t>, </t>
    </r>
    <r>
      <rPr>
        <i/>
        <sz val="14"/>
        <color rgb="FF000000"/>
        <rFont val="Times"/>
        <family val="1"/>
      </rPr>
      <t>3</t>
    </r>
    <r>
      <rPr>
        <sz val="14"/>
        <color rgb="FF000000"/>
        <rFont val="Times"/>
        <family val="1"/>
      </rPr>
      <t>, 137.</t>
    </r>
  </si>
  <si>
    <r>
      <t>Moodley, D. (2013). </t>
    </r>
    <r>
      <rPr>
        <i/>
        <sz val="14"/>
        <color rgb="FF000000"/>
        <rFont val="Times"/>
        <family val="1"/>
      </rPr>
      <t>Determinants of introduction and invasion success for Proteaceae</t>
    </r>
    <r>
      <rPr>
        <sz val="14"/>
        <color rgb="FF000000"/>
        <rFont val="Times"/>
        <family val="1"/>
      </rPr>
      <t> [Doctoral dissertation]. Stellenbosch University.</t>
    </r>
  </si>
  <si>
    <r>
      <t>Moore, J. L., Runge, M. C., Webber, B. L., &amp; Wilson, J. R. (2011). Contain or eradicate? Optimizing the management goal for Australian acacia invasions in the face of uncertainty. </t>
    </r>
    <r>
      <rPr>
        <i/>
        <sz val="14"/>
        <color rgb="FF000000"/>
        <rFont val="Times"/>
        <family val="1"/>
      </rPr>
      <t>Diversity and Distributions</t>
    </r>
    <r>
      <rPr>
        <sz val="14"/>
        <color rgb="FF000000"/>
        <rFont val="Times"/>
        <family val="1"/>
      </rPr>
      <t>, </t>
    </r>
    <r>
      <rPr>
        <i/>
        <sz val="14"/>
        <color rgb="FF000000"/>
        <rFont val="Times"/>
        <family val="1"/>
      </rPr>
      <t>17</t>
    </r>
    <r>
      <rPr>
        <sz val="14"/>
        <color rgb="FF000000"/>
        <rFont val="Times"/>
        <family val="1"/>
      </rPr>
      <t>(5), 1047–1059.</t>
    </r>
  </si>
  <si>
    <r>
      <t>Moran, V., Hoffmann, J., Donnelly, D., Zimmermann, H., &amp; Van Wilgen, B. (2000). </t>
    </r>
    <r>
      <rPr>
        <i/>
        <sz val="14"/>
        <color rgb="FF000000"/>
        <rFont val="Times"/>
        <family val="1"/>
      </rPr>
      <t>Biological control of alien, invasive pine trees (Pinus species) in South Africa</t>
    </r>
    <r>
      <rPr>
        <sz val="14"/>
        <color rgb="FF000000"/>
        <rFont val="Times"/>
        <family val="1"/>
      </rPr>
      <t>. 941–953.</t>
    </r>
  </si>
  <si>
    <r>
      <t>Moran, V., &amp; Zimmermann, H. (1991). Biological control of cactus weeds of minor importance in South Africa. </t>
    </r>
    <r>
      <rPr>
        <i/>
        <sz val="14"/>
        <color rgb="FF000000"/>
        <rFont val="Times"/>
        <family val="1"/>
      </rPr>
      <t>Agriculture, Ecosystems &amp; Environment</t>
    </r>
    <r>
      <rPr>
        <sz val="14"/>
        <color rgb="FF000000"/>
        <rFont val="Times"/>
        <family val="1"/>
      </rPr>
      <t>, </t>
    </r>
    <r>
      <rPr>
        <i/>
        <sz val="14"/>
        <color rgb="FF000000"/>
        <rFont val="Times"/>
        <family val="1"/>
      </rPr>
      <t>37</t>
    </r>
    <r>
      <rPr>
        <sz val="14"/>
        <color rgb="FF000000"/>
        <rFont val="Times"/>
        <family val="1"/>
      </rPr>
      <t>(1–3), 37–55.</t>
    </r>
  </si>
  <si>
    <r>
      <t>Moravcová, L., Zákravský, P., &amp; Hroudová, Z. (2001). Germination and seedling establishment inAlisma gramineum, A. plantago-aquatica andA. lanceolatum under different environmental conditions. </t>
    </r>
    <r>
      <rPr>
        <i/>
        <sz val="14"/>
        <color rgb="FF000000"/>
        <rFont val="Times"/>
        <family val="1"/>
      </rPr>
      <t>Folia Geobotanica</t>
    </r>
    <r>
      <rPr>
        <sz val="14"/>
        <color rgb="FF000000"/>
        <rFont val="Times"/>
        <family val="1"/>
      </rPr>
      <t>, </t>
    </r>
    <r>
      <rPr>
        <i/>
        <sz val="14"/>
        <color rgb="FF000000"/>
        <rFont val="Times"/>
        <family val="1"/>
      </rPr>
      <t>36</t>
    </r>
    <r>
      <rPr>
        <sz val="14"/>
        <color rgb="FF000000"/>
        <rFont val="Times"/>
        <family val="1"/>
      </rPr>
      <t>(2), 131–146.</t>
    </r>
  </si>
  <si>
    <r>
      <t>More, M., Sersic, A. N., &amp; Cocucci, A. A. (2006). Specialized use of pollen vectors by Caesalpinia gilliesii, a legume species with brush-type flowers. </t>
    </r>
    <r>
      <rPr>
        <i/>
        <sz val="14"/>
        <color rgb="FF000000"/>
        <rFont val="Times"/>
        <family val="1"/>
      </rPr>
      <t>Biological Journal of the Linnean Society</t>
    </r>
    <r>
      <rPr>
        <sz val="14"/>
        <color rgb="FF000000"/>
        <rFont val="Times"/>
        <family val="1"/>
      </rPr>
      <t>, </t>
    </r>
    <r>
      <rPr>
        <i/>
        <sz val="14"/>
        <color rgb="FF000000"/>
        <rFont val="Times"/>
        <family val="1"/>
      </rPr>
      <t>88</t>
    </r>
    <r>
      <rPr>
        <sz val="14"/>
        <color rgb="FF000000"/>
        <rFont val="Times"/>
        <family val="1"/>
      </rPr>
      <t>(4), 579–592.</t>
    </r>
  </si>
  <si>
    <r>
      <t>Morgan, E., Burge, G., Seelye, J., Hopping, M., &amp; Grant, J. (1998). Production of inter-specific hybrids between Limonium perezii (Stapf) Hubb. And Limonium sinuatum (L.) Mill. </t>
    </r>
    <r>
      <rPr>
        <i/>
        <sz val="14"/>
        <color rgb="FF000000"/>
        <rFont val="Times"/>
        <family val="1"/>
      </rPr>
      <t>Euphytica</t>
    </r>
    <r>
      <rPr>
        <sz val="14"/>
        <color rgb="FF000000"/>
        <rFont val="Times"/>
        <family val="1"/>
      </rPr>
      <t>, </t>
    </r>
    <r>
      <rPr>
        <i/>
        <sz val="14"/>
        <color rgb="FF000000"/>
        <rFont val="Times"/>
        <family val="1"/>
      </rPr>
      <t>102</t>
    </r>
    <r>
      <rPr>
        <sz val="14"/>
        <color rgb="FF000000"/>
        <rFont val="Times"/>
        <family val="1"/>
      </rPr>
      <t>(1), 109–115.</t>
    </r>
  </si>
  <si>
    <r>
      <t>Morgan, V. (2010). </t>
    </r>
    <r>
      <rPr>
        <i/>
        <sz val="14"/>
        <color rgb="FF000000"/>
        <rFont val="Times"/>
        <family val="1"/>
      </rPr>
      <t>Iris pseudocorus</t>
    </r>
    <r>
      <rPr>
        <sz val="14"/>
        <color rgb="FF000000"/>
        <rFont val="Times"/>
        <family val="1"/>
      </rPr>
      <t>. USGS Nonindigenous Aquatic Species Database, Gainesville, Florida. http://nas.er.usgs. gov/queries/FactSheet.aspx?SpeciesID=1115</t>
    </r>
  </si>
  <si>
    <r>
      <t>Morin, L., &amp; Auld, B. (2012). </t>
    </r>
    <r>
      <rPr>
        <i/>
        <sz val="14"/>
        <color rgb="FF000000"/>
        <rFont val="Times"/>
        <family val="1"/>
      </rPr>
      <t>Xanthium spinosum L.-Bathurst burr</t>
    </r>
    <r>
      <rPr>
        <sz val="14"/>
        <color rgb="FF000000"/>
        <rFont val="Times"/>
        <family val="1"/>
      </rPr>
      <t>.</t>
    </r>
  </si>
  <si>
    <r>
      <t>Morin, L., McConnachie, A., &amp; Turner, P. (2016). </t>
    </r>
    <r>
      <rPr>
        <i/>
        <sz val="14"/>
        <color rgb="FF000000"/>
        <rFont val="Times"/>
        <family val="1"/>
      </rPr>
      <t>Prioritisation of weed biocontrol targets for NSW.</t>
    </r>
    <r>
      <rPr>
        <sz val="14"/>
        <color rgb="FF000000"/>
        <rFont val="Times"/>
        <family val="1"/>
      </rPr>
      <t> (A Report for the NSW Environmental Trust). CSIRO.</t>
    </r>
  </si>
  <si>
    <r>
      <t>Morris, M., Wood, A., &amp; Den Breeÿen, A. (1999). Plant pathogens and biological control of weeds in South Africa: A review of projects and progress during the last decade. </t>
    </r>
    <r>
      <rPr>
        <i/>
        <sz val="14"/>
        <color rgb="FF000000"/>
        <rFont val="Times"/>
        <family val="1"/>
      </rPr>
      <t>African Entomology Memoir</t>
    </r>
    <r>
      <rPr>
        <sz val="14"/>
        <color rgb="FF000000"/>
        <rFont val="Times"/>
        <family val="1"/>
      </rPr>
      <t>, </t>
    </r>
    <r>
      <rPr>
        <i/>
        <sz val="14"/>
        <color rgb="FF000000"/>
        <rFont val="Times"/>
        <family val="1"/>
      </rPr>
      <t>1</t>
    </r>
    <r>
      <rPr>
        <sz val="14"/>
        <color rgb="FF000000"/>
        <rFont val="Times"/>
        <family val="1"/>
      </rPr>
      <t>, 129–137.</t>
    </r>
  </si>
  <si>
    <r>
      <t>Morton, J. F., &amp; Dowling, C. F. (1987). </t>
    </r>
    <r>
      <rPr>
        <i/>
        <sz val="14"/>
        <color rgb="FF000000"/>
        <rFont val="Times"/>
        <family val="1"/>
      </rPr>
      <t>Fruits of warm climates</t>
    </r>
    <r>
      <rPr>
        <sz val="14"/>
        <color rgb="FF000000"/>
        <rFont val="Times"/>
        <family val="1"/>
      </rPr>
      <t> (Vol. 20534). JF Morton Miami, FL.</t>
    </r>
  </si>
  <si>
    <r>
      <t>Moser, J. C. (1965). The interrelationships of three gall makers and their natural enemies, on hackberry (Celtis occidentalis L.). </t>
    </r>
    <r>
      <rPr>
        <i/>
        <sz val="14"/>
        <color rgb="FF000000"/>
        <rFont val="Times"/>
        <family val="1"/>
      </rPr>
      <t>New York State Museum and Science Service, Bulletin Number 402. 95 p.</t>
    </r>
  </si>
  <si>
    <r>
      <t>Mosina, G., Maroyi, A., &amp; Potgieter, M. J. (2015). Useful plants grown and maintained in domestic gardens of the Capricorn District, Limpopo province, South Africa. </t>
    </r>
    <r>
      <rPr>
        <i/>
        <sz val="14"/>
        <color rgb="FF000000"/>
        <rFont val="Times"/>
        <family val="1"/>
      </rPr>
      <t>Studies on Ethno-Medicine</t>
    </r>
    <r>
      <rPr>
        <sz val="14"/>
        <color rgb="FF000000"/>
        <rFont val="Times"/>
        <family val="1"/>
      </rPr>
      <t>, </t>
    </r>
    <r>
      <rPr>
        <i/>
        <sz val="14"/>
        <color rgb="FF000000"/>
        <rFont val="Times"/>
        <family val="1"/>
      </rPr>
      <t>9</t>
    </r>
    <r>
      <rPr>
        <sz val="14"/>
        <color rgb="FF000000"/>
        <rFont val="Times"/>
        <family val="1"/>
      </rPr>
      <t>(1), 43–58.</t>
    </r>
  </si>
  <si>
    <r>
      <t>Mound, L. A., &amp; Morris, D. C. (2007a). A new thrips pest of Myoporum cultivars in California, in a new genus of leaf-galling Australian Phlaeothripidae (Thysanoptera). </t>
    </r>
    <r>
      <rPr>
        <i/>
        <sz val="14"/>
        <color rgb="FF000000"/>
        <rFont val="Times"/>
        <family val="1"/>
      </rPr>
      <t>Zootaxa</t>
    </r>
    <r>
      <rPr>
        <sz val="14"/>
        <color rgb="FF000000"/>
        <rFont val="Times"/>
        <family val="1"/>
      </rPr>
      <t>, </t>
    </r>
    <r>
      <rPr>
        <i/>
        <sz val="14"/>
        <color rgb="FF000000"/>
        <rFont val="Times"/>
        <family val="1"/>
      </rPr>
      <t>1495</t>
    </r>
    <r>
      <rPr>
        <sz val="14"/>
        <color rgb="FF000000"/>
        <rFont val="Times"/>
        <family val="1"/>
      </rPr>
      <t>(1), 35–45.</t>
    </r>
  </si>
  <si>
    <r>
      <t>Mound, L. A., &amp; Morris, D. C. (2007b). A new thrips pest of Myoporum cultivars in California, in a new genus of leaf-galling Australian Phlaeothripidae (Thysanoptera). </t>
    </r>
    <r>
      <rPr>
        <i/>
        <sz val="14"/>
        <color rgb="FF000000"/>
        <rFont val="Times"/>
        <family val="1"/>
      </rPr>
      <t>Zootaxa</t>
    </r>
    <r>
      <rPr>
        <sz val="14"/>
        <color rgb="FF000000"/>
        <rFont val="Times"/>
        <family val="1"/>
      </rPr>
      <t>, </t>
    </r>
    <r>
      <rPr>
        <i/>
        <sz val="14"/>
        <color rgb="FF000000"/>
        <rFont val="Times"/>
        <family val="1"/>
      </rPr>
      <t>1495</t>
    </r>
    <r>
      <rPr>
        <sz val="14"/>
        <color rgb="FF000000"/>
        <rFont val="Times"/>
        <family val="1"/>
      </rPr>
      <t>(1), 35–45.</t>
    </r>
  </si>
  <si>
    <r>
      <t>Msomi, E. T. (2008). </t>
    </r>
    <r>
      <rPr>
        <i/>
        <sz val="14"/>
        <color rgb="FF000000"/>
        <rFont val="Times"/>
        <family val="1"/>
      </rPr>
      <t>The potential impact of the Cara legislation (for guava as an invader species) on selected disadvantaged communities in KwaZulu-Natal.</t>
    </r>
  </si>
  <si>
    <r>
      <t>Mucina, L., &amp; Hammer, T. A. (2019). Limonium dagmarae (Plumbaginaceae), a new species from Namaqualand coast, South Africa. </t>
    </r>
    <r>
      <rPr>
        <i/>
        <sz val="14"/>
        <color rgb="FF000000"/>
        <rFont val="Times"/>
        <family val="1"/>
      </rPr>
      <t>Phytotaxa</t>
    </r>
    <r>
      <rPr>
        <sz val="14"/>
        <color rgb="FF000000"/>
        <rFont val="Times"/>
        <family val="1"/>
      </rPr>
      <t>, </t>
    </r>
    <r>
      <rPr>
        <i/>
        <sz val="14"/>
        <color rgb="FF000000"/>
        <rFont val="Times"/>
        <family val="1"/>
      </rPr>
      <t>403</t>
    </r>
    <r>
      <rPr>
        <sz val="14"/>
        <color rgb="FF000000"/>
        <rFont val="Times"/>
        <family val="1"/>
      </rPr>
      <t>(2), 71–85.</t>
    </r>
  </si>
  <si>
    <r>
      <t>Mugwedi, L. F. (2012). </t>
    </r>
    <r>
      <rPr>
        <i/>
        <sz val="14"/>
        <color rgb="FF000000"/>
        <rFont val="Times"/>
        <family val="1"/>
      </rPr>
      <t>Invasion ecology of Glyceria maxima in KZN Rivers and wetlands</t>
    </r>
    <r>
      <rPr>
        <sz val="14"/>
        <color rgb="FF000000"/>
        <rFont val="Times"/>
        <family val="1"/>
      </rPr>
      <t> [Master of Science]. University of Witwatersrand.</t>
    </r>
  </si>
  <si>
    <r>
      <t>Mugwedi, L. F., Goodall, J., Witkowski, E. T., &amp; Byrne, M. J. (2015). The role of reproduction in Glyceria maxima invasion. </t>
    </r>
    <r>
      <rPr>
        <i/>
        <sz val="14"/>
        <color rgb="FF000000"/>
        <rFont val="Times"/>
        <family val="1"/>
      </rPr>
      <t>African Journal of Range &amp; Forage Science</t>
    </r>
    <r>
      <rPr>
        <sz val="14"/>
        <color rgb="FF000000"/>
        <rFont val="Times"/>
        <family val="1"/>
      </rPr>
      <t>, </t>
    </r>
    <r>
      <rPr>
        <i/>
        <sz val="14"/>
        <color rgb="FF000000"/>
        <rFont val="Times"/>
        <family val="1"/>
      </rPr>
      <t>32</t>
    </r>
    <r>
      <rPr>
        <sz val="14"/>
        <color rgb="FF000000"/>
        <rFont val="Times"/>
        <family val="1"/>
      </rPr>
      <t>(1), 59–66.</t>
    </r>
  </si>
  <si>
    <r>
      <t>Mulas, M., &amp; Mulas, G. (2004). The strategic use of Atriplex and Opuntia to combat desertification. </t>
    </r>
    <r>
      <rPr>
        <i/>
        <sz val="14"/>
        <color rgb="FF000000"/>
        <rFont val="Times"/>
        <family val="1"/>
      </rPr>
      <t>Sassari, Italia: Desertification Research Group, University of Sassari</t>
    </r>
    <r>
      <rPr>
        <sz val="14"/>
        <color rgb="FF000000"/>
        <rFont val="Times"/>
        <family val="1"/>
      </rPr>
      <t>.</t>
    </r>
  </si>
  <si>
    <r>
      <t>Muthukumar, M., Sridharan, S., Kennedy, J., Jeyakumar, P., &amp; Arumugam, T. (2015). Biology and natural parasitization of Gall Fly Lasioptera Falcata Felt and Lasioptera bryoniae Schiffner infesting bitter gourd. </t>
    </r>
    <r>
      <rPr>
        <i/>
        <sz val="14"/>
        <color rgb="FF000000"/>
        <rFont val="Times"/>
        <family val="1"/>
      </rPr>
      <t>Assessment</t>
    </r>
    <r>
      <rPr>
        <sz val="14"/>
        <color rgb="FF000000"/>
        <rFont val="Times"/>
        <family val="1"/>
      </rPr>
      <t>, </t>
    </r>
    <r>
      <rPr>
        <i/>
        <sz val="14"/>
        <color rgb="FF000000"/>
        <rFont val="Times"/>
        <family val="1"/>
      </rPr>
      <t>2016</t>
    </r>
    <r>
      <rPr>
        <sz val="14"/>
        <color rgb="FF000000"/>
        <rFont val="Times"/>
        <family val="1"/>
      </rPr>
      <t>.</t>
    </r>
  </si>
  <si>
    <r>
      <t>Muthulakshmi, M., Devrajan, K., &amp; Jonathan, E. (2010a). Biocontrol of root knot nematode, Meloidogyne incognita (Kofoid and White) Chitwood in mulberry (Morus alba L.). </t>
    </r>
    <r>
      <rPr>
        <i/>
        <sz val="14"/>
        <color rgb="FF000000"/>
        <rFont val="Times"/>
        <family val="1"/>
      </rPr>
      <t>Journal of Biopesticides</t>
    </r>
    <r>
      <rPr>
        <sz val="14"/>
        <color rgb="FF000000"/>
        <rFont val="Times"/>
        <family val="1"/>
      </rPr>
      <t>, </t>
    </r>
    <r>
      <rPr>
        <i/>
        <sz val="14"/>
        <color rgb="FF000000"/>
        <rFont val="Times"/>
        <family val="1"/>
      </rPr>
      <t>3</t>
    </r>
    <r>
      <rPr>
        <sz val="14"/>
        <color rgb="FF000000"/>
        <rFont val="Times"/>
        <family val="1"/>
      </rPr>
      <t>(2), 479.</t>
    </r>
  </si>
  <si>
    <r>
      <t>Muthulakshmi, M., Devrajan, K., &amp; Jonathan, E. (2010b). Biocontrol of root knot nematode, Meloidogyne incognita (Kofoid and White) Chitwood in mulberry (Morus alba L.). </t>
    </r>
    <r>
      <rPr>
        <i/>
        <sz val="14"/>
        <color rgb="FF000000"/>
        <rFont val="Times"/>
        <family val="1"/>
      </rPr>
      <t>Journal of Biopesticides</t>
    </r>
    <r>
      <rPr>
        <sz val="14"/>
        <color rgb="FF000000"/>
        <rFont val="Times"/>
        <family val="1"/>
      </rPr>
      <t>, </t>
    </r>
    <r>
      <rPr>
        <i/>
        <sz val="14"/>
        <color rgb="FF000000"/>
        <rFont val="Times"/>
        <family val="1"/>
      </rPr>
      <t>3</t>
    </r>
    <r>
      <rPr>
        <sz val="14"/>
        <color rgb="FF000000"/>
        <rFont val="Times"/>
        <family val="1"/>
      </rPr>
      <t>(2), 479.</t>
    </r>
  </si>
  <si>
    <r>
      <t>Nagaveni, C., &amp; Rajanna, L. (2013). In-vitro Flowering in Vitex trifolia L. </t>
    </r>
    <r>
      <rPr>
        <i/>
        <sz val="14"/>
        <color rgb="FF000000"/>
        <rFont val="Times"/>
        <family val="1"/>
      </rPr>
      <t>Botany Research International</t>
    </r>
    <r>
      <rPr>
        <sz val="14"/>
        <color rgb="FF000000"/>
        <rFont val="Times"/>
        <family val="1"/>
      </rPr>
      <t>, </t>
    </r>
    <r>
      <rPr>
        <i/>
        <sz val="14"/>
        <color rgb="FF000000"/>
        <rFont val="Times"/>
        <family val="1"/>
      </rPr>
      <t>6</t>
    </r>
    <r>
      <rPr>
        <sz val="14"/>
        <color rgb="FF000000"/>
        <rFont val="Times"/>
        <family val="1"/>
      </rPr>
      <t>(1), 13–16.</t>
    </r>
  </si>
  <si>
    <r>
      <t>Naidu, P. (2019). </t>
    </r>
    <r>
      <rPr>
        <i/>
        <sz val="14"/>
        <color rgb="FF000000"/>
        <rFont val="Times"/>
        <family val="1"/>
      </rPr>
      <t>The invasion ecology of Nymphaea mexicana Zucc.(Mexican Water lily) in South Africa</t>
    </r>
    <r>
      <rPr>
        <sz val="14"/>
        <color rgb="FF000000"/>
        <rFont val="Times"/>
        <family val="1"/>
      </rPr>
      <t> [Master of Science]. Rhodes University.</t>
    </r>
  </si>
  <si>
    <r>
      <t>Nangia, N., Nageshchandra, B., &amp; Jagadish, P. (1990). Toxicity of some pesticides to two mite pests of mulberry, Morus alba. </t>
    </r>
    <r>
      <rPr>
        <i/>
        <sz val="14"/>
        <color rgb="FF000000"/>
        <rFont val="Times"/>
        <family val="1"/>
      </rPr>
      <t>Mysore Journal of Agricultural Sciences</t>
    </r>
    <r>
      <rPr>
        <sz val="14"/>
        <color rgb="FF000000"/>
        <rFont val="Times"/>
        <family val="1"/>
      </rPr>
      <t>, </t>
    </r>
    <r>
      <rPr>
        <i/>
        <sz val="14"/>
        <color rgb="FF000000"/>
        <rFont val="Times"/>
        <family val="1"/>
      </rPr>
      <t>24</t>
    </r>
    <r>
      <rPr>
        <sz val="14"/>
        <color rgb="FF000000"/>
        <rFont val="Times"/>
        <family val="1"/>
      </rPr>
      <t>(3), 349–352.</t>
    </r>
  </si>
  <si>
    <r>
      <t>National Treasury. (2003). </t>
    </r>
    <r>
      <rPr>
        <i/>
        <sz val="14"/>
        <color rgb="FF000000"/>
        <rFont val="Times"/>
        <family val="1"/>
      </rPr>
      <t>Policy strategy to guide uniformity in procurement reforms process in government</t>
    </r>
    <r>
      <rPr>
        <sz val="14"/>
        <color rgb="FF000000"/>
        <rFont val="Times"/>
        <family val="1"/>
      </rPr>
      <t>. Republic of South Africa.</t>
    </r>
  </si>
  <si>
    <r>
      <t>Nayar, R. (1987). Die back in Grevillea robusta A. Cunn. </t>
    </r>
    <r>
      <rPr>
        <i/>
        <sz val="14"/>
        <color rgb="FF000000"/>
        <rFont val="Times"/>
        <family val="1"/>
      </rPr>
      <t>Myforest</t>
    </r>
    <r>
      <rPr>
        <sz val="14"/>
        <color rgb="FF000000"/>
        <rFont val="Times"/>
        <family val="1"/>
      </rPr>
      <t>, </t>
    </r>
    <r>
      <rPr>
        <i/>
        <sz val="14"/>
        <color rgb="FF000000"/>
        <rFont val="Times"/>
        <family val="1"/>
      </rPr>
      <t>23</t>
    </r>
    <r>
      <rPr>
        <sz val="14"/>
        <color rgb="FF000000"/>
        <rFont val="Times"/>
        <family val="1"/>
      </rPr>
      <t>(2), 89–93.</t>
    </r>
  </si>
  <si>
    <r>
      <t>Naz, S., Javad, S., Ilyas, S., &amp; Ali, A. (2009). An efficient protocol for rapid multiplication of Bryophyllum pinnatum and Bryophyllum daigremontianum. </t>
    </r>
    <r>
      <rPr>
        <i/>
        <sz val="14"/>
        <color rgb="FF000000"/>
        <rFont val="Times"/>
        <family val="1"/>
      </rPr>
      <t>Pak. J. Bot</t>
    </r>
    <r>
      <rPr>
        <sz val="14"/>
        <color rgb="FF000000"/>
        <rFont val="Times"/>
        <family val="1"/>
      </rPr>
      <t>, </t>
    </r>
    <r>
      <rPr>
        <i/>
        <sz val="14"/>
        <color rgb="FF000000"/>
        <rFont val="Times"/>
        <family val="1"/>
      </rPr>
      <t>41</t>
    </r>
    <r>
      <rPr>
        <sz val="14"/>
        <color rgb="FF000000"/>
        <rFont val="Times"/>
        <family val="1"/>
      </rPr>
      <t>(5), 2347–2355.</t>
    </r>
  </si>
  <si>
    <r>
      <t>Ndemah, R., Schulthess, F., Poehling, M., &amp; Borgemeister, C. (2000). Species composition and seasonal dynamics of lepidopterous stem borers on maize and elephant grass, Pennisetum purpureum (Moench)(Poaceae), at two forest margin sites in Cameroon. </t>
    </r>
    <r>
      <rPr>
        <i/>
        <sz val="14"/>
        <color rgb="FF000000"/>
        <rFont val="Times"/>
        <family val="1"/>
      </rPr>
      <t>African Entomology</t>
    </r>
    <r>
      <rPr>
        <sz val="14"/>
        <color rgb="FF000000"/>
        <rFont val="Times"/>
        <family val="1"/>
      </rPr>
      <t>, </t>
    </r>
    <r>
      <rPr>
        <i/>
        <sz val="14"/>
        <color rgb="FF000000"/>
        <rFont val="Times"/>
        <family val="1"/>
      </rPr>
      <t>8</t>
    </r>
    <r>
      <rPr>
        <sz val="14"/>
        <color rgb="FF000000"/>
        <rFont val="Times"/>
        <family val="1"/>
      </rPr>
      <t>(2), 265–272.</t>
    </r>
  </si>
  <si>
    <r>
      <t>Ndlovu, M. S., Coetzee, J. A., Nxumalo, M. M., Lalla, R., Shabalala, N., &amp; Martin, G. D. (2020). The Establishment and Rapid Spread of Sagittaria Platyphylla in South Africa. </t>
    </r>
    <r>
      <rPr>
        <i/>
        <sz val="14"/>
        <color rgb="FF000000"/>
        <rFont val="Times"/>
        <family val="1"/>
      </rPr>
      <t>Water</t>
    </r>
    <r>
      <rPr>
        <sz val="14"/>
        <color rgb="FF000000"/>
        <rFont val="Times"/>
        <family val="1"/>
      </rPr>
      <t>, </t>
    </r>
    <r>
      <rPr>
        <i/>
        <sz val="14"/>
        <color rgb="FF000000"/>
        <rFont val="Times"/>
        <family val="1"/>
      </rPr>
      <t>12</t>
    </r>
    <r>
      <rPr>
        <sz val="14"/>
        <color rgb="FF000000"/>
        <rFont val="Times"/>
        <family val="1"/>
      </rPr>
      <t>(5), 1472.</t>
    </r>
  </si>
  <si>
    <r>
      <t>Ne’eman, G., Goubitz, S., &amp; Nathan, R. (2004). Reproductive traits of Pinus halepensis in the light of fire–a critical review. </t>
    </r>
    <r>
      <rPr>
        <i/>
        <sz val="14"/>
        <color rgb="FF000000"/>
        <rFont val="Times"/>
        <family val="1"/>
      </rPr>
      <t>Plant Ecology</t>
    </r>
    <r>
      <rPr>
        <sz val="14"/>
        <color rgb="FF000000"/>
        <rFont val="Times"/>
        <family val="1"/>
      </rPr>
      <t>, </t>
    </r>
    <r>
      <rPr>
        <i/>
        <sz val="14"/>
        <color rgb="FF000000"/>
        <rFont val="Times"/>
        <family val="1"/>
      </rPr>
      <t>171</t>
    </r>
    <r>
      <rPr>
        <sz val="14"/>
        <color rgb="FF000000"/>
        <rFont val="Times"/>
        <family val="1"/>
      </rPr>
      <t>(1–2), 69–79.</t>
    </r>
  </si>
  <si>
    <r>
      <t>Negawo, A. T., Teshome, A., Kumar, A., Hanson, J., &amp; Jones, C. S. (2017). Opportunities for Napier grass (Pennisetum purpureum) improvement using molecular genetics. </t>
    </r>
    <r>
      <rPr>
        <i/>
        <sz val="14"/>
        <color rgb="FF000000"/>
        <rFont val="Times"/>
        <family val="1"/>
      </rPr>
      <t>Agronomy</t>
    </r>
    <r>
      <rPr>
        <sz val="14"/>
        <color rgb="FF000000"/>
        <rFont val="Times"/>
        <family val="1"/>
      </rPr>
      <t>, </t>
    </r>
    <r>
      <rPr>
        <i/>
        <sz val="14"/>
        <color rgb="FF000000"/>
        <rFont val="Times"/>
        <family val="1"/>
      </rPr>
      <t>7</t>
    </r>
    <r>
      <rPr>
        <sz val="14"/>
        <color rgb="FF000000"/>
        <rFont val="Times"/>
        <family val="1"/>
      </rPr>
      <t>(2), 28.</t>
    </r>
  </si>
  <si>
    <r>
      <t>NEMBA. (2021). </t>
    </r>
    <r>
      <rPr>
        <i/>
        <sz val="14"/>
        <color rgb="FF000000"/>
        <rFont val="Times"/>
        <family val="1"/>
      </rPr>
      <t>National Environmental Management: Biodiversity Act, 2004 (Act no. 10 of 2004): Alien and Invasive Species Lists, Notice 1003, Government Gazette, 43726: 31-77</t>
    </r>
    <r>
      <rPr>
        <sz val="14"/>
        <color rgb="FF000000"/>
        <rFont val="Times"/>
        <family val="1"/>
      </rPr>
      <t>. South African Department of Forestry, Fisheries and the Environment.</t>
    </r>
  </si>
  <si>
    <r>
      <t>Neser, O. C., &amp; Prinsloo, G. L. (2004). Seed‐feeding species of Bruchophagus Ashmead (Hymenoptera: Eurytomidae) associated with native Australian acacias that are invasive in South Africa, with the description of two new species. </t>
    </r>
    <r>
      <rPr>
        <i/>
        <sz val="14"/>
        <color rgb="FF000000"/>
        <rFont val="Times"/>
        <family val="1"/>
      </rPr>
      <t>Australian Journal of Entomology</t>
    </r>
    <r>
      <rPr>
        <sz val="14"/>
        <color rgb="FF000000"/>
        <rFont val="Times"/>
        <family val="1"/>
      </rPr>
      <t>, </t>
    </r>
    <r>
      <rPr>
        <i/>
        <sz val="14"/>
        <color rgb="FF000000"/>
        <rFont val="Times"/>
        <family val="1"/>
      </rPr>
      <t>43</t>
    </r>
    <r>
      <rPr>
        <sz val="14"/>
        <color rgb="FF000000"/>
        <rFont val="Times"/>
        <family val="1"/>
      </rPr>
      <t>(1), 46–56.</t>
    </r>
  </si>
  <si>
    <r>
      <t>Neser, S. (1968). </t>
    </r>
    <r>
      <rPr>
        <i/>
        <sz val="14"/>
        <color rgb="FF000000"/>
        <rFont val="Times"/>
        <family val="1"/>
      </rPr>
      <t>Studies on some potentially useful insect enemies of needle-bushes (Hakea spp.-Proteacae)</t>
    </r>
    <r>
      <rPr>
        <sz val="14"/>
        <color rgb="FF000000"/>
        <rFont val="Times"/>
        <family val="1"/>
      </rPr>
      <t> [Doctoral dissertation]. Australian National University.</t>
    </r>
  </si>
  <si>
    <r>
      <t>Neser, S. (1997). Jacaranda leafminer: Another recent arrival in South Africa. </t>
    </r>
    <r>
      <rPr>
        <i/>
        <sz val="14"/>
        <color rgb="FF000000"/>
        <rFont val="Times"/>
        <family val="1"/>
      </rPr>
      <t>Plant Protection News</t>
    </r>
    <r>
      <rPr>
        <sz val="14"/>
        <color rgb="FF000000"/>
        <rFont val="Times"/>
        <family val="1"/>
      </rPr>
      <t>, </t>
    </r>
    <r>
      <rPr>
        <i/>
        <sz val="14"/>
        <color rgb="FF000000"/>
        <rFont val="Times"/>
        <family val="1"/>
      </rPr>
      <t>47</t>
    </r>
    <r>
      <rPr>
        <sz val="14"/>
        <color rgb="FF000000"/>
        <rFont val="Times"/>
        <family val="1"/>
      </rPr>
      <t>, 8–9.</t>
    </r>
  </si>
  <si>
    <r>
      <t>Nesom, G. L. (2010). </t>
    </r>
    <r>
      <rPr>
        <i/>
        <sz val="14"/>
        <color rgb="FF000000"/>
        <rFont val="Times"/>
        <family val="1"/>
      </rPr>
      <t>Taxonomic notes on Verbena bonariensis (Verbenaceae) and related species in the USA</t>
    </r>
    <r>
      <rPr>
        <sz val="14"/>
        <color rgb="FF000000"/>
        <rFont val="Times"/>
        <family val="1"/>
      </rPr>
      <t>. Guy L. Nesom.</t>
    </r>
  </si>
  <si>
    <r>
      <t>Nilsson, J., &amp; Johnson, C. (1992). New host, Bauhinia variegata L., and new locality records for Caryedon seratus (Olivier) in the New World (Coleoptera: Bruchidae: Pachymerinae). </t>
    </r>
    <r>
      <rPr>
        <i/>
        <sz val="14"/>
        <color rgb="FF000000"/>
        <rFont val="Times"/>
        <family val="1"/>
      </rPr>
      <t>Pan-Pacific Entomologist</t>
    </r>
    <r>
      <rPr>
        <sz val="14"/>
        <color rgb="FF000000"/>
        <rFont val="Times"/>
        <family val="1"/>
      </rPr>
      <t>, </t>
    </r>
    <r>
      <rPr>
        <i/>
        <sz val="14"/>
        <color rgb="FF000000"/>
        <rFont val="Times"/>
        <family val="1"/>
      </rPr>
      <t>68</t>
    </r>
    <r>
      <rPr>
        <sz val="14"/>
        <color rgb="FF000000"/>
        <rFont val="Times"/>
        <family val="1"/>
      </rPr>
      <t>(1), 62–63.</t>
    </r>
  </si>
  <si>
    <r>
      <t>Nkuna, K. V., Visser, V., Wilson, J. R., &amp; Kumschick, S. (2018). Global environmental and socio-economic impacts of selected alien grasses as a basis for ranking threats to South Africa. </t>
    </r>
    <r>
      <rPr>
        <i/>
        <sz val="14"/>
        <color rgb="FF000000"/>
        <rFont val="Times"/>
        <family val="1"/>
      </rPr>
      <t>NeoBiota</t>
    </r>
    <r>
      <rPr>
        <sz val="14"/>
        <color rgb="FF000000"/>
        <rFont val="Times"/>
        <family val="1"/>
      </rPr>
      <t>, </t>
    </r>
    <r>
      <rPr>
        <i/>
        <sz val="14"/>
        <color rgb="FF000000"/>
        <rFont val="Times"/>
        <family val="1"/>
      </rPr>
      <t>41</t>
    </r>
    <r>
      <rPr>
        <sz val="14"/>
        <color rgb="FF000000"/>
        <rFont val="Times"/>
        <family val="1"/>
      </rPr>
      <t>, 19.</t>
    </r>
  </si>
  <si>
    <r>
      <t>Nordblom, T. L., Smyth, M., Swirepik, A., Sheppard, A., &amp; Briese, D. (2001). </t>
    </r>
    <r>
      <rPr>
        <i/>
        <sz val="14"/>
        <color rgb="FF000000"/>
        <rFont val="Times"/>
        <family val="1"/>
      </rPr>
      <t>Benefit-cost analysis for biological control of Echium weed species (Paterson’s curse/Salvation Jane)</t>
    </r>
    <r>
      <rPr>
        <sz val="14"/>
        <color rgb="FF000000"/>
        <rFont val="Times"/>
        <family val="1"/>
      </rPr>
      <t>.</t>
    </r>
  </si>
  <si>
    <r>
      <t>Novoa, A., Le Roux, J. J., Robertson, M. P., Wilson, J. R., &amp; Richardson, D. M. (2015). Introduced and invasive cactus species: A global review. </t>
    </r>
    <r>
      <rPr>
        <i/>
        <sz val="14"/>
        <color rgb="FF000000"/>
        <rFont val="Times"/>
        <family val="1"/>
      </rPr>
      <t>AoB Plants</t>
    </r>
    <r>
      <rPr>
        <sz val="14"/>
        <color rgb="FF000000"/>
        <rFont val="Times"/>
        <family val="1"/>
      </rPr>
      <t>, </t>
    </r>
    <r>
      <rPr>
        <i/>
        <sz val="14"/>
        <color rgb="FF000000"/>
        <rFont val="Times"/>
        <family val="1"/>
      </rPr>
      <t>7</t>
    </r>
    <r>
      <rPr>
        <sz val="14"/>
        <color rgb="FF000000"/>
        <rFont val="Times"/>
        <family val="1"/>
      </rPr>
      <t>.</t>
    </r>
  </si>
  <si>
    <r>
      <t>Ntshidi, Z., Gush, M. B., Dzikiti, S., &amp; Le Maitre, D. C. (2018). Characterising the water use and hydraulic properties of riparian tree invasions: A case study of Populus canescens in South Africa. </t>
    </r>
    <r>
      <rPr>
        <i/>
        <sz val="14"/>
        <color rgb="FF000000"/>
        <rFont val="Times"/>
        <family val="1"/>
      </rPr>
      <t>Water SA</t>
    </r>
    <r>
      <rPr>
        <sz val="14"/>
        <color rgb="FF000000"/>
        <rFont val="Times"/>
        <family val="1"/>
      </rPr>
      <t>, </t>
    </r>
    <r>
      <rPr>
        <i/>
        <sz val="14"/>
        <color rgb="FF000000"/>
        <rFont val="Times"/>
        <family val="1"/>
      </rPr>
      <t>44</t>
    </r>
    <r>
      <rPr>
        <sz val="14"/>
        <color rgb="FF000000"/>
        <rFont val="Times"/>
        <family val="1"/>
      </rPr>
      <t>(2), 328–337.</t>
    </r>
  </si>
  <si>
    <r>
      <t>Ntuli, N. R., Zobolo, A. M., Siebert, S. J., &amp; Madakadze, R. M. (2012). Traditional vegetables of northern KwaZulu-Natal, South Africa: Has indigenous knowledge expanded the menu? </t>
    </r>
    <r>
      <rPr>
        <i/>
        <sz val="14"/>
        <color rgb="FF000000"/>
        <rFont val="Times"/>
        <family val="1"/>
      </rPr>
      <t>African Journal of Agricultural Research</t>
    </r>
    <r>
      <rPr>
        <sz val="14"/>
        <color rgb="FF000000"/>
        <rFont val="Times"/>
        <family val="1"/>
      </rPr>
      <t>, </t>
    </r>
    <r>
      <rPr>
        <i/>
        <sz val="14"/>
        <color rgb="FF000000"/>
        <rFont val="Times"/>
        <family val="1"/>
      </rPr>
      <t>7</t>
    </r>
    <r>
      <rPr>
        <sz val="14"/>
        <color rgb="FF000000"/>
        <rFont val="Times"/>
        <family val="1"/>
      </rPr>
      <t>(45), 6027–6034.</t>
    </r>
  </si>
  <si>
    <r>
      <t>Nxumalo, M. M. (2016). </t>
    </r>
    <r>
      <rPr>
        <i/>
        <sz val="14"/>
        <color rgb="FF000000"/>
        <rFont val="Times"/>
        <family val="1"/>
      </rPr>
      <t>Hydrocleys nymphoides (Humb. &amp; Bonpl. Ex Willd.) Buchenau: First record of naturalization in South Africa</t>
    </r>
    <r>
      <rPr>
        <sz val="14"/>
        <color rgb="FF000000"/>
        <rFont val="Times"/>
        <family val="1"/>
      </rPr>
      <t>.</t>
    </r>
  </si>
  <si>
    <r>
      <t>Obeso, J., &amp; Grubb, P. (1993). Fruit maturation in the shrub Ligustrum vulgare (Oleaceae): Lack of defoliation effects. </t>
    </r>
    <r>
      <rPr>
        <i/>
        <sz val="14"/>
        <color rgb="FF000000"/>
        <rFont val="Times"/>
        <family val="1"/>
      </rPr>
      <t>Oikos</t>
    </r>
    <r>
      <rPr>
        <sz val="14"/>
        <color rgb="FF000000"/>
        <rFont val="Times"/>
        <family val="1"/>
      </rPr>
      <t>, 309–316.</t>
    </r>
  </si>
  <si>
    <r>
      <t>O’Brien, C. W., Haseeb, M., &amp; Thomas, M. C. (2006). </t>
    </r>
    <r>
      <rPr>
        <i/>
        <sz val="14"/>
        <color rgb="FF000000"/>
        <rFont val="Times"/>
        <family val="1"/>
      </rPr>
      <t>Myllocerus undecimpustulatus undatus Marshall (Coleoptera: Curculionidae), a recently discovered pest weevil from the Indian subcontinent</t>
    </r>
    <r>
      <rPr>
        <sz val="14"/>
        <color rgb="FF000000"/>
        <rFont val="Times"/>
        <family val="1"/>
      </rPr>
      <t>. Fla. Department Agric. &amp; Consumer Services, Division of Plant Industry.</t>
    </r>
  </si>
  <si>
    <r>
      <t>Ochard, A. (1994). </t>
    </r>
    <r>
      <rPr>
        <i/>
        <sz val="14"/>
        <color rgb="FF000000"/>
        <rFont val="Times"/>
        <family val="1"/>
      </rPr>
      <t>Flora of Australia</t>
    </r>
    <r>
      <rPr>
        <sz val="14"/>
        <color rgb="FF000000"/>
        <rFont val="Times"/>
        <family val="1"/>
      </rPr>
      <t> (Oceanic Islands 1, Vol. 49). Australian Government Publishing Services.</t>
    </r>
  </si>
  <si>
    <r>
      <t>Ochirova, K., Ovanova, E., &amp; Dordzhieva, V. (2018). Vinca minor L. Leaf Anatomical Structure. </t>
    </r>
    <r>
      <rPr>
        <i/>
        <sz val="14"/>
        <color rgb="FF000000"/>
        <rFont val="Times"/>
        <family val="1"/>
      </rPr>
      <t>Journal of Pharmaceutical Sciences and Research</t>
    </r>
    <r>
      <rPr>
        <sz val="14"/>
        <color rgb="FF000000"/>
        <rFont val="Times"/>
        <family val="1"/>
      </rPr>
      <t>, </t>
    </r>
    <r>
      <rPr>
        <i/>
        <sz val="14"/>
        <color rgb="FF000000"/>
        <rFont val="Times"/>
        <family val="1"/>
      </rPr>
      <t>10</t>
    </r>
    <r>
      <rPr>
        <sz val="14"/>
        <color rgb="FF000000"/>
        <rFont val="Times"/>
        <family val="1"/>
      </rPr>
      <t>(10), 2528–2530.</t>
    </r>
  </si>
  <si>
    <r>
      <t>O’Connor, T. G., &amp; van Wilgen, B. W. (2020). The impact of invasive alien plants on rangelands in South Africa. In </t>
    </r>
    <r>
      <rPr>
        <i/>
        <sz val="14"/>
        <color rgb="FF000000"/>
        <rFont val="Times"/>
        <family val="1"/>
      </rPr>
      <t>Biological Invasions in South Africa</t>
    </r>
    <r>
      <rPr>
        <sz val="14"/>
        <color rgb="FF000000"/>
        <rFont val="Times"/>
        <family val="1"/>
      </rPr>
      <t> (pp. 459–487). Springer.</t>
    </r>
  </si>
  <si>
    <r>
      <t>Oishi, M., &amp; Sato, H. (2009). Life history traits, larval habits and larval morphology of a leafminer, Coptotriche japoniella (Tischeriidae), on an evergreen tree, Eurya japonica (Theaceae). </t>
    </r>
    <r>
      <rPr>
        <i/>
        <sz val="14"/>
        <color rgb="FF000000"/>
        <rFont val="Times"/>
        <family val="1"/>
      </rPr>
      <t>Japan. Jounal of the Lepidopterists’ Society</t>
    </r>
    <r>
      <rPr>
        <sz val="14"/>
        <color rgb="FF000000"/>
        <rFont val="Times"/>
        <family val="1"/>
      </rPr>
      <t>, </t>
    </r>
    <r>
      <rPr>
        <i/>
        <sz val="14"/>
        <color rgb="FF000000"/>
        <rFont val="Times"/>
        <family val="1"/>
      </rPr>
      <t>63</t>
    </r>
    <r>
      <rPr>
        <sz val="14"/>
        <color rgb="FF000000"/>
        <rFont val="Times"/>
        <family val="1"/>
      </rPr>
      <t>(2), 93–99.</t>
    </r>
  </si>
  <si>
    <r>
      <t>Ojewole, J. A. (2004). Indigenous plants and schistosomiasis control in South Africa: Molluscicidal activity of some Zulu medicinal plants. </t>
    </r>
    <r>
      <rPr>
        <i/>
        <sz val="14"/>
        <color rgb="FF000000"/>
        <rFont val="Times"/>
        <family val="1"/>
      </rPr>
      <t>Boletin Latinoamericano y Del Caribe de Plantas Medicinales y Aromaticas</t>
    </r>
    <r>
      <rPr>
        <sz val="14"/>
        <color rgb="FF000000"/>
        <rFont val="Times"/>
        <family val="1"/>
      </rPr>
      <t>, </t>
    </r>
    <r>
      <rPr>
        <i/>
        <sz val="14"/>
        <color rgb="FF000000"/>
        <rFont val="Times"/>
        <family val="1"/>
      </rPr>
      <t>3</t>
    </r>
    <r>
      <rPr>
        <sz val="14"/>
        <color rgb="FF000000"/>
        <rFont val="Times"/>
        <family val="1"/>
      </rPr>
      <t>(1), 8–22.</t>
    </r>
  </si>
  <si>
    <r>
      <t>Olckers, T. (2004). Targeting emerging weeds for biological control in South Africa: The benefits of halting the spread of alien plants at an early stage of their invasion: Working for water. </t>
    </r>
    <r>
      <rPr>
        <i/>
        <sz val="14"/>
        <color rgb="FF000000"/>
        <rFont val="Times"/>
        <family val="1"/>
      </rPr>
      <t>South African Journal of Science</t>
    </r>
    <r>
      <rPr>
        <sz val="14"/>
        <color rgb="FF000000"/>
        <rFont val="Times"/>
        <family val="1"/>
      </rPr>
      <t>, </t>
    </r>
    <r>
      <rPr>
        <i/>
        <sz val="14"/>
        <color rgb="FF000000"/>
        <rFont val="Times"/>
        <family val="1"/>
      </rPr>
      <t>100</t>
    </r>
    <r>
      <rPr>
        <sz val="14"/>
        <color rgb="FF000000"/>
        <rFont val="Times"/>
        <family val="1"/>
      </rPr>
      <t>(1), 64–68.</t>
    </r>
  </si>
  <si>
    <r>
      <t>Omunyin, M., &amp; Wabule, M. (1996). Occurrence of African mistletoe Erianthemum ulugurense on Toona ciliata and other trees in Kenya. </t>
    </r>
    <r>
      <rPr>
        <i/>
        <sz val="14"/>
        <color rgb="FF000000"/>
        <rFont val="Times"/>
        <family val="1"/>
      </rPr>
      <t>Plant Disease</t>
    </r>
    <r>
      <rPr>
        <sz val="14"/>
        <color rgb="FF000000"/>
        <rFont val="Times"/>
        <family val="1"/>
      </rPr>
      <t>, </t>
    </r>
    <r>
      <rPr>
        <i/>
        <sz val="14"/>
        <color rgb="FF000000"/>
        <rFont val="Times"/>
        <family val="1"/>
      </rPr>
      <t>80</t>
    </r>
    <r>
      <rPr>
        <sz val="14"/>
        <color rgb="FF000000"/>
        <rFont val="Times"/>
        <family val="1"/>
      </rPr>
      <t>(7).</t>
    </r>
  </si>
  <si>
    <r>
      <t>Orwa, C., Mutua, A., Kindt, R., Jamnadass, R., &amp; Simons, A. (2009). Agroforestree Database: A tree reference and selection guide. Version 4. </t>
    </r>
    <r>
      <rPr>
        <i/>
        <sz val="14"/>
        <color rgb="FF000000"/>
        <rFont val="Times"/>
        <family val="1"/>
      </rPr>
      <t>Agroforestree Database: A Tree Reference and Selection Guide. Version 4.</t>
    </r>
  </si>
  <si>
    <r>
      <t>Oskolski, A. A., &amp; Lowry II, P. P. (2001). Wood anatomy of Schefflera and related taxa (Araliaceae). II. Systematic wood anatomy of New Caledonian Schefflera. </t>
    </r>
    <r>
      <rPr>
        <i/>
        <sz val="14"/>
        <color rgb="FF000000"/>
        <rFont val="Times"/>
        <family val="1"/>
      </rPr>
      <t>IAWA Journal</t>
    </r>
    <r>
      <rPr>
        <sz val="14"/>
        <color rgb="FF000000"/>
        <rFont val="Times"/>
        <family val="1"/>
      </rPr>
      <t>, </t>
    </r>
    <r>
      <rPr>
        <i/>
        <sz val="14"/>
        <color rgb="FF000000"/>
        <rFont val="Times"/>
        <family val="1"/>
      </rPr>
      <t>22</t>
    </r>
    <r>
      <rPr>
        <sz val="14"/>
        <color rgb="FF000000"/>
        <rFont val="Times"/>
        <family val="1"/>
      </rPr>
      <t>(3), 301–330.</t>
    </r>
  </si>
  <si>
    <r>
      <t>Otto, H. (2015). </t>
    </r>
    <r>
      <rPr>
        <i/>
        <sz val="14"/>
        <color rgb="FF000000"/>
        <rFont val="Times"/>
        <family val="1"/>
      </rPr>
      <t>Butterflies of the Kruger National Park and surrounds</t>
    </r>
    <r>
      <rPr>
        <sz val="14"/>
        <color rgb="FF000000"/>
        <rFont val="Times"/>
        <family val="1"/>
      </rPr>
      <t>. Penguin Random House South Africa.</t>
    </r>
  </si>
  <si>
    <r>
      <t>Otto, R., &amp; Verloove, F. (2016). A new natural hybrid in Argemone (Papaveraceae). </t>
    </r>
    <r>
      <rPr>
        <i/>
        <sz val="14"/>
        <color rgb="FF000000"/>
        <rFont val="Times"/>
        <family val="1"/>
      </rPr>
      <t>Phytotaxa</t>
    </r>
    <r>
      <rPr>
        <sz val="14"/>
        <color rgb="FF000000"/>
        <rFont val="Times"/>
        <family val="1"/>
      </rPr>
      <t>, </t>
    </r>
    <r>
      <rPr>
        <i/>
        <sz val="14"/>
        <color rgb="FF000000"/>
        <rFont val="Times"/>
        <family val="1"/>
      </rPr>
      <t>255</t>
    </r>
    <r>
      <rPr>
        <sz val="14"/>
        <color rgb="FF000000"/>
        <rFont val="Times"/>
        <family val="1"/>
      </rPr>
      <t>(1), 57–65.</t>
    </r>
  </si>
  <si>
    <r>
      <t>Padayachee, A. L. (2022). </t>
    </r>
    <r>
      <rPr>
        <i/>
        <sz val="14"/>
        <color rgb="FF000000"/>
        <rFont val="Times"/>
        <family val="1"/>
      </rPr>
      <t>Risk analysis report: Sorghum halepense</t>
    </r>
    <r>
      <rPr>
        <sz val="14"/>
        <color rgb="FF000000"/>
        <rFont val="Times"/>
        <family val="1"/>
      </rPr>
      <t> (pp. 1–19) [Risk analysis report]. South African National Biodiversity Institute.</t>
    </r>
  </si>
  <si>
    <r>
      <t>Paine, T., &amp; Millar, J. (2002). Insect pests of eucalypts in California: Implications of managing invasive species. </t>
    </r>
    <r>
      <rPr>
        <i/>
        <sz val="14"/>
        <color rgb="FF000000"/>
        <rFont val="Times"/>
        <family val="1"/>
      </rPr>
      <t>Bulletin of Entomological Research</t>
    </r>
    <r>
      <rPr>
        <sz val="14"/>
        <color rgb="FF000000"/>
        <rFont val="Times"/>
        <family val="1"/>
      </rPr>
      <t>, </t>
    </r>
    <r>
      <rPr>
        <i/>
        <sz val="14"/>
        <color rgb="FF000000"/>
        <rFont val="Times"/>
        <family val="1"/>
      </rPr>
      <t>92</t>
    </r>
    <r>
      <rPr>
        <sz val="14"/>
        <color rgb="FF000000"/>
        <rFont val="Times"/>
        <family val="1"/>
      </rPr>
      <t>(2), 147–151.</t>
    </r>
  </si>
  <si>
    <r>
      <t>Paini, D. R., Funderburk, J. E., Jackson, C. T., &amp; Reitz, S. R. (2007). Reproduction of four thrips species (Thysanoptera: Thripidae) on uncultivated hosts. </t>
    </r>
    <r>
      <rPr>
        <i/>
        <sz val="14"/>
        <color rgb="FF000000"/>
        <rFont val="Times"/>
        <family val="1"/>
      </rPr>
      <t>Journal of Entomological Science</t>
    </r>
    <r>
      <rPr>
        <sz val="14"/>
        <color rgb="FF000000"/>
        <rFont val="Times"/>
        <family val="1"/>
      </rPr>
      <t>, </t>
    </r>
    <r>
      <rPr>
        <i/>
        <sz val="14"/>
        <color rgb="FF000000"/>
        <rFont val="Times"/>
        <family val="1"/>
      </rPr>
      <t>42</t>
    </r>
    <r>
      <rPr>
        <sz val="14"/>
        <color rgb="FF000000"/>
        <rFont val="Times"/>
        <family val="1"/>
      </rPr>
      <t>(4), 610–615.</t>
    </r>
  </si>
  <si>
    <r>
      <t>Palleiro, N., Mandujano, M., &amp; Golubov, J. (2006). Aborted fruits of Opuntia microdasys (Cactaceae): Insurance against reproductive failure. </t>
    </r>
    <r>
      <rPr>
        <i/>
        <sz val="14"/>
        <color rgb="FF000000"/>
        <rFont val="Times"/>
        <family val="1"/>
      </rPr>
      <t>American Journal of Botany</t>
    </r>
    <r>
      <rPr>
        <sz val="14"/>
        <color rgb="FF000000"/>
        <rFont val="Times"/>
        <family val="1"/>
      </rPr>
      <t>, </t>
    </r>
    <r>
      <rPr>
        <i/>
        <sz val="14"/>
        <color rgb="FF000000"/>
        <rFont val="Times"/>
        <family val="1"/>
      </rPr>
      <t>93</t>
    </r>
    <r>
      <rPr>
        <sz val="14"/>
        <color rgb="FF000000"/>
        <rFont val="Times"/>
        <family val="1"/>
      </rPr>
      <t>(4), 505–511.</t>
    </r>
  </si>
  <si>
    <r>
      <t>Pandey, R. (2015). Optimization of morphological studies on Malvastrum coromandelianum (Linn) Garcke in different selected sites of Rewa, Madhya Pradesh. </t>
    </r>
    <r>
      <rPr>
        <i/>
        <sz val="14"/>
        <color rgb="FF000000"/>
        <rFont val="Times"/>
        <family val="1"/>
      </rPr>
      <t>World J. Pharm. Res</t>
    </r>
    <r>
      <rPr>
        <sz val="14"/>
        <color rgb="FF000000"/>
        <rFont val="Times"/>
        <family val="1"/>
      </rPr>
      <t>, </t>
    </r>
    <r>
      <rPr>
        <i/>
        <sz val="14"/>
        <color rgb="FF000000"/>
        <rFont val="Times"/>
        <family val="1"/>
      </rPr>
      <t>5</t>
    </r>
    <r>
      <rPr>
        <sz val="14"/>
        <color rgb="FF000000"/>
        <rFont val="Times"/>
        <family val="1"/>
      </rPr>
      <t>(1), 1198–1207.</t>
    </r>
  </si>
  <si>
    <r>
      <t>Panetta, F. D., &amp; Lawes, R. (2007). Evaluation of the Australian branched broomrape (Orobanche ramosa) eradication program. </t>
    </r>
    <r>
      <rPr>
        <i/>
        <sz val="14"/>
        <color rgb="FF000000"/>
        <rFont val="Times"/>
        <family val="1"/>
      </rPr>
      <t>Weed Science</t>
    </r>
    <r>
      <rPr>
        <sz val="14"/>
        <color rgb="FF000000"/>
        <rFont val="Times"/>
        <family val="1"/>
      </rPr>
      <t>, </t>
    </r>
    <r>
      <rPr>
        <i/>
        <sz val="14"/>
        <color rgb="FF000000"/>
        <rFont val="Times"/>
        <family val="1"/>
      </rPr>
      <t>55</t>
    </r>
    <r>
      <rPr>
        <sz val="14"/>
        <color rgb="FF000000"/>
        <rFont val="Times"/>
        <family val="1"/>
      </rPr>
      <t>(6), 644–651.</t>
    </r>
  </si>
  <si>
    <r>
      <t>Panetta, F., &amp; Dodd, J. (1987). The biology of Australian weeds. 16. Chondrilla juncea L. </t>
    </r>
    <r>
      <rPr>
        <i/>
        <sz val="14"/>
        <color rgb="FF000000"/>
        <rFont val="Times"/>
        <family val="1"/>
      </rPr>
      <t>Journal of the Australian Institute of Agricultural Science</t>
    </r>
    <r>
      <rPr>
        <sz val="14"/>
        <color rgb="FF000000"/>
        <rFont val="Times"/>
        <family val="1"/>
      </rPr>
      <t>, </t>
    </r>
    <r>
      <rPr>
        <i/>
        <sz val="14"/>
        <color rgb="FF000000"/>
        <rFont val="Times"/>
        <family val="1"/>
      </rPr>
      <t>53</t>
    </r>
    <r>
      <rPr>
        <sz val="14"/>
        <color rgb="FF000000"/>
        <rFont val="Times"/>
        <family val="1"/>
      </rPr>
      <t>(2), 83–95.</t>
    </r>
  </si>
  <si>
    <r>
      <t>Parsons, W. T., Parsons, W. T., &amp; Cuthbertson, E. (2001a). </t>
    </r>
    <r>
      <rPr>
        <i/>
        <sz val="14"/>
        <color rgb="FF000000"/>
        <rFont val="Times"/>
        <family val="1"/>
      </rPr>
      <t>Noxious weeds of Australia</t>
    </r>
    <r>
      <rPr>
        <sz val="14"/>
        <color rgb="FF000000"/>
        <rFont val="Times"/>
        <family val="1"/>
      </rPr>
      <t>. CSIRO publishing.</t>
    </r>
  </si>
  <si>
    <r>
      <t>Parsons, W. T., Parsons, W. T., &amp; Cuthbertson, E. (2001b). </t>
    </r>
    <r>
      <rPr>
        <i/>
        <sz val="14"/>
        <color rgb="FF000000"/>
        <rFont val="Times"/>
        <family val="1"/>
      </rPr>
      <t>Noxious weeds of Australia</t>
    </r>
    <r>
      <rPr>
        <sz val="14"/>
        <color rgb="FF000000"/>
        <rFont val="Times"/>
        <family val="1"/>
      </rPr>
      <t>. CSIRO publishing.</t>
    </r>
  </si>
  <si>
    <r>
      <t>Pashley, C., Bailey, J., &amp; Ferris, C. (2007). Clonal diversity in British populations of the alien invasive Giant Knotweed, Fallopia sachalinensis (F. Schmidt) Ronse Decraene, in the context of European and Japanese plants. </t>
    </r>
    <r>
      <rPr>
        <i/>
        <sz val="14"/>
        <color rgb="FF000000"/>
        <rFont val="Times"/>
        <family val="1"/>
      </rPr>
      <t>Watsonia</t>
    </r>
    <r>
      <rPr>
        <sz val="14"/>
        <color rgb="FF000000"/>
        <rFont val="Times"/>
        <family val="1"/>
      </rPr>
      <t>, </t>
    </r>
    <r>
      <rPr>
        <i/>
        <sz val="14"/>
        <color rgb="FF000000"/>
        <rFont val="Times"/>
        <family val="1"/>
      </rPr>
      <t>26</t>
    </r>
    <r>
      <rPr>
        <sz val="14"/>
        <color rgb="FF000000"/>
        <rFont val="Times"/>
        <family val="1"/>
      </rPr>
      <t>(3), 359–372.</t>
    </r>
  </si>
  <si>
    <r>
      <t>Patel, D. (2018). Diplocyclos palmatus (L.) Jeffry: Morphological variations and medicinal values. </t>
    </r>
    <r>
      <rPr>
        <i/>
        <sz val="14"/>
        <color rgb="FF000000"/>
        <rFont val="Times"/>
        <family val="1"/>
      </rPr>
      <t>Journal of Medicinal Plants</t>
    </r>
    <r>
      <rPr>
        <sz val="14"/>
        <color rgb="FF000000"/>
        <rFont val="Times"/>
        <family val="1"/>
      </rPr>
      <t>, </t>
    </r>
    <r>
      <rPr>
        <i/>
        <sz val="14"/>
        <color rgb="FF000000"/>
        <rFont val="Times"/>
        <family val="1"/>
      </rPr>
      <t>6</t>
    </r>
    <r>
      <rPr>
        <sz val="14"/>
        <color rgb="FF000000"/>
        <rFont val="Times"/>
        <family val="1"/>
      </rPr>
      <t>(1), 03–05.</t>
    </r>
  </si>
  <si>
    <r>
      <t>Paterson, I., Manheimmer, C., &amp; Zimmermann, H. (2019). Prospects for biological control of cactus weeds in Namibia. </t>
    </r>
    <r>
      <rPr>
        <i/>
        <sz val="14"/>
        <color rgb="FF000000"/>
        <rFont val="Times"/>
        <family val="1"/>
      </rPr>
      <t>Biocontrol Science and Technology</t>
    </r>
    <r>
      <rPr>
        <sz val="14"/>
        <color rgb="FF000000"/>
        <rFont val="Times"/>
        <family val="1"/>
      </rPr>
      <t>, </t>
    </r>
    <r>
      <rPr>
        <i/>
        <sz val="14"/>
        <color rgb="FF000000"/>
        <rFont val="Times"/>
        <family val="1"/>
      </rPr>
      <t>29</t>
    </r>
    <r>
      <rPr>
        <sz val="14"/>
        <color rgb="FF000000"/>
        <rFont val="Times"/>
        <family val="1"/>
      </rPr>
      <t>(4), 393–399.</t>
    </r>
  </si>
  <si>
    <r>
      <t>Paterson, R., &amp; Mwangi, L. (1996). Honey fungus in agroforestry. </t>
    </r>
    <r>
      <rPr>
        <i/>
        <sz val="14"/>
        <color rgb="FF000000"/>
        <rFont val="Times"/>
        <family val="1"/>
      </rPr>
      <t>Agroforestry Today</t>
    </r>
    <r>
      <rPr>
        <sz val="14"/>
        <color rgb="FF000000"/>
        <rFont val="Times"/>
        <family val="1"/>
      </rPr>
      <t>, </t>
    </r>
    <r>
      <rPr>
        <i/>
        <sz val="14"/>
        <color rgb="FF000000"/>
        <rFont val="Times"/>
        <family val="1"/>
      </rPr>
      <t>8</t>
    </r>
    <r>
      <rPr>
        <sz val="14"/>
        <color rgb="FF000000"/>
        <rFont val="Times"/>
        <family val="1"/>
      </rPr>
      <t>(1), 19–20.</t>
    </r>
  </si>
  <si>
    <r>
      <t>Patidar, M. (n.d.). </t>
    </r>
    <r>
      <rPr>
        <i/>
        <sz val="14"/>
        <color rgb="FF000000"/>
        <rFont val="Times"/>
        <family val="1"/>
      </rPr>
      <t>Periodical infestation of bruchusbilineatopygus on pods of albizia tree species</t>
    </r>
    <r>
      <rPr>
        <sz val="14"/>
        <color rgb="FF000000"/>
        <rFont val="Times"/>
        <family val="1"/>
      </rPr>
      <t>.</t>
    </r>
  </si>
  <si>
    <r>
      <t>Patra, B., &amp; Bera, S. (2007). Herbivore damage to ferns caused by a chrysomelid beetle from Lower Gangetic Plains of West Bengal, India. </t>
    </r>
    <r>
      <rPr>
        <i/>
        <sz val="14"/>
        <color rgb="FF000000"/>
        <rFont val="Times"/>
        <family val="1"/>
      </rPr>
      <t>American Fern Journal</t>
    </r>
    <r>
      <rPr>
        <sz val="14"/>
        <color rgb="FF000000"/>
        <rFont val="Times"/>
        <family val="1"/>
      </rPr>
      <t>, </t>
    </r>
    <r>
      <rPr>
        <i/>
        <sz val="14"/>
        <color rgb="FF000000"/>
        <rFont val="Times"/>
        <family val="1"/>
      </rPr>
      <t>97</t>
    </r>
    <r>
      <rPr>
        <sz val="14"/>
        <color rgb="FF000000"/>
        <rFont val="Times"/>
        <family val="1"/>
      </rPr>
      <t>(1), 19–29.</t>
    </r>
  </si>
  <si>
    <r>
      <t>Paulson, G. A., &amp; Schoeneweiss, D. F. (1971). Epidemiology of stem blight of Vinca minor incited by Phoma exigua var. Exigua. </t>
    </r>
    <r>
      <rPr>
        <i/>
        <sz val="14"/>
        <color rgb="FF000000"/>
        <rFont val="Times"/>
        <family val="1"/>
      </rPr>
      <t>Phytopathology</t>
    </r>
    <r>
      <rPr>
        <sz val="14"/>
        <color rgb="FF000000"/>
        <rFont val="Times"/>
        <family val="1"/>
      </rPr>
      <t>, </t>
    </r>
    <r>
      <rPr>
        <i/>
        <sz val="14"/>
        <color rgb="FF000000"/>
        <rFont val="Times"/>
        <family val="1"/>
      </rPr>
      <t>61</t>
    </r>
    <r>
      <rPr>
        <sz val="14"/>
        <color rgb="FF000000"/>
        <rFont val="Times"/>
        <family val="1"/>
      </rPr>
      <t>, 959–963.</t>
    </r>
  </si>
  <si>
    <r>
      <t>Paynter, Q., &amp; Dodd, S. (2012). </t>
    </r>
    <r>
      <rPr>
        <i/>
        <sz val="14"/>
        <color rgb="FF000000"/>
        <rFont val="Times"/>
        <family val="1"/>
      </rPr>
      <t>Weed biocontrol scoping study in the Cook Islands</t>
    </r>
    <r>
      <rPr>
        <sz val="14"/>
        <color rgb="FF000000"/>
        <rFont val="Times"/>
        <family val="1"/>
      </rPr>
      <t> (Landcare Research Contract Report LC1140; p. 80). Landcare Research.</t>
    </r>
  </si>
  <si>
    <r>
      <t>Peckover, R. G. (2019). Non-specific biological control of several Cereus species in South Africa. </t>
    </r>
    <r>
      <rPr>
        <i/>
        <sz val="14"/>
        <color rgb="FF000000"/>
        <rFont val="Times"/>
        <family val="1"/>
      </rPr>
      <t>Cactus and Succulent Journal</t>
    </r>
    <r>
      <rPr>
        <sz val="14"/>
        <color rgb="FF000000"/>
        <rFont val="Times"/>
        <family val="1"/>
      </rPr>
      <t>, </t>
    </r>
    <r>
      <rPr>
        <i/>
        <sz val="14"/>
        <color rgb="FF000000"/>
        <rFont val="Times"/>
        <family val="1"/>
      </rPr>
      <t>91</t>
    </r>
    <r>
      <rPr>
        <sz val="14"/>
        <color rgb="FF000000"/>
        <rFont val="Times"/>
        <family val="1"/>
      </rPr>
      <t>(2), 152–155.</t>
    </r>
  </si>
  <si>
    <r>
      <t>Pendergrast, J. (1963). Observations on the biology and immature stages of Antestia orbona Kirkaldy (Hemiptera, Pentatomidae). </t>
    </r>
    <r>
      <rPr>
        <i/>
        <sz val="14"/>
        <color rgb="FF000000"/>
        <rFont val="Times"/>
        <family val="1"/>
      </rPr>
      <t>New Zealand Entomologist</t>
    </r>
    <r>
      <rPr>
        <sz val="14"/>
        <color rgb="FF000000"/>
        <rFont val="Times"/>
        <family val="1"/>
      </rPr>
      <t>, </t>
    </r>
    <r>
      <rPr>
        <i/>
        <sz val="14"/>
        <color rgb="FF000000"/>
        <rFont val="Times"/>
        <family val="1"/>
      </rPr>
      <t>3</t>
    </r>
    <r>
      <rPr>
        <sz val="14"/>
        <color rgb="FF000000"/>
        <rFont val="Times"/>
        <family val="1"/>
      </rPr>
      <t>(2), 19–25.</t>
    </r>
  </si>
  <si>
    <r>
      <t>Pepo, C., Forte, P., Teixeira, G., &amp; Monteiro, A. (2009). </t>
    </r>
    <r>
      <rPr>
        <i/>
        <sz val="14"/>
        <color rgb="FF000000"/>
        <rFont val="Times"/>
        <family val="1"/>
      </rPr>
      <t>Management of the invasive species Hakea salicifolia and Hakea sericea.</t>
    </r>
    <r>
      <rPr>
        <sz val="14"/>
        <color rgb="FF000000"/>
        <rFont val="Times"/>
        <family val="1"/>
      </rPr>
      <t> 889–892.</t>
    </r>
  </si>
  <si>
    <r>
      <t>Pepo, C., Monteiro, A., Forte, P., &amp; Teixeira, G. (2009). </t>
    </r>
    <r>
      <rPr>
        <i/>
        <sz val="14"/>
        <color rgb="FF000000"/>
        <rFont val="Times"/>
        <family val="1"/>
      </rPr>
      <t>Seed germination of the invasive species Hakea salicifolia and Hakea sericea.</t>
    </r>
    <r>
      <rPr>
        <sz val="14"/>
        <color rgb="FF000000"/>
        <rFont val="Times"/>
        <family val="1"/>
      </rPr>
      <t> 913–916.</t>
    </r>
  </si>
  <si>
    <r>
      <t>Peronti, A., Miller, D., &amp; Sousa-Silva, C. (2001). </t>
    </r>
    <r>
      <rPr>
        <i/>
        <sz val="14"/>
        <color rgb="FF000000"/>
        <rFont val="Times"/>
        <family val="1"/>
      </rPr>
      <t>Scale Insects (Hemiptera: Coccoidea) of ornamental plants from São Carlos, São Paulo, Brazil</t>
    </r>
    <r>
      <rPr>
        <sz val="14"/>
        <color rgb="FF000000"/>
        <rFont val="Times"/>
        <family val="1"/>
      </rPr>
      <t>.</t>
    </r>
  </si>
  <si>
    <r>
      <t>Perumal, A. A. (2014). </t>
    </r>
    <r>
      <rPr>
        <i/>
        <sz val="14"/>
        <color rgb="FF000000"/>
        <rFont val="Times"/>
        <family val="1"/>
      </rPr>
      <t>Characterisation of biodiesel from Litsea glutinosa</t>
    </r>
    <r>
      <rPr>
        <sz val="14"/>
        <color rgb="FF000000"/>
        <rFont val="Times"/>
        <family val="1"/>
      </rPr>
      <t>.</t>
    </r>
  </si>
  <si>
    <r>
      <t>Petry, C., Scalon, F., Ventura, M., Dall’Agnese, L., Tedesco, C., &amp; García, N. (2014). </t>
    </r>
    <r>
      <rPr>
        <i/>
        <sz val="14"/>
        <color rgb="FF000000"/>
        <rFont val="Times"/>
        <family val="1"/>
      </rPr>
      <t>The propagation of Persicaria capitata in different substrates for green roof use</t>
    </r>
    <r>
      <rPr>
        <sz val="14"/>
        <color rgb="FF000000"/>
        <rFont val="Times"/>
        <family val="1"/>
      </rPr>
      <t>. 317–322.</t>
    </r>
  </si>
  <si>
    <r>
      <t>Phago, T. (2017). </t>
    </r>
    <r>
      <rPr>
        <i/>
        <sz val="14"/>
        <color rgb="FF000000"/>
        <rFont val="Times"/>
        <family val="1"/>
      </rPr>
      <t>An assessment of the current status and invasive potential of Crotalaria agatiflora (Crotalarieae, Fabaceae) in South Africa</t>
    </r>
    <r>
      <rPr>
        <sz val="14"/>
        <color rgb="FF000000"/>
        <rFont val="Times"/>
        <family val="1"/>
      </rPr>
      <t>.</t>
    </r>
  </si>
  <si>
    <r>
      <t>Piña, H. H., Montaña, C., &amp; del Carmen Mandujano, M. (2010a). Olycella aff. Junctolineella (Lepidoptera: Pyralidae) florivory on Opuntia microdasys, a Chihuahuan Desert endemic cactus. </t>
    </r>
    <r>
      <rPr>
        <i/>
        <sz val="14"/>
        <color rgb="FF000000"/>
        <rFont val="Times"/>
        <family val="1"/>
      </rPr>
      <t>Journal of Arid Environments</t>
    </r>
    <r>
      <rPr>
        <sz val="14"/>
        <color rgb="FF000000"/>
        <rFont val="Times"/>
        <family val="1"/>
      </rPr>
      <t>, </t>
    </r>
    <r>
      <rPr>
        <i/>
        <sz val="14"/>
        <color rgb="FF000000"/>
        <rFont val="Times"/>
        <family val="1"/>
      </rPr>
      <t>74</t>
    </r>
    <r>
      <rPr>
        <sz val="14"/>
        <color rgb="FF000000"/>
        <rFont val="Times"/>
        <family val="1"/>
      </rPr>
      <t>(8), 918–923.</t>
    </r>
  </si>
  <si>
    <r>
      <t>Piña, H. H., Montaña, C., &amp; del Carmen Mandujano, M. (2010b). Olycella aff. Junctolineella (Lepidoptera: Pyralidae) florivory on Opuntia microdasys, a Chihuahuan Desert endemic cactus. </t>
    </r>
    <r>
      <rPr>
        <i/>
        <sz val="14"/>
        <color rgb="FF000000"/>
        <rFont val="Times"/>
        <family val="1"/>
      </rPr>
      <t>Journal of Arid Environments</t>
    </r>
    <r>
      <rPr>
        <sz val="14"/>
        <color rgb="FF000000"/>
        <rFont val="Times"/>
        <family val="1"/>
      </rPr>
      <t>, </t>
    </r>
    <r>
      <rPr>
        <i/>
        <sz val="14"/>
        <color rgb="FF000000"/>
        <rFont val="Times"/>
        <family val="1"/>
      </rPr>
      <t>74</t>
    </r>
    <r>
      <rPr>
        <sz val="14"/>
        <color rgb="FF000000"/>
        <rFont val="Times"/>
        <family val="1"/>
      </rPr>
      <t>(8), 918–923.</t>
    </r>
  </si>
  <si>
    <r>
      <t>Pinent, S. M., Romanowski, H. P., Redaelli, L. R., &amp; Mound, L. A. (2003). Thrips species (Thysanoptera) collected at Parque Estadual de Itapuã, Viamão, RS, Brazil. </t>
    </r>
    <r>
      <rPr>
        <i/>
        <sz val="14"/>
        <color rgb="FF000000"/>
        <rFont val="Times"/>
        <family val="1"/>
      </rPr>
      <t>Neotropical Entomology</t>
    </r>
    <r>
      <rPr>
        <sz val="14"/>
        <color rgb="FF000000"/>
        <rFont val="Times"/>
        <family val="1"/>
      </rPr>
      <t>, </t>
    </r>
    <r>
      <rPr>
        <i/>
        <sz val="14"/>
        <color rgb="FF000000"/>
        <rFont val="Times"/>
        <family val="1"/>
      </rPr>
      <t>32</t>
    </r>
    <r>
      <rPr>
        <sz val="14"/>
        <color rgb="FF000000"/>
        <rFont val="Times"/>
        <family val="1"/>
      </rPr>
      <t>(4), 619–623.</t>
    </r>
  </si>
  <si>
    <r>
      <t>Pires, E. M., Silva, L. C., Batirola, L. D., Nogueira, R. M., Barreto, M. R., &amp; Corassa, J. N. (2015). Triplaris americana L.(Polygonaceae), a New Host Plant For Aethalion reticulatum (Linnaeus, 1767)(Hemiptera: Aethalionidae). </t>
    </r>
    <r>
      <rPr>
        <i/>
        <sz val="14"/>
        <color rgb="FF000000"/>
        <rFont val="Times"/>
        <family val="1"/>
      </rPr>
      <t>Brazilian Archives of Biology and Technology</t>
    </r>
    <r>
      <rPr>
        <sz val="14"/>
        <color rgb="FF000000"/>
        <rFont val="Times"/>
        <family val="1"/>
      </rPr>
      <t>, </t>
    </r>
    <r>
      <rPr>
        <i/>
        <sz val="14"/>
        <color rgb="FF000000"/>
        <rFont val="Times"/>
        <family val="1"/>
      </rPr>
      <t>58</t>
    </r>
    <r>
      <rPr>
        <sz val="14"/>
        <color rgb="FF000000"/>
        <rFont val="Times"/>
        <family val="1"/>
      </rPr>
      <t>(1), 31–33.</t>
    </r>
  </si>
  <si>
    <r>
      <t>Pizzol, J., Reynaud, P., Bresch, C., Rabasse, J., Biondi, A., Desneux, N., Parolin, P., Poncet, C., Antipolis, F., &amp; Montferrier-sur-Lez Cedex, F. (2017). Diversity of Thysanoptera species and associated host plants in Southern France. </t>
    </r>
    <r>
      <rPr>
        <i/>
        <sz val="14"/>
        <color rgb="FF000000"/>
        <rFont val="Times"/>
        <family val="1"/>
      </rPr>
      <t>Journal of Mediterranean Ecology</t>
    </r>
    <r>
      <rPr>
        <sz val="14"/>
        <color rgb="FF000000"/>
        <rFont val="Times"/>
        <family val="1"/>
      </rPr>
      <t>, </t>
    </r>
    <r>
      <rPr>
        <i/>
        <sz val="14"/>
        <color rgb="FF000000"/>
        <rFont val="Times"/>
        <family val="1"/>
      </rPr>
      <t>15</t>
    </r>
    <r>
      <rPr>
        <sz val="14"/>
        <color rgb="FF000000"/>
        <rFont val="Times"/>
        <family val="1"/>
      </rPr>
      <t>, 13–27.</t>
    </r>
  </si>
  <si>
    <r>
      <t>Pokswinski, S. (2008). </t>
    </r>
    <r>
      <rPr>
        <i/>
        <sz val="14"/>
        <color rgb="FF000000"/>
        <rFont val="Times"/>
        <family val="1"/>
      </rPr>
      <t>Invasive characteristics of Chinese privet (Ligustrum sinense Lour.) in a bay swamp in the fall line hills of east-central Alabama</t>
    </r>
    <r>
      <rPr>
        <sz val="14"/>
        <color rgb="FF000000"/>
        <rFont val="Times"/>
        <family val="1"/>
      </rPr>
      <t> [Master of Science]. Auburn University.</t>
    </r>
  </si>
  <si>
    <r>
      <t>Polat, F., Ulgenturk, S., &amp; Kaydan, M. (2008). </t>
    </r>
    <r>
      <rPr>
        <i/>
        <sz val="14"/>
        <color rgb="FF000000"/>
        <rFont val="Times"/>
        <family val="1"/>
      </rPr>
      <t>Developmental biology of citrus mealybug, Planococcus citri (Risso)(Hemiptera: Pseudococcidae), on ornamental plants</t>
    </r>
    <r>
      <rPr>
        <sz val="14"/>
        <color rgb="FF000000"/>
        <rFont val="Times"/>
        <family val="1"/>
      </rPr>
      <t>. </t>
    </r>
    <r>
      <rPr>
        <i/>
        <sz val="14"/>
        <color rgb="FF000000"/>
        <rFont val="Times"/>
        <family val="1"/>
      </rPr>
      <t>11</t>
    </r>
    <r>
      <rPr>
        <sz val="14"/>
        <color rgb="FF000000"/>
        <rFont val="Times"/>
        <family val="1"/>
      </rPr>
      <t>, 177–184.</t>
    </r>
  </si>
  <si>
    <r>
      <t>Polhill, R. M. (1982). </t>
    </r>
    <r>
      <rPr>
        <i/>
        <sz val="14"/>
        <color rgb="FF000000"/>
        <rFont val="Times"/>
        <family val="1"/>
      </rPr>
      <t>Crotalaria in Africa and Madagascar</t>
    </r>
    <r>
      <rPr>
        <sz val="14"/>
        <color rgb="FF000000"/>
        <rFont val="Times"/>
        <family val="1"/>
      </rPr>
      <t>. CRC Press.</t>
    </r>
  </si>
  <si>
    <r>
      <t>Ponnuswamy, A., Surendran, C., &amp; Parameswaran, S. (1990). Effect of insect damage on seed germination in Albizia lebbeck. </t>
    </r>
    <r>
      <rPr>
        <i/>
        <sz val="14"/>
        <color rgb="FF000000"/>
        <rFont val="Times"/>
        <family val="1"/>
      </rPr>
      <t>Indian Forester</t>
    </r>
    <r>
      <rPr>
        <sz val="14"/>
        <color rgb="FF000000"/>
        <rFont val="Times"/>
        <family val="1"/>
      </rPr>
      <t>, </t>
    </r>
    <r>
      <rPr>
        <i/>
        <sz val="14"/>
        <color rgb="FF000000"/>
        <rFont val="Times"/>
        <family val="1"/>
      </rPr>
      <t>116</t>
    </r>
    <r>
      <rPr>
        <sz val="14"/>
        <color rgb="FF000000"/>
        <rFont val="Times"/>
        <family val="1"/>
      </rPr>
      <t>(6), 509–510.</t>
    </r>
  </si>
  <si>
    <r>
      <t>Potgieter, L. J., Douwes, E., Gaertner, M., Measey, J., Paap, T., &amp; Richardson, D. M. (2020). Biological Invasions in South Africa’s Urban Ecosystems: Patterns, Processes, Impacts, and Management. In </t>
    </r>
    <r>
      <rPr>
        <i/>
        <sz val="14"/>
        <color rgb="FF000000"/>
        <rFont val="Times"/>
        <family val="1"/>
      </rPr>
      <t>Biological Invasions in South Africa</t>
    </r>
    <r>
      <rPr>
        <sz val="14"/>
        <color rgb="FF000000"/>
        <rFont val="Times"/>
        <family val="1"/>
      </rPr>
      <t> (pp. 275–309). Springer.</t>
    </r>
  </si>
  <si>
    <r>
      <t>Potgieter, L. J., Richardson, D. M., &amp; Wilson, J. R. (2014). Casuarina cunninghamiana in the Western Cape, South Africa: Determinants of naturalisation and invasion, and options for management. </t>
    </r>
    <r>
      <rPr>
        <i/>
        <sz val="14"/>
        <color rgb="FF000000"/>
        <rFont val="Times"/>
        <family val="1"/>
      </rPr>
      <t>South African Journal of Botany</t>
    </r>
    <r>
      <rPr>
        <sz val="14"/>
        <color rgb="FF000000"/>
        <rFont val="Times"/>
        <family val="1"/>
      </rPr>
      <t>, </t>
    </r>
    <r>
      <rPr>
        <i/>
        <sz val="14"/>
        <color rgb="FF000000"/>
        <rFont val="Times"/>
        <family val="1"/>
      </rPr>
      <t>92</t>
    </r>
    <r>
      <rPr>
        <sz val="14"/>
        <color rgb="FF000000"/>
        <rFont val="Times"/>
        <family val="1"/>
      </rPr>
      <t>, 134–146.</t>
    </r>
  </si>
  <si>
    <r>
      <t>Poyet, M., Eslin, P., Héraude, M., Le Roux, V., Prévost, G., Gibert, P., &amp; Chabrerie, O. (2014). Invasive host for invasive pest: When the A siatic cherry fly (Drosophila suzukii) meets the A merican black cherry (Prunus serotina) in E urope. </t>
    </r>
    <r>
      <rPr>
        <i/>
        <sz val="14"/>
        <color rgb="FF000000"/>
        <rFont val="Times"/>
        <family val="1"/>
      </rPr>
      <t>Agricultural and Forest Entomology</t>
    </r>
    <r>
      <rPr>
        <sz val="14"/>
        <color rgb="FF000000"/>
        <rFont val="Times"/>
        <family val="1"/>
      </rPr>
      <t>, </t>
    </r>
    <r>
      <rPr>
        <i/>
        <sz val="14"/>
        <color rgb="FF000000"/>
        <rFont val="Times"/>
        <family val="1"/>
      </rPr>
      <t>16</t>
    </r>
    <r>
      <rPr>
        <sz val="14"/>
        <color rgb="FF000000"/>
        <rFont val="Times"/>
        <family val="1"/>
      </rPr>
      <t>(3), 251–259.</t>
    </r>
  </si>
  <si>
    <r>
      <t>Poynton, R. J. (1979). </t>
    </r>
    <r>
      <rPr>
        <i/>
        <sz val="14"/>
        <color rgb="FF000000"/>
        <rFont val="Times"/>
        <family val="1"/>
      </rPr>
      <t>Report to the Southern African Regional Commission for the Conservation and Utilization of the Soil (SARCCUS) on tree planting in southern Africa. Vol. 2. The eucalypts.</t>
    </r>
    <r>
      <rPr>
        <sz val="14"/>
        <color rgb="FF000000"/>
        <rFont val="Times"/>
        <family val="1"/>
      </rPr>
      <t> Department of Forestry.</t>
    </r>
  </si>
  <si>
    <r>
      <t>Preston, C., &amp; Whitehouse, H. (1986). The habitat of Lythrum hyssopifolia L. in Cambridgeshire, its only surviving English locality. </t>
    </r>
    <r>
      <rPr>
        <i/>
        <sz val="14"/>
        <color rgb="FF000000"/>
        <rFont val="Times"/>
        <family val="1"/>
      </rPr>
      <t>Biological Conservation</t>
    </r>
    <r>
      <rPr>
        <sz val="14"/>
        <color rgb="FF000000"/>
        <rFont val="Times"/>
        <family val="1"/>
      </rPr>
      <t>, </t>
    </r>
    <r>
      <rPr>
        <i/>
        <sz val="14"/>
        <color rgb="FF000000"/>
        <rFont val="Times"/>
        <family val="1"/>
      </rPr>
      <t>35</t>
    </r>
    <r>
      <rPr>
        <sz val="14"/>
        <color rgb="FF000000"/>
        <rFont val="Times"/>
        <family val="1"/>
      </rPr>
      <t>(1), 41–62.</t>
    </r>
  </si>
  <si>
    <r>
      <t>PROCHEŞ, Ş., Wilson, J. R., Richardson, D. M., &amp; Chown, S. L. (2008). Herbivores, but not other insects, are scarce on alien plants. </t>
    </r>
    <r>
      <rPr>
        <i/>
        <sz val="14"/>
        <color rgb="FF000000"/>
        <rFont val="Times"/>
        <family val="1"/>
      </rPr>
      <t>Austral Ecology</t>
    </r>
    <r>
      <rPr>
        <sz val="14"/>
        <color rgb="FF000000"/>
        <rFont val="Times"/>
        <family val="1"/>
      </rPr>
      <t>, </t>
    </r>
    <r>
      <rPr>
        <i/>
        <sz val="14"/>
        <color rgb="FF000000"/>
        <rFont val="Times"/>
        <family val="1"/>
      </rPr>
      <t>33</t>
    </r>
    <r>
      <rPr>
        <sz val="14"/>
        <color rgb="FF000000"/>
        <rFont val="Times"/>
        <family val="1"/>
      </rPr>
      <t>(5), 691–700.</t>
    </r>
  </si>
  <si>
    <r>
      <t>Purcell, A., Saunders, S., Hendson, M., Grebus, M., &amp; Henry, M. (1999). Causal role of Xylella fastidiosa in oleander leaf scorch disease. </t>
    </r>
    <r>
      <rPr>
        <i/>
        <sz val="14"/>
        <color rgb="FF000000"/>
        <rFont val="Times"/>
        <family val="1"/>
      </rPr>
      <t>Phytopathology</t>
    </r>
    <r>
      <rPr>
        <sz val="14"/>
        <color rgb="FF000000"/>
        <rFont val="Times"/>
        <family val="1"/>
      </rPr>
      <t>, </t>
    </r>
    <r>
      <rPr>
        <i/>
        <sz val="14"/>
        <color rgb="FF000000"/>
        <rFont val="Times"/>
        <family val="1"/>
      </rPr>
      <t>89</t>
    </r>
    <r>
      <rPr>
        <sz val="14"/>
        <color rgb="FF000000"/>
        <rFont val="Times"/>
        <family val="1"/>
      </rPr>
      <t>(1), 53–58.</t>
    </r>
  </si>
  <si>
    <r>
      <t>Queiroz, J., Santos, M., Santos, A., Michereff, S., &amp; Freire, M. (2017). First report of Diaporthe inconspicua associated with shoot blight of Atriplex nummularia in Brazil. </t>
    </r>
    <r>
      <rPr>
        <i/>
        <sz val="14"/>
        <color rgb="FF000000"/>
        <rFont val="Times"/>
        <family val="1"/>
      </rPr>
      <t>Journal of Plant Pathology</t>
    </r>
    <r>
      <rPr>
        <sz val="14"/>
        <color rgb="FF000000"/>
        <rFont val="Times"/>
        <family val="1"/>
      </rPr>
      <t>, </t>
    </r>
    <r>
      <rPr>
        <i/>
        <sz val="14"/>
        <color rgb="FF000000"/>
        <rFont val="Times"/>
        <family val="1"/>
      </rPr>
      <t>99</t>
    </r>
    <r>
      <rPr>
        <sz val="14"/>
        <color rgb="FF000000"/>
        <rFont val="Times"/>
        <family val="1"/>
      </rPr>
      <t>(2).</t>
    </r>
  </si>
  <si>
    <r>
      <t>Raghu, S., &amp; Morin, L. (2018). </t>
    </r>
    <r>
      <rPr>
        <i/>
        <sz val="14"/>
        <color rgb="FF000000"/>
        <rFont val="Times"/>
        <family val="1"/>
      </rPr>
      <t>Prioritizing Weed Targets for Biological Control in the Western USA</t>
    </r>
    <r>
      <rPr>
        <sz val="14"/>
        <color rgb="FF000000"/>
        <rFont val="Times"/>
        <family val="1"/>
      </rPr>
      <t>. CSIRO.</t>
    </r>
  </si>
  <si>
    <r>
      <t>Ragozzino, A. (1980). Hedysarum coronarium L. and Echium vulgare L., natural hosts of alfalfa mosaic virus (AMV). </t>
    </r>
    <r>
      <rPr>
        <i/>
        <sz val="14"/>
        <color rgb="FF000000"/>
        <rFont val="Times"/>
        <family val="1"/>
      </rPr>
      <t>Phytopathologia Mediterranea</t>
    </r>
    <r>
      <rPr>
        <sz val="14"/>
        <color rgb="FF000000"/>
        <rFont val="Times"/>
        <family val="1"/>
      </rPr>
      <t>, </t>
    </r>
    <r>
      <rPr>
        <i/>
        <sz val="14"/>
        <color rgb="FF000000"/>
        <rFont val="Times"/>
        <family val="1"/>
      </rPr>
      <t>19</t>
    </r>
    <r>
      <rPr>
        <sz val="14"/>
        <color rgb="FF000000"/>
        <rFont val="Times"/>
        <family val="1"/>
      </rPr>
      <t>(2/3), 93–96.</t>
    </r>
  </si>
  <si>
    <r>
      <t>Rajesh, A., Yathindra, H., Reddy, P. V. K., Sathyanarayana, B., Harshavardhan, M., &amp; Kantharaj, Y. (2011). IN VITRO REGENERATION AND EX VITRO STUDIES IN SYNGONIUM (SYNGONIUM PODOPHYLLUM). </t>
    </r>
    <r>
      <rPr>
        <i/>
        <sz val="14"/>
        <color rgb="FF000000"/>
        <rFont val="Times"/>
        <family val="1"/>
      </rPr>
      <t>Journal of Ecobiology</t>
    </r>
    <r>
      <rPr>
        <sz val="14"/>
        <color rgb="FF000000"/>
        <rFont val="Times"/>
        <family val="1"/>
      </rPr>
      <t>, </t>
    </r>
    <r>
      <rPr>
        <i/>
        <sz val="14"/>
        <color rgb="FF000000"/>
        <rFont val="Times"/>
        <family val="1"/>
      </rPr>
      <t>29</t>
    </r>
    <r>
      <rPr>
        <sz val="14"/>
        <color rgb="FF000000"/>
        <rFont val="Times"/>
        <family val="1"/>
      </rPr>
      <t>(2), 103.</t>
    </r>
  </si>
  <si>
    <r>
      <t>Ram, M. R., &amp; Mallaiah, K. (1992). Pseudocercospora sieberiana sp. Nov. From India. </t>
    </r>
    <r>
      <rPr>
        <i/>
        <sz val="14"/>
        <color rgb="FF000000"/>
        <rFont val="Times"/>
        <family val="1"/>
      </rPr>
      <t>Mycotaxon</t>
    </r>
    <r>
      <rPr>
        <sz val="14"/>
        <color rgb="FF000000"/>
        <rFont val="Times"/>
        <family val="1"/>
      </rPr>
      <t>, </t>
    </r>
    <r>
      <rPr>
        <i/>
        <sz val="14"/>
        <color rgb="FF000000"/>
        <rFont val="Times"/>
        <family val="1"/>
      </rPr>
      <t>45</t>
    </r>
    <r>
      <rPr>
        <sz val="14"/>
        <color rgb="FF000000"/>
        <rFont val="Times"/>
        <family val="1"/>
      </rPr>
      <t>, 405–408.</t>
    </r>
  </si>
  <si>
    <r>
      <t>Rambuda, T. D., &amp; Johnson, S. D. (2004). Breeding systems of invasive alien plants in South Africa: Does Baker’s rule apply? </t>
    </r>
    <r>
      <rPr>
        <i/>
        <sz val="14"/>
        <color rgb="FF000000"/>
        <rFont val="Times"/>
        <family val="1"/>
      </rPr>
      <t>Diversity and Distributions</t>
    </r>
    <r>
      <rPr>
        <sz val="14"/>
        <color rgb="FF000000"/>
        <rFont val="Times"/>
        <family val="1"/>
      </rPr>
      <t>, </t>
    </r>
    <r>
      <rPr>
        <i/>
        <sz val="14"/>
        <color rgb="FF000000"/>
        <rFont val="Times"/>
        <family val="1"/>
      </rPr>
      <t>10</t>
    </r>
    <r>
      <rPr>
        <sz val="14"/>
        <color rgb="FF000000"/>
        <rFont val="Times"/>
        <family val="1"/>
      </rPr>
      <t>(5‐6), 409–416.</t>
    </r>
  </si>
  <si>
    <r>
      <t>Ramos-López, M., Pérez, S., Rodríguez-Hernández, G., Guevara-Fefer, P., &amp; Zavala-Sanchez, M. A. (2010). Activity of Ricinus communis (Euphorbiaceae) against Spodoptera frugiperda (Lepidoptera: Noctuidae). </t>
    </r>
    <r>
      <rPr>
        <i/>
        <sz val="14"/>
        <color rgb="FF000000"/>
        <rFont val="Times"/>
        <family val="1"/>
      </rPr>
      <t>African Journal of Biotechnology</t>
    </r>
    <r>
      <rPr>
        <sz val="14"/>
        <color rgb="FF000000"/>
        <rFont val="Times"/>
        <family val="1"/>
      </rPr>
      <t>, </t>
    </r>
    <r>
      <rPr>
        <i/>
        <sz val="14"/>
        <color rgb="FF000000"/>
        <rFont val="Times"/>
        <family val="1"/>
      </rPr>
      <t>9</t>
    </r>
    <r>
      <rPr>
        <sz val="14"/>
        <color rgb="FF000000"/>
        <rFont val="Times"/>
        <family val="1"/>
      </rPr>
      <t>(9).</t>
    </r>
  </si>
  <si>
    <r>
      <t>Ranjeet, S., Goraya, G., Charan, S., Shalindra, K., &amp; Surinder, K. (2001). Mortality of Chir pine trees by insect borers in Morni Hills, Haryana-a case study. </t>
    </r>
    <r>
      <rPr>
        <i/>
        <sz val="14"/>
        <color rgb="FF000000"/>
        <rFont val="Times"/>
        <family val="1"/>
      </rPr>
      <t>Indian Forester</t>
    </r>
    <r>
      <rPr>
        <sz val="14"/>
        <color rgb="FF000000"/>
        <rFont val="Times"/>
        <family val="1"/>
      </rPr>
      <t>, </t>
    </r>
    <r>
      <rPr>
        <i/>
        <sz val="14"/>
        <color rgb="FF000000"/>
        <rFont val="Times"/>
        <family val="1"/>
      </rPr>
      <t>127</t>
    </r>
    <r>
      <rPr>
        <sz val="14"/>
        <color rgb="FF000000"/>
        <rFont val="Times"/>
        <family val="1"/>
      </rPr>
      <t>(11), 1279–1286.</t>
    </r>
  </si>
  <si>
    <r>
      <t>Rao, K. N. (1987). New rusts from Mannanur Forest, Andhra Pradesh, India. </t>
    </r>
    <r>
      <rPr>
        <i/>
        <sz val="14"/>
        <color rgb="FF000000"/>
        <rFont val="Times"/>
        <family val="1"/>
      </rPr>
      <t>Current Science, India</t>
    </r>
    <r>
      <rPr>
        <sz val="14"/>
        <color rgb="FF000000"/>
        <rFont val="Times"/>
        <family val="1"/>
      </rPr>
      <t>, </t>
    </r>
    <r>
      <rPr>
        <i/>
        <sz val="14"/>
        <color rgb="FF000000"/>
        <rFont val="Times"/>
        <family val="1"/>
      </rPr>
      <t>56</t>
    </r>
    <r>
      <rPr>
        <sz val="14"/>
        <color rgb="FF000000"/>
        <rFont val="Times"/>
        <family val="1"/>
      </rPr>
      <t>(13), 677–679.</t>
    </r>
  </si>
  <si>
    <r>
      <t>Rao, M. S., Srinivas, K., Vanaja, M., Rao, G., Venkateswarlu, B., &amp; Ramakrishna, Y. (2009). Host plant (Ricinus communis Linn.) mediated effects of elevated CO₂ on growth performance of two insect folivores. </t>
    </r>
    <r>
      <rPr>
        <i/>
        <sz val="14"/>
        <color rgb="FF000000"/>
        <rFont val="Times"/>
        <family val="1"/>
      </rPr>
      <t>Current Science</t>
    </r>
    <r>
      <rPr>
        <sz val="14"/>
        <color rgb="FF000000"/>
        <rFont val="Times"/>
        <family val="1"/>
      </rPr>
      <t>, 1047–1054.</t>
    </r>
  </si>
  <si>
    <r>
      <t>Rao, Y. (1961). Shade trees for Coffee. II. Grevillea robusta A. Cunn. </t>
    </r>
    <r>
      <rPr>
        <i/>
        <sz val="14"/>
        <color rgb="FF000000"/>
        <rFont val="Times"/>
        <family val="1"/>
      </rPr>
      <t>Indian Coffee</t>
    </r>
    <r>
      <rPr>
        <sz val="14"/>
        <color rgb="FF000000"/>
        <rFont val="Times"/>
        <family val="1"/>
      </rPr>
      <t>, </t>
    </r>
    <r>
      <rPr>
        <i/>
        <sz val="14"/>
        <color rgb="FF000000"/>
        <rFont val="Times"/>
        <family val="1"/>
      </rPr>
      <t>25</t>
    </r>
    <r>
      <rPr>
        <sz val="14"/>
        <color rgb="FF000000"/>
        <rFont val="Times"/>
        <family val="1"/>
      </rPr>
      <t>(11), 329–332.</t>
    </r>
  </si>
  <si>
    <r>
      <t>Raubenheimer, D. (1989). Cyanoglycoside gynocardin fromAcraea horta (L.)(Lepidoptera: Acraeinae). </t>
    </r>
    <r>
      <rPr>
        <i/>
        <sz val="14"/>
        <color rgb="FF000000"/>
        <rFont val="Times"/>
        <family val="1"/>
      </rPr>
      <t>Journal of Chemical Ecology</t>
    </r>
    <r>
      <rPr>
        <sz val="14"/>
        <color rgb="FF000000"/>
        <rFont val="Times"/>
        <family val="1"/>
      </rPr>
      <t>, </t>
    </r>
    <r>
      <rPr>
        <i/>
        <sz val="14"/>
        <color rgb="FF000000"/>
        <rFont val="Times"/>
        <family val="1"/>
      </rPr>
      <t>15</t>
    </r>
    <r>
      <rPr>
        <sz val="14"/>
        <color rgb="FF000000"/>
        <rFont val="Times"/>
        <family val="1"/>
      </rPr>
      <t>(8), 2177–2189.</t>
    </r>
  </si>
  <si>
    <r>
      <t>Ravenscroft, N., Cescutti, P., Hearshaw, M. A., Ramsout, R., Rizzo, R., &amp; Timme, E. M. (2009). Structural analysis of fructans from Agave americana grown in South Africa for spirit production. </t>
    </r>
    <r>
      <rPr>
        <i/>
        <sz val="14"/>
        <color rgb="FF000000"/>
        <rFont val="Times"/>
        <family val="1"/>
      </rPr>
      <t>Journal of Agricultural and Food Chemistry</t>
    </r>
    <r>
      <rPr>
        <sz val="14"/>
        <color rgb="FF000000"/>
        <rFont val="Times"/>
        <family val="1"/>
      </rPr>
      <t>, </t>
    </r>
    <r>
      <rPr>
        <i/>
        <sz val="14"/>
        <color rgb="FF000000"/>
        <rFont val="Times"/>
        <family val="1"/>
      </rPr>
      <t>57</t>
    </r>
    <r>
      <rPr>
        <sz val="14"/>
        <color rgb="FF000000"/>
        <rFont val="Times"/>
        <family val="1"/>
      </rPr>
      <t>(10), 3995–4003.</t>
    </r>
  </si>
  <si>
    <r>
      <t>Ravindra, N. (1986). Root and collar rot of Catharanthus roseus caused by Pythium aphanidermatum. </t>
    </r>
    <r>
      <rPr>
        <i/>
        <sz val="14"/>
        <color rgb="FF000000"/>
        <rFont val="Times"/>
        <family val="1"/>
      </rPr>
      <t>Indian Journal of Mycology and Plant Pathology</t>
    </r>
    <r>
      <rPr>
        <sz val="14"/>
        <color rgb="FF000000"/>
        <rFont val="Times"/>
        <family val="1"/>
      </rPr>
      <t>, </t>
    </r>
    <r>
      <rPr>
        <i/>
        <sz val="14"/>
        <color rgb="FF000000"/>
        <rFont val="Times"/>
        <family val="1"/>
      </rPr>
      <t>16</t>
    </r>
    <r>
      <rPr>
        <sz val="14"/>
        <color rgb="FF000000"/>
        <rFont val="Times"/>
        <family val="1"/>
      </rPr>
      <t>(2).</t>
    </r>
  </si>
  <si>
    <r>
      <t>Reid, M. K., Coetzee, J. A., Hill, M. P., Diaz, R., Gettys, L. A., Cuda, J. P., &amp; Reid, C. S. (2020). Insect herbivores associated with Nymphaea mexicana (Nymphaeaceae) in southern United States: Potential biological control agents for South Africa. </t>
    </r>
    <r>
      <rPr>
        <i/>
        <sz val="14"/>
        <color rgb="FF000000"/>
        <rFont val="Times"/>
        <family val="1"/>
      </rPr>
      <t>Florida Entomologist</t>
    </r>
    <r>
      <rPr>
        <sz val="14"/>
        <color rgb="FF000000"/>
        <rFont val="Times"/>
        <family val="1"/>
      </rPr>
      <t>, </t>
    </r>
    <r>
      <rPr>
        <i/>
        <sz val="14"/>
        <color rgb="FF000000"/>
        <rFont val="Times"/>
        <family val="1"/>
      </rPr>
      <t>103</t>
    </r>
    <r>
      <rPr>
        <sz val="14"/>
        <color rgb="FF000000"/>
        <rFont val="Times"/>
        <family val="1"/>
      </rPr>
      <t>(1), 54–63.</t>
    </r>
  </si>
  <si>
    <r>
      <t>Renteria, J. L., Rouget, M., &amp; Visser, V. (2017). Rapid prioritization of alien plants for eradication based on climatic suitability and eradication feasibility. </t>
    </r>
    <r>
      <rPr>
        <i/>
        <sz val="14"/>
        <color rgb="FF000000"/>
        <rFont val="Times"/>
        <family val="1"/>
      </rPr>
      <t>Austral Ecology</t>
    </r>
    <r>
      <rPr>
        <sz val="14"/>
        <color rgb="FF000000"/>
        <rFont val="Times"/>
        <family val="1"/>
      </rPr>
      <t>, </t>
    </r>
    <r>
      <rPr>
        <i/>
        <sz val="14"/>
        <color rgb="FF000000"/>
        <rFont val="Times"/>
        <family val="1"/>
      </rPr>
      <t>42</t>
    </r>
    <r>
      <rPr>
        <sz val="14"/>
        <color rgb="FF000000"/>
        <rFont val="Times"/>
        <family val="1"/>
      </rPr>
      <t>(8), 995–1005.</t>
    </r>
  </si>
  <si>
    <r>
      <t>Rice, L., Brits, G., Potgieter, C., &amp; Van Staden, J. (2011). Plectranthus: A plant for the future? </t>
    </r>
    <r>
      <rPr>
        <i/>
        <sz val="14"/>
        <color rgb="FF000000"/>
        <rFont val="Times"/>
        <family val="1"/>
      </rPr>
      <t>South African Journal of Botany</t>
    </r>
    <r>
      <rPr>
        <sz val="14"/>
        <color rgb="FF000000"/>
        <rFont val="Times"/>
        <family val="1"/>
      </rPr>
      <t>, </t>
    </r>
    <r>
      <rPr>
        <i/>
        <sz val="14"/>
        <color rgb="FF000000"/>
        <rFont val="Times"/>
        <family val="1"/>
      </rPr>
      <t>77</t>
    </r>
    <r>
      <rPr>
        <sz val="14"/>
        <color rgb="FF000000"/>
        <rFont val="Times"/>
        <family val="1"/>
      </rPr>
      <t>(4), 947–959.</t>
    </r>
  </si>
  <si>
    <r>
      <t>Richards, D. (1999). Metrosideros excelsa takes off in the fynbos. </t>
    </r>
    <r>
      <rPr>
        <i/>
        <sz val="14"/>
        <color rgb="FF000000"/>
        <rFont val="Times"/>
        <family val="1"/>
      </rPr>
      <t>Veld &amp; Flora</t>
    </r>
    <r>
      <rPr>
        <sz val="14"/>
        <color rgb="FF000000"/>
        <rFont val="Times"/>
        <family val="1"/>
      </rPr>
      <t>, </t>
    </r>
    <r>
      <rPr>
        <i/>
        <sz val="14"/>
        <color rgb="FF000000"/>
        <rFont val="Times"/>
        <family val="1"/>
      </rPr>
      <t>85</t>
    </r>
    <r>
      <rPr>
        <sz val="14"/>
        <color rgb="FF000000"/>
        <rFont val="Times"/>
        <family val="1"/>
      </rPr>
      <t>(1), 14–16.</t>
    </r>
  </si>
  <si>
    <r>
      <t>Richards, M. B. (1988). </t>
    </r>
    <r>
      <rPr>
        <i/>
        <sz val="14"/>
        <color rgb="FF000000"/>
        <rFont val="Times"/>
        <family val="1"/>
      </rPr>
      <t>Seed biology of a recently introduced species, Myoporum laetum in comparison to a successful invasive alien, Acacia cyclops, in the southwestern Cape, South Africa</t>
    </r>
    <r>
      <rPr>
        <sz val="14"/>
        <color rgb="FF000000"/>
        <rFont val="Times"/>
        <family val="1"/>
      </rPr>
      <t>.</t>
    </r>
  </si>
  <si>
    <r>
      <t>Richardson, D. (1988). Age structure and regeneration after fire in a self-sown Pinus halepensis forest on the Cape Peninsula, South Africa. </t>
    </r>
    <r>
      <rPr>
        <i/>
        <sz val="14"/>
        <color rgb="FF000000"/>
        <rFont val="Times"/>
        <family val="1"/>
      </rPr>
      <t>South African Journal of Botany</t>
    </r>
    <r>
      <rPr>
        <sz val="14"/>
        <color rgb="FF000000"/>
        <rFont val="Times"/>
        <family val="1"/>
      </rPr>
      <t>, </t>
    </r>
    <r>
      <rPr>
        <i/>
        <sz val="14"/>
        <color rgb="FF000000"/>
        <rFont val="Times"/>
        <family val="1"/>
      </rPr>
      <t>54</t>
    </r>
    <r>
      <rPr>
        <sz val="14"/>
        <color rgb="FF000000"/>
        <rFont val="Times"/>
        <family val="1"/>
      </rPr>
      <t>(2), 140–144.</t>
    </r>
  </si>
  <si>
    <r>
      <t>Richardson, D., Van Wilgen, B., Higgins, S., Trinder-Smith, T., Cowling, R., &amp; McKell, D. (1996). Current and future threats to plant biodiversity on the Cape Peninsula, South Africa. </t>
    </r>
    <r>
      <rPr>
        <i/>
        <sz val="14"/>
        <color rgb="FF000000"/>
        <rFont val="Times"/>
        <family val="1"/>
      </rPr>
      <t>Biodiversity &amp; Conservation</t>
    </r>
    <r>
      <rPr>
        <sz val="14"/>
        <color rgb="FF000000"/>
        <rFont val="Times"/>
        <family val="1"/>
      </rPr>
      <t>, </t>
    </r>
    <r>
      <rPr>
        <i/>
        <sz val="14"/>
        <color rgb="FF000000"/>
        <rFont val="Times"/>
        <family val="1"/>
      </rPr>
      <t>5</t>
    </r>
    <r>
      <rPr>
        <sz val="14"/>
        <color rgb="FF000000"/>
        <rFont val="Times"/>
        <family val="1"/>
      </rPr>
      <t>(5), 607–647.</t>
    </r>
  </si>
  <si>
    <r>
      <t>Riefner Jr, R. E., &amp; Smith, A. R. (2015). Nephrolepis cordifolia (Nephrolepidaceae) naturalized in southern California (USA): With notes on unintended consequences of escaped garden plants. </t>
    </r>
    <r>
      <rPr>
        <i/>
        <sz val="14"/>
        <color rgb="FF000000"/>
        <rFont val="Times"/>
        <family val="1"/>
      </rPr>
      <t>Journal of the Botanical Research Institute of Texas</t>
    </r>
    <r>
      <rPr>
        <sz val="14"/>
        <color rgb="FF000000"/>
        <rFont val="Times"/>
        <family val="1"/>
      </rPr>
      <t>, 201–212.</t>
    </r>
  </si>
  <si>
    <r>
      <t>Rieglova, T. (2007). </t>
    </r>
    <r>
      <rPr>
        <i/>
        <sz val="14"/>
        <color rgb="FF000000"/>
        <rFont val="Times"/>
        <family val="1"/>
      </rPr>
      <t>The invasion and dispersal of Lavatera arborea</t>
    </r>
    <r>
      <rPr>
        <sz val="14"/>
        <color rgb="FF000000"/>
        <rFont val="Times"/>
        <family val="1"/>
      </rPr>
      <t> [Doctoral dissertation]. Heriot-Watt University.</t>
    </r>
  </si>
  <si>
    <r>
      <t>Riley, W. A. (1919). A Use of Galls By The Chippewa Indians. </t>
    </r>
    <r>
      <rPr>
        <i/>
        <sz val="14"/>
        <color rgb="FF000000"/>
        <rFont val="Times"/>
        <family val="1"/>
      </rPr>
      <t>Journal of Economic Entomology</t>
    </r>
    <r>
      <rPr>
        <sz val="14"/>
        <color rgb="FF000000"/>
        <rFont val="Times"/>
        <family val="1"/>
      </rPr>
      <t>, </t>
    </r>
    <r>
      <rPr>
        <i/>
        <sz val="14"/>
        <color rgb="FF000000"/>
        <rFont val="Times"/>
        <family val="1"/>
      </rPr>
      <t>12</t>
    </r>
    <r>
      <rPr>
        <sz val="14"/>
        <color rgb="FF000000"/>
        <rFont val="Times"/>
        <family val="1"/>
      </rPr>
      <t>(2), 217–218.</t>
    </r>
  </si>
  <si>
    <r>
      <t>Rippey, E., Rippey, J., &amp; Dunlop, N. (2002). Management of indigenous and alien Malvaceae on islands near Perth, Western Australia. </t>
    </r>
    <r>
      <rPr>
        <i/>
        <sz val="14"/>
        <color rgb="FF000000"/>
        <rFont val="Times"/>
        <family val="1"/>
      </rPr>
      <t>Turning the Tide: The Eradication of Invasive Species</t>
    </r>
    <r>
      <rPr>
        <sz val="14"/>
        <color rgb="FF000000"/>
        <rFont val="Times"/>
        <family val="1"/>
      </rPr>
      <t>, 254–259.</t>
    </r>
  </si>
  <si>
    <r>
      <t>ris Lambers, D. H. (1971). Prunus serotina (American bird-cherry) as a host plant of Aphididae in the Netherlands. </t>
    </r>
    <r>
      <rPr>
        <i/>
        <sz val="14"/>
        <color rgb="FF000000"/>
        <rFont val="Times"/>
        <family val="1"/>
      </rPr>
      <t>Netherlands Journal of Plant Pathology</t>
    </r>
    <r>
      <rPr>
        <sz val="14"/>
        <color rgb="FF000000"/>
        <rFont val="Times"/>
        <family val="1"/>
      </rPr>
      <t>, </t>
    </r>
    <r>
      <rPr>
        <i/>
        <sz val="14"/>
        <color rgb="FF000000"/>
        <rFont val="Times"/>
        <family val="1"/>
      </rPr>
      <t>77</t>
    </r>
    <r>
      <rPr>
        <sz val="14"/>
        <color rgb="FF000000"/>
        <rFont val="Times"/>
        <family val="1"/>
      </rPr>
      <t>(4), 140–143.</t>
    </r>
  </si>
  <si>
    <r>
      <t>Ritter, M., &amp; Yost, J. (2009). Diversity, reproduction, and potential for invasiveness of Eucalyptus in California. </t>
    </r>
    <r>
      <rPr>
        <i/>
        <sz val="14"/>
        <color rgb="FF000000"/>
        <rFont val="Times"/>
        <family val="1"/>
      </rPr>
      <t>Madroño</t>
    </r>
    <r>
      <rPr>
        <sz val="14"/>
        <color rgb="FF000000"/>
        <rFont val="Times"/>
        <family val="1"/>
      </rPr>
      <t>, </t>
    </r>
    <r>
      <rPr>
        <i/>
        <sz val="14"/>
        <color rgb="FF000000"/>
        <rFont val="Times"/>
        <family val="1"/>
      </rPr>
      <t>56</t>
    </r>
    <r>
      <rPr>
        <sz val="14"/>
        <color rgb="FF000000"/>
        <rFont val="Times"/>
        <family val="1"/>
      </rPr>
      <t>(3), 155–167.</t>
    </r>
  </si>
  <si>
    <r>
      <t>Robbins, W. J. (1957). Gibberellic acid and the reversal of adult Hedera to a juvenile state. </t>
    </r>
    <r>
      <rPr>
        <i/>
        <sz val="14"/>
        <color rgb="FF000000"/>
        <rFont val="Times"/>
        <family val="1"/>
      </rPr>
      <t>American Journal of Botany</t>
    </r>
    <r>
      <rPr>
        <sz val="14"/>
        <color rgb="FF000000"/>
        <rFont val="Times"/>
        <family val="1"/>
      </rPr>
      <t>, 743–746.</t>
    </r>
  </si>
  <si>
    <r>
      <t>Rodrigues, C. V. (2019). </t>
    </r>
    <r>
      <rPr>
        <i/>
        <sz val="14"/>
        <color rgb="FF000000"/>
        <rFont val="Times"/>
        <family val="1"/>
      </rPr>
      <t>Systematics and Ecology of the Andean Neotropical Schefflera (Araliaceae) with Globose Capitate Inflorescences and Use of Niche Modeling for IUCN Red List Threat Assessment of Plerandra Elegantissima (Araliaceae)</t>
    </r>
    <r>
      <rPr>
        <sz val="14"/>
        <color rgb="FF000000"/>
        <rFont val="Times"/>
        <family val="1"/>
      </rPr>
      <t> [Doctoral dissertation]. City University of New York.</t>
    </r>
  </si>
  <si>
    <r>
      <t>Rodrigues, D., Duarte, L. da S., &amp; Moreira, G. R. P. (2007). Performance consequences of food mixing in two passion vine leaf-footed bugs, Holymenia clavigera (Herbst, 1784) and Anisoscelis foliacea marginella (Dallas, 1852)(Hemiptera; Coreidae). </t>
    </r>
    <r>
      <rPr>
        <i/>
        <sz val="14"/>
        <color rgb="FF000000"/>
        <rFont val="Times"/>
        <family val="1"/>
      </rPr>
      <t>Brazilian Journal of Biology</t>
    </r>
    <r>
      <rPr>
        <sz val="14"/>
        <color rgb="FF000000"/>
        <rFont val="Times"/>
        <family val="1"/>
      </rPr>
      <t>, </t>
    </r>
    <r>
      <rPr>
        <i/>
        <sz val="14"/>
        <color rgb="FF000000"/>
        <rFont val="Times"/>
        <family val="1"/>
      </rPr>
      <t>67</t>
    </r>
    <r>
      <rPr>
        <sz val="14"/>
        <color rgb="FF000000"/>
        <rFont val="Times"/>
        <family val="1"/>
      </rPr>
      <t>(1), 91–99.</t>
    </r>
  </si>
  <si>
    <r>
      <t>Rodrigues Filho, J., Corte, V. B., &amp; Perin, I. T. de A. L. (2019). Dormancy Breaking in Senna Pendula (Willd.) HS Irwin &amp; Barneby. </t>
    </r>
    <r>
      <rPr>
        <i/>
        <sz val="14"/>
        <color rgb="FF000000"/>
        <rFont val="Times"/>
        <family val="1"/>
      </rPr>
      <t>Floresta e Ambiente</t>
    </r>
    <r>
      <rPr>
        <sz val="14"/>
        <color rgb="FF000000"/>
        <rFont val="Times"/>
        <family val="1"/>
      </rPr>
      <t>, </t>
    </r>
    <r>
      <rPr>
        <i/>
        <sz val="14"/>
        <color rgb="FF000000"/>
        <rFont val="Times"/>
        <family val="1"/>
      </rPr>
      <t>26</t>
    </r>
    <r>
      <rPr>
        <sz val="14"/>
        <color rgb="FF000000"/>
        <rFont val="Times"/>
        <family val="1"/>
      </rPr>
      <t>(1).</t>
    </r>
  </si>
  <si>
    <r>
      <t>Ross, J. (1975). The naturalized and cultivated exotic Acacia species in South Africa. </t>
    </r>
    <r>
      <rPr>
        <i/>
        <sz val="14"/>
        <color rgb="FF000000"/>
        <rFont val="Times"/>
        <family val="1"/>
      </rPr>
      <t>Bothalia</t>
    </r>
    <r>
      <rPr>
        <sz val="14"/>
        <color rgb="FF000000"/>
        <rFont val="Times"/>
        <family val="1"/>
      </rPr>
      <t>, </t>
    </r>
    <r>
      <rPr>
        <i/>
        <sz val="14"/>
        <color rgb="FF000000"/>
        <rFont val="Times"/>
        <family val="1"/>
      </rPr>
      <t>11</t>
    </r>
    <r>
      <rPr>
        <sz val="14"/>
        <color rgb="FF000000"/>
        <rFont val="Times"/>
        <family val="1"/>
      </rPr>
      <t>(4), 463–470.</t>
    </r>
  </si>
  <si>
    <r>
      <t>Rothleutner, J. J., Friddle, M. W., &amp; Contreras, R. N. (2016). Ploidy levels, relative genome sizes, and base pair composition in Cotoneaster. </t>
    </r>
    <r>
      <rPr>
        <i/>
        <sz val="14"/>
        <color rgb="FF000000"/>
        <rFont val="Times"/>
        <family val="1"/>
      </rPr>
      <t>Journal of the American Society for Horticultural Science</t>
    </r>
    <r>
      <rPr>
        <sz val="14"/>
        <color rgb="FF000000"/>
        <rFont val="Times"/>
        <family val="1"/>
      </rPr>
      <t>, </t>
    </r>
    <r>
      <rPr>
        <i/>
        <sz val="14"/>
        <color rgb="FF000000"/>
        <rFont val="Times"/>
        <family val="1"/>
      </rPr>
      <t>141</t>
    </r>
    <r>
      <rPr>
        <sz val="14"/>
        <color rgb="FF000000"/>
        <rFont val="Times"/>
        <family val="1"/>
      </rPr>
      <t>(5), 457–466.</t>
    </r>
  </si>
  <si>
    <r>
      <t>Rotrekl, J. (1996). Potential pests of mallow (Malva verticillata L.) and safflower (Carthamus tinctorius L.). </t>
    </r>
    <r>
      <rPr>
        <i/>
        <sz val="14"/>
        <color rgb="FF000000"/>
        <rFont val="Times"/>
        <family val="1"/>
      </rPr>
      <t>Sbornik Vedeckych Praci-Vyzkumny Ustav Picninarsky Spol. Sro Troubsko</t>
    </r>
    <r>
      <rPr>
        <sz val="14"/>
        <color rgb="FF000000"/>
        <rFont val="Times"/>
        <family val="1"/>
      </rPr>
      <t>, </t>
    </r>
    <r>
      <rPr>
        <i/>
        <sz val="14"/>
        <color rgb="FF000000"/>
        <rFont val="Times"/>
        <family val="1"/>
      </rPr>
      <t>14</t>
    </r>
    <r>
      <rPr>
        <sz val="14"/>
        <color rgb="FF000000"/>
        <rFont val="Times"/>
        <family val="1"/>
      </rPr>
      <t>, 119–124.</t>
    </r>
  </si>
  <si>
    <r>
      <t>Roux, J., Granados, G., Shuey, L., Barnes, I., Wingfield, M. J., &amp; McTaggart, A. R. (2016). A unique genotype of the rust pathogen, Puccinia psidii, on Myrtaceae in South Africa. </t>
    </r>
    <r>
      <rPr>
        <i/>
        <sz val="14"/>
        <color rgb="FF000000"/>
        <rFont val="Times"/>
        <family val="1"/>
      </rPr>
      <t>Australasian Plant Pathology</t>
    </r>
    <r>
      <rPr>
        <sz val="14"/>
        <color rgb="FF000000"/>
        <rFont val="Times"/>
        <family val="1"/>
      </rPr>
      <t>, </t>
    </r>
    <r>
      <rPr>
        <i/>
        <sz val="14"/>
        <color rgb="FF000000"/>
        <rFont val="Times"/>
        <family val="1"/>
      </rPr>
      <t>45</t>
    </r>
    <r>
      <rPr>
        <sz val="14"/>
        <color rgb="FF000000"/>
        <rFont val="Times"/>
        <family val="1"/>
      </rPr>
      <t>(6), 645–652.</t>
    </r>
  </si>
  <si>
    <r>
      <t>Ruffo, C. K., Birnie, A., &amp; Tengnäs, B. (2002). </t>
    </r>
    <r>
      <rPr>
        <i/>
        <sz val="14"/>
        <color rgb="FF000000"/>
        <rFont val="Times"/>
        <family val="1"/>
      </rPr>
      <t>Edible wild plants of Tanzania</t>
    </r>
    <r>
      <rPr>
        <sz val="14"/>
        <color rgb="FF000000"/>
        <rFont val="Times"/>
        <family val="1"/>
      </rPr>
      <t> (Vol. 27). Regional Land Management Unit/Sida Nairobi.</t>
    </r>
  </si>
  <si>
    <r>
      <t>Ruiz-Montoya, L., Zuñiga-Bermudez, G., &amp; Peña-Martinez, R. (1994). Morphological variations of Eriosoma lanigerum (Homoptera: Aphididae) on Pyracantha koidzumii in Mexico City. </t>
    </r>
    <r>
      <rPr>
        <i/>
        <sz val="14"/>
        <color rgb="FF000000"/>
        <rFont val="Times"/>
        <family val="1"/>
      </rPr>
      <t>Annals of the Entomological Society of America</t>
    </r>
    <r>
      <rPr>
        <sz val="14"/>
        <color rgb="FF000000"/>
        <rFont val="Times"/>
        <family val="1"/>
      </rPr>
      <t>, </t>
    </r>
    <r>
      <rPr>
        <i/>
        <sz val="14"/>
        <color rgb="FF000000"/>
        <rFont val="Times"/>
        <family val="1"/>
      </rPr>
      <t>87</t>
    </r>
    <r>
      <rPr>
        <sz val="14"/>
        <color rgb="FF000000"/>
        <rFont val="Times"/>
        <family val="1"/>
      </rPr>
      <t>(1), 108–115.</t>
    </r>
  </si>
  <si>
    <r>
      <t>Rung, A., Arakelian, G., Gill, R., &amp; Nisson, N. (2009). 0097. Platycorypha nigrivirga Burckhardt (Hemiptera: Sternorrhyncha: Psylloidea), tipu psyllid, new to North America. </t>
    </r>
    <r>
      <rPr>
        <i/>
        <sz val="14"/>
        <color rgb="FF000000"/>
        <rFont val="Times"/>
        <family val="1"/>
      </rPr>
      <t>Insecta Mundi</t>
    </r>
    <r>
      <rPr>
        <sz val="14"/>
        <color rgb="FF000000"/>
        <rFont val="Times"/>
        <family val="1"/>
      </rPr>
      <t>, 1–5.</t>
    </r>
  </si>
  <si>
    <r>
      <t>Ruwanza, S., &amp; Dondofema, F. (2020). Effects of exotic guava (Psidium guajava L.) invasion on soil properties in Limpopo, South Africa. </t>
    </r>
    <r>
      <rPr>
        <i/>
        <sz val="14"/>
        <color rgb="FF000000"/>
        <rFont val="Times"/>
        <family val="1"/>
      </rPr>
      <t>African Journal of Ecology</t>
    </r>
    <r>
      <rPr>
        <sz val="14"/>
        <color rgb="FF000000"/>
        <rFont val="Times"/>
        <family val="1"/>
      </rPr>
      <t>, </t>
    </r>
    <r>
      <rPr>
        <i/>
        <sz val="14"/>
        <color rgb="FF000000"/>
        <rFont val="Times"/>
        <family val="1"/>
      </rPr>
      <t>58</t>
    </r>
    <r>
      <rPr>
        <sz val="14"/>
        <color rgb="FF000000"/>
        <rFont val="Times"/>
        <family val="1"/>
      </rPr>
      <t>(2), 272–280.</t>
    </r>
  </si>
  <si>
    <r>
      <t>Sagliocco, J. L., &amp; Bruzzese, E. (2004). </t>
    </r>
    <r>
      <rPr>
        <i/>
        <sz val="14"/>
        <color rgb="FF000000"/>
        <rFont val="Times"/>
        <family val="1"/>
      </rPr>
      <t>Biological control of Rubus fruticosus agg.(blackberry): Is the leaf rust the only option for Australia</t>
    </r>
    <r>
      <rPr>
        <sz val="14"/>
        <color rgb="FF000000"/>
        <rFont val="Times"/>
        <family val="1"/>
      </rPr>
      <t>. 141.</t>
    </r>
  </si>
  <si>
    <r>
      <t>Sahoo, A., &amp; Ansari, A. (2009). Less Known Ethnic uses of Plants of South Sikkim. </t>
    </r>
    <r>
      <rPr>
        <i/>
        <sz val="14"/>
        <color rgb="FF000000"/>
        <rFont val="Times"/>
        <family val="1"/>
      </rPr>
      <t>Nelumbo</t>
    </r>
    <r>
      <rPr>
        <sz val="14"/>
        <color rgb="FF000000"/>
        <rFont val="Times"/>
        <family val="1"/>
      </rPr>
      <t>, </t>
    </r>
    <r>
      <rPr>
        <i/>
        <sz val="14"/>
        <color rgb="FF000000"/>
        <rFont val="Times"/>
        <family val="1"/>
      </rPr>
      <t>51</t>
    </r>
    <r>
      <rPr>
        <sz val="14"/>
        <color rgb="FF000000"/>
        <rFont val="Times"/>
        <family val="1"/>
      </rPr>
      <t>, 219–222.</t>
    </r>
  </si>
  <si>
    <r>
      <t>Salachna, P., Byczyńska, A., Jeziorska, I., &amp; Udycz, E. (2017). Plant growth of Verbena bonariensis L. after chitosan, gellan gum or iota-carrageenan foliar applications. </t>
    </r>
    <r>
      <rPr>
        <i/>
        <sz val="14"/>
        <color rgb="FF000000"/>
        <rFont val="Times"/>
        <family val="1"/>
      </rPr>
      <t>World Scientific News</t>
    </r>
    <r>
      <rPr>
        <sz val="14"/>
        <color rgb="FF000000"/>
        <rFont val="Times"/>
        <family val="1"/>
      </rPr>
      <t>, </t>
    </r>
    <r>
      <rPr>
        <i/>
        <sz val="14"/>
        <color rgb="FF000000"/>
        <rFont val="Times"/>
        <family val="1"/>
      </rPr>
      <t>62</t>
    </r>
    <r>
      <rPr>
        <sz val="14"/>
        <color rgb="FF000000"/>
        <rFont val="Times"/>
        <family val="1"/>
      </rPr>
      <t>, 111–123.</t>
    </r>
  </si>
  <si>
    <r>
      <t>Salazar-Magallón, J. A., &amp; Huerta de la Peña, A. (2020). Production of antifungal saponins in an airlift bioreactor with a cell line transformed from Solanum chrysotrichum and its activity against strawberry phytopathogens. </t>
    </r>
    <r>
      <rPr>
        <i/>
        <sz val="14"/>
        <color rgb="FF000000"/>
        <rFont val="Times"/>
        <family val="1"/>
      </rPr>
      <t>Preparative Biochemistry &amp; Biotechnology</t>
    </r>
    <r>
      <rPr>
        <sz val="14"/>
        <color rgb="FF000000"/>
        <rFont val="Times"/>
        <family val="1"/>
      </rPr>
      <t>, </t>
    </r>
    <r>
      <rPr>
        <i/>
        <sz val="14"/>
        <color rgb="FF000000"/>
        <rFont val="Times"/>
        <family val="1"/>
      </rPr>
      <t>50</t>
    </r>
    <r>
      <rPr>
        <sz val="14"/>
        <color rgb="FF000000"/>
        <rFont val="Times"/>
        <family val="1"/>
      </rPr>
      <t>(2), 204–214.</t>
    </r>
  </si>
  <si>
    <r>
      <t>Salisbury, A. (2008). </t>
    </r>
    <r>
      <rPr>
        <i/>
        <sz val="14"/>
        <color rgb="FF000000"/>
        <rFont val="Times"/>
        <family val="1"/>
      </rPr>
      <t>Impact, host range and chemical ecology of the lily beetle, Lilioceris lilii</t>
    </r>
    <r>
      <rPr>
        <sz val="14"/>
        <color rgb="FF000000"/>
        <rFont val="Times"/>
        <family val="1"/>
      </rPr>
      <t> [Doctoral dissertation]. Imperial College.</t>
    </r>
  </si>
  <si>
    <r>
      <t>Salvo, A., &amp; Valladares, G. (1997). An analysis of leaf-miner and plant host ranges of threeChrysocharis species (Hym.: Eulophidae) from Argentina. </t>
    </r>
    <r>
      <rPr>
        <i/>
        <sz val="14"/>
        <color rgb="FF000000"/>
        <rFont val="Times"/>
        <family val="1"/>
      </rPr>
      <t>Entomophaga</t>
    </r>
    <r>
      <rPr>
        <sz val="14"/>
        <color rgb="FF000000"/>
        <rFont val="Times"/>
        <family val="1"/>
      </rPr>
      <t>, </t>
    </r>
    <r>
      <rPr>
        <i/>
        <sz val="14"/>
        <color rgb="FF000000"/>
        <rFont val="Times"/>
        <family val="1"/>
      </rPr>
      <t>42</t>
    </r>
    <r>
      <rPr>
        <sz val="14"/>
        <color rgb="FF000000"/>
        <rFont val="Times"/>
        <family val="1"/>
      </rPr>
      <t>(3), 417–426.</t>
    </r>
  </si>
  <si>
    <r>
      <t>Sánchez García, J. A., Jarquín López, R., Romero-Napoles, J., &amp; Figueroa de la Rosa, J. I. (2013). </t>
    </r>
    <r>
      <rPr>
        <i/>
        <sz val="14"/>
        <color rgb="FF000000"/>
        <rFont val="Times"/>
        <family val="1"/>
      </rPr>
      <t>First report of Desmiphora hirticollis (Olivier)(Coleoptera: Cerambycidae) on Wigandia urens (Ruiz and Pavón) HBK (Hydrophilaceae) in Mexico</t>
    </r>
    <r>
      <rPr>
        <sz val="14"/>
        <color rgb="FF000000"/>
        <rFont val="Times"/>
        <family val="1"/>
      </rPr>
      <t>.</t>
    </r>
  </si>
  <si>
    <r>
      <t>Sandenbergh, E. (2021, May 5). </t>
    </r>
    <r>
      <rPr>
        <i/>
        <sz val="14"/>
        <color rgb="FF000000"/>
        <rFont val="Times"/>
        <family val="1"/>
      </rPr>
      <t>Distribution, density and reproductive potential of Iris pseudacorus (yellow-flag) in South Africa</t>
    </r>
    <r>
      <rPr>
        <sz val="14"/>
        <color rgb="FF000000"/>
        <rFont val="Times"/>
        <family val="1"/>
      </rPr>
      <t>. National Symposium on Biological Invasions, Virtual Symposium.</t>
    </r>
  </si>
  <si>
    <r>
      <t>Saner, M. A., Clements, D. R., Hall, M. R., Doohan, D. J., &amp; Crompton, C. W. (1995). The biology of Canadian weeds. 105. Linaria vulgaris Mill. </t>
    </r>
    <r>
      <rPr>
        <i/>
        <sz val="14"/>
        <color rgb="FF000000"/>
        <rFont val="Times"/>
        <family val="1"/>
      </rPr>
      <t>Canadian Journal of Plant Science</t>
    </r>
    <r>
      <rPr>
        <sz val="14"/>
        <color rgb="FF000000"/>
        <rFont val="Times"/>
        <family val="1"/>
      </rPr>
      <t>, </t>
    </r>
    <r>
      <rPr>
        <i/>
        <sz val="14"/>
        <color rgb="FF000000"/>
        <rFont val="Times"/>
        <family val="1"/>
      </rPr>
      <t>75</t>
    </r>
    <r>
      <rPr>
        <sz val="14"/>
        <color rgb="FF000000"/>
        <rFont val="Times"/>
        <family val="1"/>
      </rPr>
      <t>(2), 525–537.</t>
    </r>
  </si>
  <si>
    <r>
      <t>Santos, M. A. C. dos, Queiróz, M. A. de, Bispo, J. de S., &amp; Dantas, B. F. (2015). Seed germination of Brazilian guava (Psidium guineense Swartz.). </t>
    </r>
    <r>
      <rPr>
        <i/>
        <sz val="14"/>
        <color rgb="FF000000"/>
        <rFont val="Times"/>
        <family val="1"/>
      </rPr>
      <t>Journal of Seed Science</t>
    </r>
    <r>
      <rPr>
        <sz val="14"/>
        <color rgb="FF000000"/>
        <rFont val="Times"/>
        <family val="1"/>
      </rPr>
      <t>, </t>
    </r>
    <r>
      <rPr>
        <i/>
        <sz val="14"/>
        <color rgb="FF000000"/>
        <rFont val="Times"/>
        <family val="1"/>
      </rPr>
      <t>37</t>
    </r>
    <r>
      <rPr>
        <sz val="14"/>
        <color rgb="FF000000"/>
        <rFont val="Times"/>
        <family val="1"/>
      </rPr>
      <t>(4), 214–221.</t>
    </r>
  </si>
  <si>
    <r>
      <t>Santos, M. G., &amp; dos Santos Wolff, V. R. (2015). Two species of armored scale insects (Hemiptera: Diaspididae) associated with sori of ferns. </t>
    </r>
    <r>
      <rPr>
        <i/>
        <sz val="14"/>
        <color rgb="FF000000"/>
        <rFont val="Times"/>
        <family val="1"/>
      </rPr>
      <t>EntomoBrasilis</t>
    </r>
    <r>
      <rPr>
        <sz val="14"/>
        <color rgb="FF000000"/>
        <rFont val="Times"/>
        <family val="1"/>
      </rPr>
      <t>, </t>
    </r>
    <r>
      <rPr>
        <i/>
        <sz val="14"/>
        <color rgb="FF000000"/>
        <rFont val="Times"/>
        <family val="1"/>
      </rPr>
      <t>8</t>
    </r>
    <r>
      <rPr>
        <sz val="14"/>
        <color rgb="FF000000"/>
        <rFont val="Times"/>
        <family val="1"/>
      </rPr>
      <t>(3), 232–234.</t>
    </r>
  </si>
  <si>
    <r>
      <t>Sarwar, M. (2006). Occurrence of insect pests on guava (Psidium guajava) tree. </t>
    </r>
    <r>
      <rPr>
        <i/>
        <sz val="14"/>
        <color rgb="FF000000"/>
        <rFont val="Times"/>
        <family val="1"/>
      </rPr>
      <t>Pakistan Journal of Zoology</t>
    </r>
    <r>
      <rPr>
        <sz val="14"/>
        <color rgb="FF000000"/>
        <rFont val="Times"/>
        <family val="1"/>
      </rPr>
      <t>, </t>
    </r>
    <r>
      <rPr>
        <i/>
        <sz val="14"/>
        <color rgb="FF000000"/>
        <rFont val="Times"/>
        <family val="1"/>
      </rPr>
      <t>38</t>
    </r>
    <r>
      <rPr>
        <sz val="14"/>
        <color rgb="FF000000"/>
        <rFont val="Times"/>
        <family val="1"/>
      </rPr>
      <t>(3), 197.</t>
    </r>
  </si>
  <si>
    <r>
      <t>Sastry, K. S., Mandal, B., Hammond, J., Scott, S., Briddon, R., Sastry, S. K., Mandal, B., Sano, T., &amp; Hammond, J. (2019). Fraxinus spp.(Fraxinus americana; F. excelsior)(White ash; Common ash). </t>
    </r>
    <r>
      <rPr>
        <i/>
        <sz val="14"/>
        <color rgb="FF000000"/>
        <rFont val="Times"/>
        <family val="1"/>
      </rPr>
      <t>Encyclopedia of Plant Viruses and Viroids</t>
    </r>
    <r>
      <rPr>
        <sz val="14"/>
        <color rgb="FF000000"/>
        <rFont val="Times"/>
        <family val="1"/>
      </rPr>
      <t>, 1035–1037.</t>
    </r>
  </si>
  <si>
    <r>
      <t>Satar, S., &amp; Uygun, N. (2008). Life cycle of Aphis spiraecola Patch (Homoptera: Aphididae) in East Mediterranean Region of Turkey and its development on some important host plants. </t>
    </r>
    <r>
      <rPr>
        <i/>
        <sz val="14"/>
        <color rgb="FF000000"/>
        <rFont val="Times"/>
        <family val="1"/>
      </rPr>
      <t>IOBC/Wprs Bulletin</t>
    </r>
    <r>
      <rPr>
        <sz val="14"/>
        <color rgb="FF000000"/>
        <rFont val="Times"/>
        <family val="1"/>
      </rPr>
      <t>, </t>
    </r>
    <r>
      <rPr>
        <i/>
        <sz val="14"/>
        <color rgb="FF000000"/>
        <rFont val="Times"/>
        <family val="1"/>
      </rPr>
      <t>38</t>
    </r>
    <r>
      <rPr>
        <sz val="14"/>
        <color rgb="FF000000"/>
        <rFont val="Times"/>
        <family val="1"/>
      </rPr>
      <t>, 216–224.</t>
    </r>
  </si>
  <si>
    <r>
      <t>Sattar, A., Khan, A., Alam, M., &amp; Husain, A. (1982). Phytophthora leaf blight disease of Datura innoxia. </t>
    </r>
    <r>
      <rPr>
        <i/>
        <sz val="14"/>
        <color rgb="FF000000"/>
        <rFont val="Times"/>
        <family val="1"/>
      </rPr>
      <t>Indian Phytopathology</t>
    </r>
    <r>
      <rPr>
        <sz val="14"/>
        <color rgb="FF000000"/>
        <rFont val="Times"/>
        <family val="1"/>
      </rPr>
      <t>, </t>
    </r>
    <r>
      <rPr>
        <i/>
        <sz val="14"/>
        <color rgb="FF000000"/>
        <rFont val="Times"/>
        <family val="1"/>
      </rPr>
      <t>35</t>
    </r>
    <r>
      <rPr>
        <sz val="14"/>
        <color rgb="FF000000"/>
        <rFont val="Times"/>
        <family val="1"/>
      </rPr>
      <t>(1).</t>
    </r>
  </si>
  <si>
    <r>
      <t>Schieber, E., &amp; Zentmyer, G. (1978). An important canker disease of grevillea in Guatamala. </t>
    </r>
    <r>
      <rPr>
        <i/>
        <sz val="14"/>
        <color rgb="FF000000"/>
        <rFont val="Times"/>
        <family val="1"/>
      </rPr>
      <t>Plant Disease Reporter</t>
    </r>
    <r>
      <rPr>
        <sz val="14"/>
        <color rgb="FF000000"/>
        <rFont val="Times"/>
        <family val="1"/>
      </rPr>
      <t>, </t>
    </r>
    <r>
      <rPr>
        <i/>
        <sz val="14"/>
        <color rgb="FF000000"/>
        <rFont val="Times"/>
        <family val="1"/>
      </rPr>
      <t>62</t>
    </r>
    <r>
      <rPr>
        <sz val="14"/>
        <color rgb="FF000000"/>
        <rFont val="Times"/>
        <family val="1"/>
      </rPr>
      <t>(10), 923–924.</t>
    </r>
  </si>
  <si>
    <r>
      <t>Schlesinger, R. C. (1990). Fraxinus americana L. white ash. </t>
    </r>
    <r>
      <rPr>
        <i/>
        <sz val="14"/>
        <color rgb="FF000000"/>
        <rFont val="Times"/>
        <family val="1"/>
      </rPr>
      <t>Silvics of North America</t>
    </r>
    <r>
      <rPr>
        <sz val="14"/>
        <color rgb="FF000000"/>
        <rFont val="Times"/>
        <family val="1"/>
      </rPr>
      <t>, </t>
    </r>
    <r>
      <rPr>
        <i/>
        <sz val="14"/>
        <color rgb="FF000000"/>
        <rFont val="Times"/>
        <family val="1"/>
      </rPr>
      <t>2</t>
    </r>
    <r>
      <rPr>
        <sz val="14"/>
        <color rgb="FF000000"/>
        <rFont val="Times"/>
        <family val="1"/>
      </rPr>
      <t>(654), 333.</t>
    </r>
  </si>
  <si>
    <r>
      <t>Schmelzer, G. H., &amp; Gurib-Fakim, A. (2008). </t>
    </r>
    <r>
      <rPr>
        <i/>
        <sz val="14"/>
        <color rgb="FF000000"/>
        <rFont val="Times"/>
        <family val="1"/>
      </rPr>
      <t>Medicinal plants</t>
    </r>
    <r>
      <rPr>
        <sz val="14"/>
        <color rgb="FF000000"/>
        <rFont val="Times"/>
        <family val="1"/>
      </rPr>
      <t> (Vol. 11). Prota.</t>
    </r>
  </si>
  <si>
    <r>
      <t>Schmidt, S., Naumann, I., &amp; De Barro, P. (2001). Encarsia species (Hymenoptera: Aphelinidae) of Australia and the Pacific Islands attacking Bemisia tabaci and Trialeurodes vaporariorum (Hemiptera: Aleyrodidae)-a pictorial key and descriptions of four new species. </t>
    </r>
    <r>
      <rPr>
        <i/>
        <sz val="14"/>
        <color rgb="FF000000"/>
        <rFont val="Times"/>
        <family val="1"/>
      </rPr>
      <t>Bulletin of Entomological Research</t>
    </r>
    <r>
      <rPr>
        <sz val="14"/>
        <color rgb="FF000000"/>
        <rFont val="Times"/>
        <family val="1"/>
      </rPr>
      <t>, </t>
    </r>
    <r>
      <rPr>
        <i/>
        <sz val="14"/>
        <color rgb="FF000000"/>
        <rFont val="Times"/>
        <family val="1"/>
      </rPr>
      <t>91</t>
    </r>
    <r>
      <rPr>
        <sz val="14"/>
        <color rgb="FF000000"/>
        <rFont val="Times"/>
        <family val="1"/>
      </rPr>
      <t>(5), 369.</t>
    </r>
  </si>
  <si>
    <r>
      <t>Schneider, H., &amp; Pryer, K. M. (2002). Structure and function of spores in the aquatic heterosporous fern family Marsileaceae. </t>
    </r>
    <r>
      <rPr>
        <i/>
        <sz val="14"/>
        <color rgb="FF000000"/>
        <rFont val="Times"/>
        <family val="1"/>
      </rPr>
      <t>International Journal of Plant Sciences</t>
    </r>
    <r>
      <rPr>
        <sz val="14"/>
        <color rgb="FF000000"/>
        <rFont val="Times"/>
        <family val="1"/>
      </rPr>
      <t>, </t>
    </r>
    <r>
      <rPr>
        <i/>
        <sz val="14"/>
        <color rgb="FF000000"/>
        <rFont val="Times"/>
        <family val="1"/>
      </rPr>
      <t>163</t>
    </r>
    <r>
      <rPr>
        <sz val="14"/>
        <color rgb="FF000000"/>
        <rFont val="Times"/>
        <family val="1"/>
      </rPr>
      <t>(4), 485–505.</t>
    </r>
  </si>
  <si>
    <r>
      <t>Schönberger, I., Boardman, K., Breitwieser, I., Cochrane, M., Dawson, M., de Lange, P., de Pauw, B., Fife, A., Ford, K., &amp; Gibb, E. (2016). </t>
    </r>
    <r>
      <rPr>
        <i/>
        <sz val="14"/>
        <color rgb="FF000000"/>
        <rFont val="Times"/>
        <family val="1"/>
      </rPr>
      <t>Checklist of the New Zealand Flora–Seed Plants. Lincoln, Manaaki Whenua-Landcare Research</t>
    </r>
    <r>
      <rPr>
        <sz val="14"/>
        <color rgb="FF000000"/>
        <rFont val="Times"/>
        <family val="1"/>
      </rPr>
      <t>.</t>
    </r>
  </si>
  <si>
    <r>
      <t>Schooler, S., Julien, M., &amp; Walsh, G. C. (2006). Predicting the response of Cabomba caroliniana populations to biological control agent damage. </t>
    </r>
    <r>
      <rPr>
        <i/>
        <sz val="14"/>
        <color rgb="FF000000"/>
        <rFont val="Times"/>
        <family val="1"/>
      </rPr>
      <t>Australian Journal of Entomology</t>
    </r>
    <r>
      <rPr>
        <sz val="14"/>
        <color rgb="FF000000"/>
        <rFont val="Times"/>
        <family val="1"/>
      </rPr>
      <t>, </t>
    </r>
    <r>
      <rPr>
        <i/>
        <sz val="14"/>
        <color rgb="FF000000"/>
        <rFont val="Times"/>
        <family val="1"/>
      </rPr>
      <t>45</t>
    </r>
    <r>
      <rPr>
        <sz val="14"/>
        <color rgb="FF000000"/>
        <rFont val="Times"/>
        <family val="1"/>
      </rPr>
      <t>(4), 327–330.</t>
    </r>
  </si>
  <si>
    <r>
      <t>Schultz, P. (1983). Evaluation of hawthorn lace bug (Hemiptera: Tingidae) feeding preference on Cotoneaster and Pyracantha. </t>
    </r>
    <r>
      <rPr>
        <i/>
        <sz val="14"/>
        <color rgb="FF000000"/>
        <rFont val="Times"/>
        <family val="1"/>
      </rPr>
      <t>Environmental Entomology</t>
    </r>
    <r>
      <rPr>
        <sz val="14"/>
        <color rgb="FF000000"/>
        <rFont val="Times"/>
        <family val="1"/>
      </rPr>
      <t>, </t>
    </r>
    <r>
      <rPr>
        <i/>
        <sz val="14"/>
        <color rgb="FF000000"/>
        <rFont val="Times"/>
        <family val="1"/>
      </rPr>
      <t>12</t>
    </r>
    <r>
      <rPr>
        <sz val="14"/>
        <color rgb="FF000000"/>
        <rFont val="Times"/>
        <family val="1"/>
      </rPr>
      <t>(6), 1808–1810.</t>
    </r>
  </si>
  <si>
    <r>
      <t>Scifres, C. J. (1980). </t>
    </r>
    <r>
      <rPr>
        <i/>
        <sz val="14"/>
        <color rgb="FF000000"/>
        <rFont val="Times"/>
        <family val="1"/>
      </rPr>
      <t>Brush management: Principles and practices for Texas and the Southwest.</t>
    </r>
    <r>
      <rPr>
        <sz val="14"/>
        <color rgb="FF000000"/>
        <rFont val="Times"/>
        <family val="1"/>
      </rPr>
      <t> Texas A &amp; M University Press.</t>
    </r>
  </si>
  <si>
    <r>
      <t>Semenya, S. S., &amp; Maroyi, A. (2013). Medicinal plants used for the treatment of tuberculosis by Bapedi traditional healers in three districts of the Limpopo Province, South Africa. </t>
    </r>
    <r>
      <rPr>
        <i/>
        <sz val="14"/>
        <color rgb="FF000000"/>
        <rFont val="Times"/>
        <family val="1"/>
      </rPr>
      <t>African Journal of Traditional, Complementary and Alternative Medicines</t>
    </r>
    <r>
      <rPr>
        <sz val="14"/>
        <color rgb="FF000000"/>
        <rFont val="Times"/>
        <family val="1"/>
      </rPr>
      <t>, </t>
    </r>
    <r>
      <rPr>
        <i/>
        <sz val="14"/>
        <color rgb="FF000000"/>
        <rFont val="Times"/>
        <family val="1"/>
      </rPr>
      <t>10</t>
    </r>
    <r>
      <rPr>
        <sz val="14"/>
        <color rgb="FF000000"/>
        <rFont val="Times"/>
        <family val="1"/>
      </rPr>
      <t>(2), 316–323.</t>
    </r>
  </si>
  <si>
    <r>
      <t>Semenya, S. S., Tshisikhawe, M. P., &amp; Potgieter, M. T. (2012). </t>
    </r>
    <r>
      <rPr>
        <i/>
        <sz val="14"/>
        <color rgb="FF000000"/>
        <rFont val="Times"/>
        <family val="1"/>
      </rPr>
      <t>Invasive alien plant species: A case study of their use in the Thulamela Local Municipality, Limpopo Province, South Africa</t>
    </r>
    <r>
      <rPr>
        <sz val="14"/>
        <color rgb="FF000000"/>
        <rFont val="Times"/>
        <family val="1"/>
      </rPr>
      <t>.</t>
    </r>
  </si>
  <si>
    <r>
      <t>Serbesoff-King, K. (2003). Melaleuca in Florida: A literature review on the taxonomy, distribution, biology, ecology, economic importance and control measures. </t>
    </r>
    <r>
      <rPr>
        <i/>
        <sz val="14"/>
        <color rgb="FF000000"/>
        <rFont val="Times"/>
        <family val="1"/>
      </rPr>
      <t>Journal of Aquatic Plant Management</t>
    </r>
    <r>
      <rPr>
        <sz val="14"/>
        <color rgb="FF000000"/>
        <rFont val="Times"/>
        <family val="1"/>
      </rPr>
      <t>, </t>
    </r>
    <r>
      <rPr>
        <i/>
        <sz val="14"/>
        <color rgb="FF000000"/>
        <rFont val="Times"/>
        <family val="1"/>
      </rPr>
      <t>41</t>
    </r>
    <r>
      <rPr>
        <sz val="14"/>
        <color rgb="FF000000"/>
        <rFont val="Times"/>
        <family val="1"/>
      </rPr>
      <t>(1), 98–112.</t>
    </r>
  </si>
  <si>
    <r>
      <t>Serviss, B. E. (2009). Pyracantha koidzumii (Rosaceae) new to the Arkansas flora. </t>
    </r>
    <r>
      <rPr>
        <i/>
        <sz val="14"/>
        <color rgb="FF000000"/>
        <rFont val="Times"/>
        <family val="1"/>
      </rPr>
      <t>Journal of the Botanical Research Institute of Texas</t>
    </r>
    <r>
      <rPr>
        <sz val="14"/>
        <color rgb="FF000000"/>
        <rFont val="Times"/>
        <family val="1"/>
      </rPr>
      <t>, 319–321.</t>
    </r>
  </si>
  <si>
    <r>
      <t>Sezen, U. U., Barney, J. N., Atwater, D. Z., Pederson, G. A., Pederson, J. F., Chandler, J. M., Cox, T. S., Cox, S., Dotray, P., &amp; Kopec, D. (2016). Multi-phase US spread and habitat switching of a post-Columbian invasive, Sorghum halepense. </t>
    </r>
    <r>
      <rPr>
        <i/>
        <sz val="14"/>
        <color rgb="FF000000"/>
        <rFont val="Times"/>
        <family val="1"/>
      </rPr>
      <t>PloS One</t>
    </r>
    <r>
      <rPr>
        <sz val="14"/>
        <color rgb="FF000000"/>
        <rFont val="Times"/>
        <family val="1"/>
      </rPr>
      <t>, </t>
    </r>
    <r>
      <rPr>
        <i/>
        <sz val="14"/>
        <color rgb="FF000000"/>
        <rFont val="Times"/>
        <family val="1"/>
      </rPr>
      <t>11</t>
    </r>
    <r>
      <rPr>
        <sz val="14"/>
        <color rgb="FF000000"/>
        <rFont val="Times"/>
        <family val="1"/>
      </rPr>
      <t>(10), e0164584.</t>
    </r>
  </si>
  <si>
    <r>
      <t>Shahid, S., Kim, G., Johnson, N. R., Wafula, E., Wang, F., Coruh, C., Bernal-Galeano, V., Phifer, T., Depamphilis, C. W., &amp; Westwood, J. H. (2018). MicroRNAs from the parasitic plant Cuscuta campestris target host messenger RNAs. </t>
    </r>
    <r>
      <rPr>
        <i/>
        <sz val="14"/>
        <color rgb="FF000000"/>
        <rFont val="Times"/>
        <family val="1"/>
      </rPr>
      <t>Nature</t>
    </r>
    <r>
      <rPr>
        <sz val="14"/>
        <color rgb="FF000000"/>
        <rFont val="Times"/>
        <family val="1"/>
      </rPr>
      <t>, </t>
    </r>
    <r>
      <rPr>
        <i/>
        <sz val="14"/>
        <color rgb="FF000000"/>
        <rFont val="Times"/>
        <family val="1"/>
      </rPr>
      <t>553</t>
    </r>
    <r>
      <rPr>
        <sz val="14"/>
        <color rgb="FF000000"/>
        <rFont val="Times"/>
        <family val="1"/>
      </rPr>
      <t>(7686), 82–85.</t>
    </r>
  </si>
  <si>
    <r>
      <t>Shamila, K., Joshi, K., &amp; Sambath, S. (1997). Record of Euproctis divisa Walk.(Lepidoptera: Lymantriidae) as a new pest of Albizia procera from India. </t>
    </r>
    <r>
      <rPr>
        <i/>
        <sz val="14"/>
        <color rgb="FF000000"/>
        <rFont val="Times"/>
        <family val="1"/>
      </rPr>
      <t>Indian Forester</t>
    </r>
    <r>
      <rPr>
        <sz val="14"/>
        <color rgb="FF000000"/>
        <rFont val="Times"/>
        <family val="1"/>
      </rPr>
      <t>, </t>
    </r>
    <r>
      <rPr>
        <i/>
        <sz val="14"/>
        <color rgb="FF000000"/>
        <rFont val="Times"/>
        <family val="1"/>
      </rPr>
      <t>123</t>
    </r>
    <r>
      <rPr>
        <sz val="14"/>
        <color rgb="FF000000"/>
        <rFont val="Times"/>
        <family val="1"/>
      </rPr>
      <t>(9).</t>
    </r>
  </si>
  <si>
    <r>
      <t>Shamila, K., Kulkarni, N., &amp; Joshi, K. (1997). Record of Hypena tenebralis (Lepidoptera: Noctuidae) as a new pest of Albizia procera. </t>
    </r>
    <r>
      <rPr>
        <i/>
        <sz val="14"/>
        <color rgb="FF000000"/>
        <rFont val="Times"/>
        <family val="1"/>
      </rPr>
      <t>Indian Forester</t>
    </r>
    <r>
      <rPr>
        <sz val="14"/>
        <color rgb="FF000000"/>
        <rFont val="Times"/>
        <family val="1"/>
      </rPr>
      <t>, </t>
    </r>
    <r>
      <rPr>
        <i/>
        <sz val="14"/>
        <color rgb="FF000000"/>
        <rFont val="Times"/>
        <family val="1"/>
      </rPr>
      <t>123</t>
    </r>
    <r>
      <rPr>
        <sz val="14"/>
        <color rgb="FF000000"/>
        <rFont val="Times"/>
        <family val="1"/>
      </rPr>
      <t>(2).</t>
    </r>
  </si>
  <si>
    <r>
      <t>Sharma, A. (2013). Insect pests of some important fodder trees grown under agroforestry conditions in Solan district of Himachal Pradesh. </t>
    </r>
    <r>
      <rPr>
        <i/>
        <sz val="14"/>
        <color rgb="FF000000"/>
        <rFont val="Times"/>
        <family val="1"/>
      </rPr>
      <t>Journal of Entomological Research</t>
    </r>
    <r>
      <rPr>
        <sz val="14"/>
        <color rgb="FF000000"/>
        <rFont val="Times"/>
        <family val="1"/>
      </rPr>
      <t>, </t>
    </r>
    <r>
      <rPr>
        <i/>
        <sz val="14"/>
        <color rgb="FF000000"/>
        <rFont val="Times"/>
        <family val="1"/>
      </rPr>
      <t>37</t>
    </r>
    <r>
      <rPr>
        <sz val="14"/>
        <color rgb="FF000000"/>
        <rFont val="Times"/>
        <family val="1"/>
      </rPr>
      <t>(2), 181–186.</t>
    </r>
  </si>
  <si>
    <r>
      <t>Sharma, R., Thakur, G. S., Sanodiya, B. S., Savita, A., Pandey, M., Sharma, A., &amp; Bisen, P. S. (2012). Therapeutic potential of Calotropis procera: A giant milkweed. </t>
    </r>
    <r>
      <rPr>
        <i/>
        <sz val="14"/>
        <color rgb="FF000000"/>
        <rFont val="Times"/>
        <family val="1"/>
      </rPr>
      <t>ISOR J Pharm Bio Sci</t>
    </r>
    <r>
      <rPr>
        <sz val="14"/>
        <color rgb="FF000000"/>
        <rFont val="Times"/>
        <family val="1"/>
      </rPr>
      <t>, </t>
    </r>
    <r>
      <rPr>
        <i/>
        <sz val="14"/>
        <color rgb="FF000000"/>
        <rFont val="Times"/>
        <family val="1"/>
      </rPr>
      <t>4</t>
    </r>
    <r>
      <rPr>
        <sz val="14"/>
        <color rgb="FF000000"/>
        <rFont val="Times"/>
        <family val="1"/>
      </rPr>
      <t>(2), 42–57.</t>
    </r>
  </si>
  <si>
    <r>
      <t>SHARMA, S. G., &amp; GAIROLA, S. (2009). Environmental variation in seed and seedling characteristics of Pinus roxburghii Sarg. From Uttarakhand, India. </t>
    </r>
    <r>
      <rPr>
        <i/>
        <sz val="14"/>
        <color rgb="FF000000"/>
        <rFont val="Times"/>
        <family val="1"/>
      </rPr>
      <t>Applied Ecology and Environmental Research</t>
    </r>
    <r>
      <rPr>
        <sz val="14"/>
        <color rgb="FF000000"/>
        <rFont val="Times"/>
        <family val="1"/>
      </rPr>
      <t>, </t>
    </r>
    <r>
      <rPr>
        <i/>
        <sz val="14"/>
        <color rgb="FF000000"/>
        <rFont val="Times"/>
        <family val="1"/>
      </rPr>
      <t>7</t>
    </r>
    <r>
      <rPr>
        <sz val="14"/>
        <color rgb="FF000000"/>
        <rFont val="Times"/>
        <family val="1"/>
      </rPr>
      <t>(2), 121–129.</t>
    </r>
  </si>
  <si>
    <r>
      <t>Sharma, S., &amp; Ramamurthy, V. (2000). Micropropagation of 4-year-old elite Eucalyptus tereticornis trees. </t>
    </r>
    <r>
      <rPr>
        <i/>
        <sz val="14"/>
        <color rgb="FF000000"/>
        <rFont val="Times"/>
        <family val="1"/>
      </rPr>
      <t>Plant Cell Reports</t>
    </r>
    <r>
      <rPr>
        <sz val="14"/>
        <color rgb="FF000000"/>
        <rFont val="Times"/>
        <family val="1"/>
      </rPr>
      <t>, </t>
    </r>
    <r>
      <rPr>
        <i/>
        <sz val="14"/>
        <color rgb="FF000000"/>
        <rFont val="Times"/>
        <family val="1"/>
      </rPr>
      <t>19</t>
    </r>
    <r>
      <rPr>
        <sz val="14"/>
        <color rgb="FF000000"/>
        <rFont val="Times"/>
        <family val="1"/>
      </rPr>
      <t>(5), 511–518.</t>
    </r>
  </si>
  <si>
    <r>
      <t>Shaw, R. H., Cock, M. J., &amp; Evans, H. C. (2018). The natural enemies of privets (Ligustrum: Oleaceae): A literature review, with particular reference to biological control. </t>
    </r>
    <r>
      <rPr>
        <i/>
        <sz val="14"/>
        <color rgb="FF000000"/>
        <rFont val="Times"/>
        <family val="1"/>
      </rPr>
      <t>CAB Reviews</t>
    </r>
    <r>
      <rPr>
        <sz val="14"/>
        <color rgb="FF000000"/>
        <rFont val="Times"/>
        <family val="1"/>
      </rPr>
      <t>, </t>
    </r>
    <r>
      <rPr>
        <i/>
        <sz val="14"/>
        <color rgb="FF000000"/>
        <rFont val="Times"/>
        <family val="1"/>
      </rPr>
      <t>13</t>
    </r>
    <r>
      <rPr>
        <sz val="14"/>
        <color rgb="FF000000"/>
        <rFont val="Times"/>
        <family val="1"/>
      </rPr>
      <t>(011), 1–24.</t>
    </r>
  </si>
  <si>
    <r>
      <t>Sheppard, A., Shaw, R., &amp; Sforza, R. (2006). Top 20 environmental weeds for classical biological control in Europe: A review of opportunities, regulations and other barriers to adoption. </t>
    </r>
    <r>
      <rPr>
        <i/>
        <sz val="14"/>
        <color rgb="FF000000"/>
        <rFont val="Times"/>
        <family val="1"/>
      </rPr>
      <t>Weed Research</t>
    </r>
    <r>
      <rPr>
        <sz val="14"/>
        <color rgb="FF000000"/>
        <rFont val="Times"/>
        <family val="1"/>
      </rPr>
      <t>, </t>
    </r>
    <r>
      <rPr>
        <i/>
        <sz val="14"/>
        <color rgb="FF000000"/>
        <rFont val="Times"/>
        <family val="1"/>
      </rPr>
      <t>46</t>
    </r>
    <r>
      <rPr>
        <sz val="14"/>
        <color rgb="FF000000"/>
        <rFont val="Times"/>
        <family val="1"/>
      </rPr>
      <t>(2), 93–117.</t>
    </r>
  </si>
  <si>
    <r>
      <t>Shimizu, Y., Kohama, T., Uesato, T., Matsuyama, T., &amp; Yamagishi, M. (2007). Invasion of solanum fruit fly Bactrocera latifrons (Diptera: Tephritidae) to Yonaguni Island, Okinawa Prefecture, Japan. </t>
    </r>
    <r>
      <rPr>
        <i/>
        <sz val="14"/>
        <color rgb="FF000000"/>
        <rFont val="Times"/>
        <family val="1"/>
      </rPr>
      <t>Applied Entomology and Zoology</t>
    </r>
    <r>
      <rPr>
        <sz val="14"/>
        <color rgb="FF000000"/>
        <rFont val="Times"/>
        <family val="1"/>
      </rPr>
      <t>, </t>
    </r>
    <r>
      <rPr>
        <i/>
        <sz val="14"/>
        <color rgb="FF000000"/>
        <rFont val="Times"/>
        <family val="1"/>
      </rPr>
      <t>42</t>
    </r>
    <r>
      <rPr>
        <sz val="14"/>
        <color rgb="FF000000"/>
        <rFont val="Times"/>
        <family val="1"/>
      </rPr>
      <t>(2), 269–275.</t>
    </r>
  </si>
  <si>
    <r>
      <t>Shinohara, A., Wei, M.-C., &amp; Kiyoshi, T. (2015). Arge pyracanthae n. Sp.(Hymenoptera: Argidae) feeding on Pyracantha fortuneana in Hunan Province, China. </t>
    </r>
    <r>
      <rPr>
        <i/>
        <sz val="14"/>
        <color rgb="FF000000"/>
        <rFont val="Times"/>
        <family val="1"/>
      </rPr>
      <t>Zootaxa</t>
    </r>
    <r>
      <rPr>
        <sz val="14"/>
        <color rgb="FF000000"/>
        <rFont val="Times"/>
        <family val="1"/>
      </rPr>
      <t>, </t>
    </r>
    <r>
      <rPr>
        <i/>
        <sz val="14"/>
        <color rgb="FF000000"/>
        <rFont val="Times"/>
        <family val="1"/>
      </rPr>
      <t>3947</t>
    </r>
    <r>
      <rPr>
        <sz val="14"/>
        <color rgb="FF000000"/>
        <rFont val="Times"/>
        <family val="1"/>
      </rPr>
      <t>(3), 407–416.</t>
    </r>
  </si>
  <si>
    <r>
      <t>Shipton, W. (1982). Clonal propagation of Callistemon by tissue culture techniques. </t>
    </r>
    <r>
      <rPr>
        <i/>
        <sz val="14"/>
        <color rgb="FF000000"/>
        <rFont val="Times"/>
        <family val="1"/>
      </rPr>
      <t>Plant Cell Reports</t>
    </r>
    <r>
      <rPr>
        <sz val="14"/>
        <color rgb="FF000000"/>
        <rFont val="Times"/>
        <family val="1"/>
      </rPr>
      <t>, </t>
    </r>
    <r>
      <rPr>
        <i/>
        <sz val="14"/>
        <color rgb="FF000000"/>
        <rFont val="Times"/>
        <family val="1"/>
      </rPr>
      <t>1</t>
    </r>
    <r>
      <rPr>
        <sz val="14"/>
        <color rgb="FF000000"/>
        <rFont val="Times"/>
        <family val="1"/>
      </rPr>
      <t>(5), 199–201.</t>
    </r>
  </si>
  <si>
    <r>
      <t>Shivanna, K. (2014). Reproductive assurance through autogamy in some annual weed species. </t>
    </r>
    <r>
      <rPr>
        <i/>
        <sz val="14"/>
        <color rgb="FF000000"/>
        <rFont val="Times"/>
        <family val="1"/>
      </rPr>
      <t>Proceedings of the National Academy of Sciences, India Section B: Biological Sciences</t>
    </r>
    <r>
      <rPr>
        <sz val="14"/>
        <color rgb="FF000000"/>
        <rFont val="Times"/>
        <family val="1"/>
      </rPr>
      <t>, </t>
    </r>
    <r>
      <rPr>
        <i/>
        <sz val="14"/>
        <color rgb="FF000000"/>
        <rFont val="Times"/>
        <family val="1"/>
      </rPr>
      <t>84</t>
    </r>
    <r>
      <rPr>
        <sz val="14"/>
        <color rgb="FF000000"/>
        <rFont val="Times"/>
        <family val="1"/>
      </rPr>
      <t>(3), 681–687.</t>
    </r>
  </si>
  <si>
    <r>
      <t>Siddappaji, C., Sreenivasa, K., Puttaraju, T., &amp; Rajagopal, B. (1986). Orthezia insignis (lantana bug) and Saissetia coffeae (Hemiptera: Coccidae) new pests of Jacaranda mimosaefolia. </t>
    </r>
    <r>
      <rPr>
        <i/>
        <sz val="14"/>
        <color rgb="FF000000"/>
        <rFont val="Times"/>
        <family val="1"/>
      </rPr>
      <t>Current Research, University of Agricultural Sciences, Bangalore</t>
    </r>
    <r>
      <rPr>
        <sz val="14"/>
        <color rgb="FF000000"/>
        <rFont val="Times"/>
        <family val="1"/>
      </rPr>
      <t>, </t>
    </r>
    <r>
      <rPr>
        <i/>
        <sz val="14"/>
        <color rgb="FF000000"/>
        <rFont val="Times"/>
        <family val="1"/>
      </rPr>
      <t>15</t>
    </r>
    <r>
      <rPr>
        <sz val="14"/>
        <color rgb="FF000000"/>
        <rFont val="Times"/>
        <family val="1"/>
      </rPr>
      <t>(3/4), 29–30.</t>
    </r>
  </si>
  <si>
    <r>
      <t>Siddpapaji, C., Puttaraju, T., &amp; Venkatagiriyappa, S. (1984). Icerya aegyptiaca (Douglas) a new pest of mulberry (Morus alba Linn.) in India and its control. </t>
    </r>
    <r>
      <rPr>
        <i/>
        <sz val="14"/>
        <color rgb="FF000000"/>
        <rFont val="Times"/>
        <family val="1"/>
      </rPr>
      <t>Current Science, India</t>
    </r>
    <r>
      <rPr>
        <sz val="14"/>
        <color rgb="FF000000"/>
        <rFont val="Times"/>
        <family val="1"/>
      </rPr>
      <t>, </t>
    </r>
    <r>
      <rPr>
        <i/>
        <sz val="14"/>
        <color rgb="FF000000"/>
        <rFont val="Times"/>
        <family val="1"/>
      </rPr>
      <t>53</t>
    </r>
    <r>
      <rPr>
        <sz val="14"/>
        <color rgb="FF000000"/>
        <rFont val="Times"/>
        <family val="1"/>
      </rPr>
      <t>(24), 1298–1299.</t>
    </r>
  </si>
  <si>
    <r>
      <t>Siebert, S. J., Struwig, M., Knoetze, L., &amp; Komape, D. M. (2018). Celtis sinensis Pers.(Ulmaceae) naturalised in northern South Africa and keys to distinguish between Celtis species commonly cultivated in urban environments. </t>
    </r>
    <r>
      <rPr>
        <i/>
        <sz val="14"/>
        <color rgb="FF000000"/>
        <rFont val="Times"/>
        <family val="1"/>
      </rPr>
      <t>Bothalia-African Biodiversity &amp; Conservation</t>
    </r>
    <r>
      <rPr>
        <sz val="14"/>
        <color rgb="FF000000"/>
        <rFont val="Times"/>
        <family val="1"/>
      </rPr>
      <t>, </t>
    </r>
    <r>
      <rPr>
        <i/>
        <sz val="14"/>
        <color rgb="FF000000"/>
        <rFont val="Times"/>
        <family val="1"/>
      </rPr>
      <t>48</t>
    </r>
    <r>
      <rPr>
        <sz val="14"/>
        <color rgb="FF000000"/>
        <rFont val="Times"/>
        <family val="1"/>
      </rPr>
      <t>(1), 1–9.</t>
    </r>
  </si>
  <si>
    <r>
      <t>Sierra, A., Gil, J. F., Patiño, L. F., &amp; González, E. P. (2012). Evaluation of weeds as possible hosts of the potyviruses associated with tree tomato (Solanum betaceum Cav.) viroses. </t>
    </r>
    <r>
      <rPr>
        <i/>
        <sz val="14"/>
        <color rgb="FF000000"/>
        <rFont val="Times"/>
        <family val="1"/>
      </rPr>
      <t>Agronomía Colombiana</t>
    </r>
    <r>
      <rPr>
        <sz val="14"/>
        <color rgb="FF000000"/>
        <rFont val="Times"/>
        <family val="1"/>
      </rPr>
      <t>, </t>
    </r>
    <r>
      <rPr>
        <i/>
        <sz val="14"/>
        <color rgb="FF000000"/>
        <rFont val="Times"/>
        <family val="1"/>
      </rPr>
      <t>30</t>
    </r>
    <r>
      <rPr>
        <sz val="14"/>
        <color rgb="FF000000"/>
        <rFont val="Times"/>
        <family val="1"/>
      </rPr>
      <t>(1), 78–83.</t>
    </r>
  </si>
  <si>
    <r>
      <t>Sikkema, P., Kramer, C., Vyn, J., &amp; Soltani, N. (2008). Control of common cocklebur (Xanthium strumarium L.) with pre-and postemergence herbicides in soybean. </t>
    </r>
    <r>
      <rPr>
        <i/>
        <sz val="14"/>
        <color rgb="FF000000"/>
        <rFont val="Times"/>
        <family val="1"/>
      </rPr>
      <t>Canadian Journal of Plant Science</t>
    </r>
    <r>
      <rPr>
        <sz val="14"/>
        <color rgb="FF000000"/>
        <rFont val="Times"/>
        <family val="1"/>
      </rPr>
      <t>, </t>
    </r>
    <r>
      <rPr>
        <i/>
        <sz val="14"/>
        <color rgb="FF000000"/>
        <rFont val="Times"/>
        <family val="1"/>
      </rPr>
      <t>88</t>
    </r>
    <r>
      <rPr>
        <sz val="14"/>
        <color rgb="FF000000"/>
        <rFont val="Times"/>
        <family val="1"/>
      </rPr>
      <t>(6), 1127–1131.</t>
    </r>
  </si>
  <si>
    <r>
      <t>Silva, W. E. (1968). </t>
    </r>
    <r>
      <rPr>
        <i/>
        <sz val="14"/>
        <color rgb="FF000000"/>
        <rFont val="Times"/>
        <family val="1"/>
      </rPr>
      <t>Pyracantha plant</t>
    </r>
    <r>
      <rPr>
        <sz val="14"/>
        <color rgb="FF000000"/>
        <rFont val="Times"/>
        <family val="1"/>
      </rPr>
      <t>.</t>
    </r>
  </si>
  <si>
    <r>
      <t>Silva-Brandao, K. L., &amp; Solferini, V. N. (2007). Use of host plants by Troidini butterflies (Papilionidae, Papilioninae): Constraints on host shift. </t>
    </r>
    <r>
      <rPr>
        <i/>
        <sz val="14"/>
        <color rgb="FF000000"/>
        <rFont val="Times"/>
        <family val="1"/>
      </rPr>
      <t>Biological Journal of the Linnean Society</t>
    </r>
    <r>
      <rPr>
        <sz val="14"/>
        <color rgb="FF000000"/>
        <rFont val="Times"/>
        <family val="1"/>
      </rPr>
      <t>, </t>
    </r>
    <r>
      <rPr>
        <i/>
        <sz val="14"/>
        <color rgb="FF000000"/>
        <rFont val="Times"/>
        <family val="1"/>
      </rPr>
      <t>90</t>
    </r>
    <r>
      <rPr>
        <sz val="14"/>
        <color rgb="FF000000"/>
        <rFont val="Times"/>
        <family val="1"/>
      </rPr>
      <t>(2), 247–261.</t>
    </r>
  </si>
  <si>
    <r>
      <t>Simelane, D., Fourie, A., &amp; Mawela, K. (2011). Prospective agents for the biological control of Cardiospermum grandiflorum Sw.(Sapindaceae)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269–277.</t>
    </r>
  </si>
  <si>
    <r>
      <t>Simms, E. L., &amp; Rausher, M. D. (1989). The evolution of resistance to herbivory in Ipomoea purpurea. II. Natural selection by insects and costs of resistance. </t>
    </r>
    <r>
      <rPr>
        <i/>
        <sz val="14"/>
        <color rgb="FF000000"/>
        <rFont val="Times"/>
        <family val="1"/>
      </rPr>
      <t>Evolution</t>
    </r>
    <r>
      <rPr>
        <sz val="14"/>
        <color rgb="FF000000"/>
        <rFont val="Times"/>
        <family val="1"/>
      </rPr>
      <t>, </t>
    </r>
    <r>
      <rPr>
        <i/>
        <sz val="14"/>
        <color rgb="FF000000"/>
        <rFont val="Times"/>
        <family val="1"/>
      </rPr>
      <t>43</t>
    </r>
    <r>
      <rPr>
        <sz val="14"/>
        <color rgb="FF000000"/>
        <rFont val="Times"/>
        <family val="1"/>
      </rPr>
      <t>(3), 573–585.</t>
    </r>
  </si>
  <si>
    <r>
      <t>Singh, B., Bhatt, B., &amp; Prasad, P. (2006). Variation in seed and seedling traits of Celtis australis, a multipurpose tree, in Central Himalaya, India. </t>
    </r>
    <r>
      <rPr>
        <i/>
        <sz val="14"/>
        <color rgb="FF000000"/>
        <rFont val="Times"/>
        <family val="1"/>
      </rPr>
      <t>Agroforestry Systems</t>
    </r>
    <r>
      <rPr>
        <sz val="14"/>
        <color rgb="FF000000"/>
        <rFont val="Times"/>
        <family val="1"/>
      </rPr>
      <t>, </t>
    </r>
    <r>
      <rPr>
        <i/>
        <sz val="14"/>
        <color rgb="FF000000"/>
        <rFont val="Times"/>
        <family val="1"/>
      </rPr>
      <t>67</t>
    </r>
    <r>
      <rPr>
        <sz val="14"/>
        <color rgb="FF000000"/>
        <rFont val="Times"/>
        <family val="1"/>
      </rPr>
      <t>(2), 115–122.</t>
    </r>
  </si>
  <si>
    <r>
      <t>Singh, R., Negi, P., &amp; Dwivedi, S. K. (2018a). Indian Hawthorn (Pyracantha crenulata). In </t>
    </r>
    <r>
      <rPr>
        <i/>
        <sz val="14"/>
        <color rgb="FF000000"/>
        <rFont val="Times"/>
        <family val="1"/>
      </rPr>
      <t>New age herbals</t>
    </r>
    <r>
      <rPr>
        <sz val="14"/>
        <color rgb="FF000000"/>
        <rFont val="Times"/>
        <family val="1"/>
      </rPr>
      <t> (pp. 135–149). Springer.</t>
    </r>
  </si>
  <si>
    <r>
      <t>Singh, R., Negi, P., &amp; Dwivedi, S. K. (2018b). Indian Hawthorn (Pyracantha crenulata). In </t>
    </r>
    <r>
      <rPr>
        <i/>
        <sz val="14"/>
        <color rgb="FF000000"/>
        <rFont val="Times"/>
        <family val="1"/>
      </rPr>
      <t>New age herbals</t>
    </r>
    <r>
      <rPr>
        <sz val="14"/>
        <color rgb="FF000000"/>
        <rFont val="Times"/>
        <family val="1"/>
      </rPr>
      <t> (pp. 135–149). Springer.</t>
    </r>
  </si>
  <si>
    <r>
      <t>Singh, T., &amp; Malkiat, S. S. (1978). Three new species of Bruchidae (Coleoptera) from Patiala (Panjab-India. </t>
    </r>
    <r>
      <rPr>
        <i/>
        <sz val="14"/>
        <color rgb="FF000000"/>
        <rFont val="Times"/>
        <family val="1"/>
      </rPr>
      <t>Journal of Entomological Research</t>
    </r>
    <r>
      <rPr>
        <sz val="14"/>
        <color rgb="FF000000"/>
        <rFont val="Times"/>
        <family val="1"/>
      </rPr>
      <t>, </t>
    </r>
    <r>
      <rPr>
        <i/>
        <sz val="14"/>
        <color rgb="FF000000"/>
        <rFont val="Times"/>
        <family val="1"/>
      </rPr>
      <t>2</t>
    </r>
    <r>
      <rPr>
        <sz val="14"/>
        <color rgb="FF000000"/>
        <rFont val="Times"/>
        <family val="1"/>
      </rPr>
      <t>(2), 129–135.</t>
    </r>
  </si>
  <si>
    <r>
      <t>Singh, V., Singh, H., Sharma, G. P., &amp; Raghubanshi, A. (2011). Eco-physiological performance of two invasive weed congeners (Ageratum conyzoides L. and Ageratum houstonianum Mill.) in the Indo-Gangetic plains of India. </t>
    </r>
    <r>
      <rPr>
        <i/>
        <sz val="14"/>
        <color rgb="FF000000"/>
        <rFont val="Times"/>
        <family val="1"/>
      </rPr>
      <t>Environmental Monitoring and Assessment</t>
    </r>
    <r>
      <rPr>
        <sz val="14"/>
        <color rgb="FF000000"/>
        <rFont val="Times"/>
        <family val="1"/>
      </rPr>
      <t>, </t>
    </r>
    <r>
      <rPr>
        <i/>
        <sz val="14"/>
        <color rgb="FF000000"/>
        <rFont val="Times"/>
        <family val="1"/>
      </rPr>
      <t>178</t>
    </r>
    <r>
      <rPr>
        <sz val="14"/>
        <color rgb="FF000000"/>
        <rFont val="Times"/>
        <family val="1"/>
      </rPr>
      <t>(1–4), 415–422.</t>
    </r>
  </si>
  <si>
    <r>
      <t>Sisal production guideline</t>
    </r>
    <r>
      <rPr>
        <sz val="14"/>
        <color rgb="FF000000"/>
        <rFont val="Times"/>
        <family val="1"/>
      </rPr>
      <t>. (n.d.).</t>
    </r>
  </si>
  <si>
    <r>
      <t>Sivaramakrishnan, V., &amp; Remadevi, O. (1996). </t>
    </r>
    <r>
      <rPr>
        <i/>
        <sz val="14"/>
        <color rgb="FF000000"/>
        <rFont val="Times"/>
        <family val="1"/>
      </rPr>
      <t>Insect pests in forest nurseries in Karnataka, India, with notes on insecticidal control of a psyllid on Albizia lebbeck.</t>
    </r>
    <r>
      <rPr>
        <sz val="14"/>
        <color rgb="FF000000"/>
        <rFont val="Times"/>
        <family val="1"/>
      </rPr>
      <t> 460–463.</t>
    </r>
  </si>
  <si>
    <r>
      <t>Smit, O. J. (2019). </t>
    </r>
    <r>
      <rPr>
        <i/>
        <sz val="14"/>
        <color rgb="FF000000"/>
        <rFont val="Times"/>
        <family val="1"/>
      </rPr>
      <t>Tradescantia plant named ‘EC-TRADE-1809.’</t>
    </r>
  </si>
  <si>
    <r>
      <t>Smith, G. F., &amp; Figueiredo, E. (2016). A further species of Furcraea Vent., Furcraea selloana K. Koch (Asparagaceae subfam. Agavoideae/Agavaceae), naturalised in South Africa. </t>
    </r>
    <r>
      <rPr>
        <i/>
        <sz val="14"/>
        <color rgb="FF000000"/>
        <rFont val="Times"/>
        <family val="1"/>
      </rPr>
      <t>Bradleya</t>
    </r>
    <r>
      <rPr>
        <sz val="14"/>
        <color rgb="FF000000"/>
        <rFont val="Times"/>
        <family val="1"/>
      </rPr>
      <t>, </t>
    </r>
    <r>
      <rPr>
        <i/>
        <sz val="14"/>
        <color rgb="FF000000"/>
        <rFont val="Times"/>
        <family val="1"/>
      </rPr>
      <t>2016</t>
    </r>
    <r>
      <rPr>
        <sz val="14"/>
        <color rgb="FF000000"/>
        <rFont val="Times"/>
        <family val="1"/>
      </rPr>
      <t>(34), 15–23.</t>
    </r>
  </si>
  <si>
    <r>
      <t>Smith, G. F., &amp; Klopper, R. R. (2007). Naturalised species of Agave L.(Agavaceae) in the Cape Floristic Region, South Africa. </t>
    </r>
    <r>
      <rPr>
        <i/>
        <sz val="14"/>
        <color rgb="FF000000"/>
        <rFont val="Times"/>
        <family val="1"/>
      </rPr>
      <t>Bradleya</t>
    </r>
    <r>
      <rPr>
        <sz val="14"/>
        <color rgb="FF000000"/>
        <rFont val="Times"/>
        <family val="1"/>
      </rPr>
      <t>, </t>
    </r>
    <r>
      <rPr>
        <i/>
        <sz val="14"/>
        <color rgb="FF000000"/>
        <rFont val="Times"/>
        <family val="1"/>
      </rPr>
      <t>2007</t>
    </r>
    <r>
      <rPr>
        <sz val="14"/>
        <color rgb="FF000000"/>
        <rFont val="Times"/>
        <family val="1"/>
      </rPr>
      <t>(25), 193–195.</t>
    </r>
  </si>
  <si>
    <r>
      <t>Smith, M. C., Wheeler, G. S., Barr, K. L., Brown, B. T., &amp; Makinson, J. R. (2017). Non-selective feeding and oviposition behaviour of Cryptocephalus trifasciata (Coleoptera: Cerambycidae: Cryptocephalinae) precludes its use as a biological control agent for downy rose myrtle (Rhodomyrtus tomentosa). </t>
    </r>
    <r>
      <rPr>
        <i/>
        <sz val="14"/>
        <color rgb="FF000000"/>
        <rFont val="Times"/>
        <family val="1"/>
      </rPr>
      <t>Biocontrol Science and Technology</t>
    </r>
    <r>
      <rPr>
        <sz val="14"/>
        <color rgb="FF000000"/>
        <rFont val="Times"/>
        <family val="1"/>
      </rPr>
      <t>, </t>
    </r>
    <r>
      <rPr>
        <i/>
        <sz val="14"/>
        <color rgb="FF000000"/>
        <rFont val="Times"/>
        <family val="1"/>
      </rPr>
      <t>27</t>
    </r>
    <r>
      <rPr>
        <sz val="14"/>
        <color rgb="FF000000"/>
        <rFont val="Times"/>
        <family val="1"/>
      </rPr>
      <t>(3), 445–448.</t>
    </r>
  </si>
  <si>
    <r>
      <t>SMITS, A. J., VAN AVESAATH, P. H., &amp; VAN DER VELDE, G. (1990). Germination requirements and seed banks of some nymphaeid macrophytes: Nymphaea alba L., Nuphar lutea (L.) Sm. And Nymphoides peltata (Gmel.) O. Kuntze. </t>
    </r>
    <r>
      <rPr>
        <i/>
        <sz val="14"/>
        <color rgb="FF000000"/>
        <rFont val="Times"/>
        <family val="1"/>
      </rPr>
      <t>Freshwater Biology</t>
    </r>
    <r>
      <rPr>
        <sz val="14"/>
        <color rgb="FF000000"/>
        <rFont val="Times"/>
        <family val="1"/>
      </rPr>
      <t>, </t>
    </r>
    <r>
      <rPr>
        <i/>
        <sz val="14"/>
        <color rgb="FF000000"/>
        <rFont val="Times"/>
        <family val="1"/>
      </rPr>
      <t>24</t>
    </r>
    <r>
      <rPr>
        <sz val="14"/>
        <color rgb="FF000000"/>
        <rFont val="Times"/>
        <family val="1"/>
      </rPr>
      <t>(2), 315–326.</t>
    </r>
  </si>
  <si>
    <r>
      <t>Snodgrass, G., Scott, W., &amp; Smith, J. (1984). Host plants and seasonal distribution of the tarnished plant bug (Hemiptera: Miridae) in the Delta of Arkansas, Louisiana, and Mississippi. </t>
    </r>
    <r>
      <rPr>
        <i/>
        <sz val="14"/>
        <color rgb="FF000000"/>
        <rFont val="Times"/>
        <family val="1"/>
      </rPr>
      <t>Environmental Entomology</t>
    </r>
    <r>
      <rPr>
        <sz val="14"/>
        <color rgb="FF000000"/>
        <rFont val="Times"/>
        <family val="1"/>
      </rPr>
      <t>, </t>
    </r>
    <r>
      <rPr>
        <i/>
        <sz val="14"/>
        <color rgb="FF000000"/>
        <rFont val="Times"/>
        <family val="1"/>
      </rPr>
      <t>13</t>
    </r>
    <r>
      <rPr>
        <sz val="14"/>
        <color rgb="FF000000"/>
        <rFont val="Times"/>
        <family val="1"/>
      </rPr>
      <t>(1), 110–116.</t>
    </r>
  </si>
  <si>
    <r>
      <t>Snowball, G. (1970). Ceroplastes sinensis Del Guercio (Homoptera: Coccidae), a wax scale new to Australia. </t>
    </r>
    <r>
      <rPr>
        <i/>
        <sz val="14"/>
        <color rgb="FF000000"/>
        <rFont val="Times"/>
        <family val="1"/>
      </rPr>
      <t>Australian Journal of Entomology</t>
    </r>
    <r>
      <rPr>
        <sz val="14"/>
        <color rgb="FF000000"/>
        <rFont val="Times"/>
        <family val="1"/>
      </rPr>
      <t>, </t>
    </r>
    <r>
      <rPr>
        <i/>
        <sz val="14"/>
        <color rgb="FF000000"/>
        <rFont val="Times"/>
        <family val="1"/>
      </rPr>
      <t>9</t>
    </r>
    <r>
      <rPr>
        <sz val="14"/>
        <color rgb="FF000000"/>
        <rFont val="Times"/>
        <family val="1"/>
      </rPr>
      <t>(1), 57–66.</t>
    </r>
  </si>
  <si>
    <r>
      <t>Soares, D., &amp; Barreto, R. (2008a). Fungal pathogens of the invasive riparian weed Hedychium coronarium from Brazil and their potential for biological control. </t>
    </r>
    <r>
      <rPr>
        <i/>
        <sz val="14"/>
        <color rgb="FF000000"/>
        <rFont val="Times"/>
        <family val="1"/>
      </rPr>
      <t>Fungal Diversity</t>
    </r>
    <r>
      <rPr>
        <sz val="14"/>
        <color rgb="FF000000"/>
        <rFont val="Times"/>
        <family val="1"/>
      </rPr>
      <t>, </t>
    </r>
    <r>
      <rPr>
        <i/>
        <sz val="14"/>
        <color rgb="FF000000"/>
        <rFont val="Times"/>
        <family val="1"/>
      </rPr>
      <t>28</t>
    </r>
    <r>
      <rPr>
        <sz val="14"/>
        <color rgb="FF000000"/>
        <rFont val="Times"/>
        <family val="1"/>
      </rPr>
      <t>, 85–96.</t>
    </r>
  </si>
  <si>
    <r>
      <t>Soares, D., &amp; Barreto, R. (2008b). Fungal pathogens of the invasive riparian weed Hedychium coronarium from Brazil and their potential for biological control. </t>
    </r>
    <r>
      <rPr>
        <i/>
        <sz val="14"/>
        <color rgb="FF000000"/>
        <rFont val="Times"/>
        <family val="1"/>
      </rPr>
      <t>Fungal Diversity</t>
    </r>
    <r>
      <rPr>
        <sz val="14"/>
        <color rgb="FF000000"/>
        <rFont val="Times"/>
        <family val="1"/>
      </rPr>
      <t>, </t>
    </r>
    <r>
      <rPr>
        <i/>
        <sz val="14"/>
        <color rgb="FF000000"/>
        <rFont val="Times"/>
        <family val="1"/>
      </rPr>
      <t>28</t>
    </r>
    <r>
      <rPr>
        <sz val="14"/>
        <color rgb="FF000000"/>
        <rFont val="Times"/>
        <family val="1"/>
      </rPr>
      <t>, 85–96.</t>
    </r>
  </si>
  <si>
    <r>
      <t>Soares, D., &amp; Barreto, R. (2008c). </t>
    </r>
    <r>
      <rPr>
        <i/>
        <sz val="14"/>
        <color rgb="FF000000"/>
        <rFont val="Times"/>
        <family val="1"/>
      </rPr>
      <t>Fungal survey for biocontrol agents of Ipomoea carnea from Brazil</t>
    </r>
    <r>
      <rPr>
        <sz val="14"/>
        <color rgb="FF000000"/>
        <rFont val="Times"/>
        <family val="1"/>
      </rPr>
      <t>. 206–210.</t>
    </r>
  </si>
  <si>
    <r>
      <t>Sobolev, I., Weintraub, P. G., Gera, A., Tam, Y., &amp; Spiegel, S. (2007). Phytoplasma infection in the four o’clock flower (Mirabilis jalapa). </t>
    </r>
    <r>
      <rPr>
        <i/>
        <sz val="14"/>
        <color rgb="FF000000"/>
        <rFont val="Times"/>
        <family val="1"/>
      </rPr>
      <t>Bulletin of Insectology</t>
    </r>
    <r>
      <rPr>
        <sz val="14"/>
        <color rgb="FF000000"/>
        <rFont val="Times"/>
        <family val="1"/>
      </rPr>
      <t>, </t>
    </r>
    <r>
      <rPr>
        <i/>
        <sz val="14"/>
        <color rgb="FF000000"/>
        <rFont val="Times"/>
        <family val="1"/>
      </rPr>
      <t>60</t>
    </r>
    <r>
      <rPr>
        <sz val="14"/>
        <color rgb="FF000000"/>
        <rFont val="Times"/>
        <family val="1"/>
      </rPr>
      <t>(2), 281.</t>
    </r>
  </si>
  <si>
    <r>
      <t>Sobrinho, M. S., Tabatinga, G. M., Machado, I. C., &amp; Lopes, A. V. (2013). Reproductive phenological pattern of Calotropis procera (Apocynaceae), an invasive species in Brazil: Annual in native areas; continuous in invaded areas of caatinga. </t>
    </r>
    <r>
      <rPr>
        <i/>
        <sz val="14"/>
        <color rgb="FF000000"/>
        <rFont val="Times"/>
        <family val="1"/>
      </rPr>
      <t>Acta Botanica Brasilica</t>
    </r>
    <r>
      <rPr>
        <sz val="14"/>
        <color rgb="FF000000"/>
        <rFont val="Times"/>
        <family val="1"/>
      </rPr>
      <t>, </t>
    </r>
    <r>
      <rPr>
        <i/>
        <sz val="14"/>
        <color rgb="FF000000"/>
        <rFont val="Times"/>
        <family val="1"/>
      </rPr>
      <t>27</t>
    </r>
    <r>
      <rPr>
        <sz val="14"/>
        <color rgb="FF000000"/>
        <rFont val="Times"/>
        <family val="1"/>
      </rPr>
      <t>(2), 456–459.</t>
    </r>
  </si>
  <si>
    <r>
      <t>Sochor, M., Trávníček, B., &amp; Manning, J. (2018). Biosystematic revision of the native and naturalised species of Rubus L.(Rosaceae) in the Cape Floristic Region, South Africa. </t>
    </r>
    <r>
      <rPr>
        <i/>
        <sz val="14"/>
        <color rgb="FF000000"/>
        <rFont val="Times"/>
        <family val="1"/>
      </rPr>
      <t>South African Journal of Botany</t>
    </r>
    <r>
      <rPr>
        <sz val="14"/>
        <color rgb="FF000000"/>
        <rFont val="Times"/>
        <family val="1"/>
      </rPr>
      <t>, </t>
    </r>
    <r>
      <rPr>
        <i/>
        <sz val="14"/>
        <color rgb="FF000000"/>
        <rFont val="Times"/>
        <family val="1"/>
      </rPr>
      <t>118</t>
    </r>
    <r>
      <rPr>
        <sz val="14"/>
        <color rgb="FF000000"/>
        <rFont val="Times"/>
        <family val="1"/>
      </rPr>
      <t>, 241–259.</t>
    </r>
  </si>
  <si>
    <r>
      <t>Song, Z.-W., Xue, X.-F., &amp; Hong, X.-Y. (2008). Eriophyoid mite fauna (Acari: Eriophyoidea) of Gansu Province, northwestern China with descriptions of twelve new species. </t>
    </r>
    <r>
      <rPr>
        <i/>
        <sz val="14"/>
        <color rgb="FF000000"/>
        <rFont val="Times"/>
        <family val="1"/>
      </rPr>
      <t>Zootaxa</t>
    </r>
    <r>
      <rPr>
        <sz val="14"/>
        <color rgb="FF000000"/>
        <rFont val="Times"/>
        <family val="1"/>
      </rPr>
      <t>, </t>
    </r>
    <r>
      <rPr>
        <i/>
        <sz val="14"/>
        <color rgb="FF000000"/>
        <rFont val="Times"/>
        <family val="1"/>
      </rPr>
      <t>1756</t>
    </r>
    <r>
      <rPr>
        <sz val="14"/>
        <color rgb="FF000000"/>
        <rFont val="Times"/>
        <family val="1"/>
      </rPr>
      <t>(1), 1–48.</t>
    </r>
  </si>
  <si>
    <r>
      <t>Sookar, P., Seewooruthun, S., &amp; Ramkhelawon, D. (2003). The redgum lerp psyllid, Glycaspis brimblecombei, a new pest of Eucalyptus sp in Mauritius. </t>
    </r>
    <r>
      <rPr>
        <i/>
        <sz val="14"/>
        <color rgb="FF000000"/>
        <rFont val="Times"/>
        <family val="1"/>
      </rPr>
      <t>AMAS, Food and Agricultural Research Council, Réduit, Mauritius</t>
    </r>
    <r>
      <rPr>
        <sz val="14"/>
        <color rgb="FF000000"/>
        <rFont val="Times"/>
        <family val="1"/>
      </rPr>
      <t>, 327–332.</t>
    </r>
  </si>
  <si>
    <r>
      <t>Spaulding, D. D. (2013). Key to the dodder (Cuscuta, Convolvulaceae) of Alabama and Adjacent States. </t>
    </r>
    <r>
      <rPr>
        <i/>
        <sz val="14"/>
        <color rgb="FF000000"/>
        <rFont val="Times"/>
        <family val="1"/>
      </rPr>
      <t>Phytoneuron</t>
    </r>
    <r>
      <rPr>
        <sz val="14"/>
        <color rgb="FF000000"/>
        <rFont val="Times"/>
        <family val="1"/>
      </rPr>
      <t>, </t>
    </r>
    <r>
      <rPr>
        <i/>
        <sz val="14"/>
        <color rgb="FF000000"/>
        <rFont val="Times"/>
        <family val="1"/>
      </rPr>
      <t>74</t>
    </r>
    <r>
      <rPr>
        <sz val="14"/>
        <color rgb="FF000000"/>
        <rFont val="Times"/>
        <family val="1"/>
      </rPr>
      <t>, 1–15.</t>
    </r>
  </si>
  <si>
    <r>
      <t>Spaulding, P. (1958). </t>
    </r>
    <r>
      <rPr>
        <i/>
        <sz val="14"/>
        <color rgb="FF000000"/>
        <rFont val="Times"/>
        <family val="1"/>
      </rPr>
      <t>Diseases of foreign forest trees growing in the United States: An annotated list</t>
    </r>
    <r>
      <rPr>
        <sz val="14"/>
        <color rgb="FF000000"/>
        <rFont val="Times"/>
        <family val="1"/>
      </rPr>
      <t> (Issue 139). US Department of Agriculture.</t>
    </r>
  </si>
  <si>
    <r>
      <t>Spicer, K., &amp; Catling, P. M. (1988). THE BIOLOGY OF CANADIAN WEEDS.: 88. Elodea canadensis Michx. </t>
    </r>
    <r>
      <rPr>
        <i/>
        <sz val="14"/>
        <color rgb="FF000000"/>
        <rFont val="Times"/>
        <family val="1"/>
      </rPr>
      <t>Canadian Journal of Plant Science</t>
    </r>
    <r>
      <rPr>
        <sz val="14"/>
        <color rgb="FF000000"/>
        <rFont val="Times"/>
        <family val="1"/>
      </rPr>
      <t>, </t>
    </r>
    <r>
      <rPr>
        <i/>
        <sz val="14"/>
        <color rgb="FF000000"/>
        <rFont val="Times"/>
        <family val="1"/>
      </rPr>
      <t>68</t>
    </r>
    <r>
      <rPr>
        <sz val="14"/>
        <color rgb="FF000000"/>
        <rFont val="Times"/>
        <family val="1"/>
      </rPr>
      <t>(4), 1035–1051.</t>
    </r>
  </si>
  <si>
    <r>
      <t>Spies, J., &amp; du Plessis, H. (1986). The genus Rubus in South Africa. III. The occurrence of apomixis and sexuality. </t>
    </r>
    <r>
      <rPr>
        <i/>
        <sz val="14"/>
        <color rgb="FF000000"/>
        <rFont val="Times"/>
        <family val="1"/>
      </rPr>
      <t>South African Journal of Botany</t>
    </r>
    <r>
      <rPr>
        <sz val="14"/>
        <color rgb="FF000000"/>
        <rFont val="Times"/>
        <family val="1"/>
      </rPr>
      <t>, </t>
    </r>
    <r>
      <rPr>
        <i/>
        <sz val="14"/>
        <color rgb="FF000000"/>
        <rFont val="Times"/>
        <family val="1"/>
      </rPr>
      <t>52</t>
    </r>
    <r>
      <rPr>
        <sz val="14"/>
        <color rgb="FF000000"/>
        <rFont val="Times"/>
        <family val="1"/>
      </rPr>
      <t>(3), 226–232.</t>
    </r>
  </si>
  <si>
    <r>
      <t>Srikumar, K. K., Kumar, B. S., &amp; Radhakrishnan, B. (2016). Biology of Two Mirids, Helopeltis theivora and Pachypeltis maesarum (Hemiptera: Miridae), on the Swamp Weed Ludwigia peruviana. </t>
    </r>
    <r>
      <rPr>
        <i/>
        <sz val="14"/>
        <color rgb="FF000000"/>
        <rFont val="Times"/>
        <family val="1"/>
      </rPr>
      <t>Journal of the Kansas Entomological Society</t>
    </r>
    <r>
      <rPr>
        <sz val="14"/>
        <color rgb="FF000000"/>
        <rFont val="Times"/>
        <family val="1"/>
      </rPr>
      <t>, </t>
    </r>
    <r>
      <rPr>
        <i/>
        <sz val="14"/>
        <color rgb="FF000000"/>
        <rFont val="Times"/>
        <family val="1"/>
      </rPr>
      <t>89</t>
    </r>
    <r>
      <rPr>
        <sz val="14"/>
        <color rgb="FF000000"/>
        <rFont val="Times"/>
        <family val="1"/>
      </rPr>
      <t>(4), 306–314.</t>
    </r>
  </si>
  <si>
    <r>
      <t>Srinivasa Rao, M., Rama Rao, C., Srinivas, K., Pratibha, G., Vidya Sekhar, S., Sree Vani, G., &amp; Venkateswarlu, B. (2012). Intercropping for management of insect pests of castor, ricinus communis, in the semi—Arid tropics of India. </t>
    </r>
    <r>
      <rPr>
        <i/>
        <sz val="14"/>
        <color rgb="FF000000"/>
        <rFont val="Times"/>
        <family val="1"/>
      </rPr>
      <t>Journal of Insect Science</t>
    </r>
    <r>
      <rPr>
        <sz val="14"/>
        <color rgb="FF000000"/>
        <rFont val="Times"/>
        <family val="1"/>
      </rPr>
      <t>, </t>
    </r>
    <r>
      <rPr>
        <i/>
        <sz val="14"/>
        <color rgb="FF000000"/>
        <rFont val="Times"/>
        <family val="1"/>
      </rPr>
      <t>12</t>
    </r>
    <r>
      <rPr>
        <sz val="14"/>
        <color rgb="FF000000"/>
        <rFont val="Times"/>
        <family val="1"/>
      </rPr>
      <t>(1), 14.</t>
    </r>
  </si>
  <si>
    <r>
      <t>Standish, R. J. (2001). </t>
    </r>
    <r>
      <rPr>
        <i/>
        <sz val="14"/>
        <color rgb="FF000000"/>
        <rFont val="Times"/>
        <family val="1"/>
      </rPr>
      <t>Prospects for biological control of Tradescantia fluminensis Vell.(Commelinaceae)</t>
    </r>
    <r>
      <rPr>
        <sz val="14"/>
        <color rgb="FF000000"/>
        <rFont val="Times"/>
        <family val="1"/>
      </rPr>
      <t>. Department of Conservation Wellington, New Zealand.</t>
    </r>
  </si>
  <si>
    <r>
      <t>Stanley, J. N., Julien, M. H., &amp; Center, T. D. (2007). Performance and impact of the biological control agent Xubida infusella (Lepidoptera; Pyralidae) on the target weed Eichhornia crassipes (waterhyacinth) and on a non-target plant, Pontederia cordata (pickerelweed) in two nutrient regimes. </t>
    </r>
    <r>
      <rPr>
        <i/>
        <sz val="14"/>
        <color rgb="FF000000"/>
        <rFont val="Times"/>
        <family val="1"/>
      </rPr>
      <t>Biological Control</t>
    </r>
    <r>
      <rPr>
        <sz val="14"/>
        <color rgb="FF000000"/>
        <rFont val="Times"/>
        <family val="1"/>
      </rPr>
      <t>, </t>
    </r>
    <r>
      <rPr>
        <i/>
        <sz val="14"/>
        <color rgb="FF000000"/>
        <rFont val="Times"/>
        <family val="1"/>
      </rPr>
      <t>40</t>
    </r>
    <r>
      <rPr>
        <sz val="14"/>
        <color rgb="FF000000"/>
        <rFont val="Times"/>
        <family val="1"/>
      </rPr>
      <t>(3), 298–305.</t>
    </r>
  </si>
  <si>
    <r>
      <t>Starr, F., Starr, K., &amp; Loope, L. (2003a). </t>
    </r>
    <r>
      <rPr>
        <i/>
        <sz val="14"/>
        <color rgb="FF000000"/>
        <rFont val="Times"/>
        <family val="1"/>
      </rPr>
      <t>Buddleia madagascariensis</t>
    </r>
    <r>
      <rPr>
        <sz val="14"/>
        <color rgb="FF000000"/>
        <rFont val="Times"/>
        <family val="1"/>
      </rPr>
      <t>.</t>
    </r>
  </si>
  <si>
    <r>
      <t>Starr, F., Starr, K., &amp; Loope, L. (2003b). Cotoneaster pannosus—. </t>
    </r>
    <r>
      <rPr>
        <i/>
        <sz val="14"/>
        <color rgb="FF000000"/>
        <rFont val="Times"/>
        <family val="1"/>
      </rPr>
      <t>US Geological</t>
    </r>
    <r>
      <rPr>
        <sz val="14"/>
        <color rgb="FF000000"/>
        <rFont val="Times"/>
        <family val="1"/>
      </rPr>
      <t>.</t>
    </r>
  </si>
  <si>
    <r>
      <t>Starý, P., &amp; Něemec, V. (1986). Common elder, Sambucus nigra, as a reservoir of aphids and parasitoids (Hymenoptera, Aphidiidae). </t>
    </r>
    <r>
      <rPr>
        <i/>
        <sz val="14"/>
        <color rgb="FF000000"/>
        <rFont val="Times"/>
        <family val="1"/>
      </rPr>
      <t>Acta Entomologica Bohemoslovaca</t>
    </r>
    <r>
      <rPr>
        <sz val="14"/>
        <color rgb="FF000000"/>
        <rFont val="Times"/>
        <family val="1"/>
      </rPr>
      <t>, </t>
    </r>
    <r>
      <rPr>
        <i/>
        <sz val="14"/>
        <color rgb="FF000000"/>
        <rFont val="Times"/>
        <family val="1"/>
      </rPr>
      <t>83</t>
    </r>
    <r>
      <rPr>
        <sz val="14"/>
        <color rgb="FF000000"/>
        <rFont val="Times"/>
        <family val="1"/>
      </rPr>
      <t>(4), 271–278.</t>
    </r>
  </si>
  <si>
    <r>
      <t>Starý, P., Sampaio, M. V., &amp; Bueno, V. H. P. (2007). Aphid parasitoids (Hymenoptera, Braconidae, Aphidiinae) and their associations related to biological control in Brazil. </t>
    </r>
    <r>
      <rPr>
        <i/>
        <sz val="14"/>
        <color rgb="FF000000"/>
        <rFont val="Times"/>
        <family val="1"/>
      </rPr>
      <t>Revista Brasileira de Entomologia</t>
    </r>
    <r>
      <rPr>
        <sz val="14"/>
        <color rgb="FF000000"/>
        <rFont val="Times"/>
        <family val="1"/>
      </rPr>
      <t>, </t>
    </r>
    <r>
      <rPr>
        <i/>
        <sz val="14"/>
        <color rgb="FF000000"/>
        <rFont val="Times"/>
        <family val="1"/>
      </rPr>
      <t>51</t>
    </r>
    <r>
      <rPr>
        <sz val="14"/>
        <color rgb="FF000000"/>
        <rFont val="Times"/>
        <family val="1"/>
      </rPr>
      <t>(1), 107–118.</t>
    </r>
  </si>
  <si>
    <r>
      <t>Stirton, C. (1981). New records of naturalized Rubus in southern Africa. </t>
    </r>
    <r>
      <rPr>
        <i/>
        <sz val="14"/>
        <color rgb="FF000000"/>
        <rFont val="Times"/>
        <family val="1"/>
      </rPr>
      <t>Bothalia</t>
    </r>
    <r>
      <rPr>
        <sz val="14"/>
        <color rgb="FF000000"/>
        <rFont val="Times"/>
        <family val="1"/>
      </rPr>
      <t>, </t>
    </r>
    <r>
      <rPr>
        <i/>
        <sz val="14"/>
        <color rgb="FF000000"/>
        <rFont val="Times"/>
        <family val="1"/>
      </rPr>
      <t>13</t>
    </r>
    <r>
      <rPr>
        <sz val="14"/>
        <color rgb="FF000000"/>
        <rFont val="Times"/>
        <family val="1"/>
      </rPr>
      <t>(3/4), 333–337.</t>
    </r>
  </si>
  <si>
    <r>
      <t>Stock, D. H., &amp; Wild, C. H. (2002). Natural propagation of orange buddleia (Buddleja madagascariensis Lamarck) in eastern Australia. </t>
    </r>
    <r>
      <rPr>
        <i/>
        <sz val="14"/>
        <color rgb="FF000000"/>
        <rFont val="Times"/>
        <family val="1"/>
      </rPr>
      <t>Newslett. Pl. Protect. Soc. W Australia</t>
    </r>
    <r>
      <rPr>
        <sz val="14"/>
        <color rgb="FF000000"/>
        <rFont val="Times"/>
        <family val="1"/>
      </rPr>
      <t>, </t>
    </r>
    <r>
      <rPr>
        <i/>
        <sz val="14"/>
        <color rgb="FF000000"/>
        <rFont val="Times"/>
        <family val="1"/>
      </rPr>
      <t>2002</t>
    </r>
    <r>
      <rPr>
        <sz val="14"/>
        <color rgb="FF000000"/>
        <rFont val="Times"/>
        <family val="1"/>
      </rPr>
      <t>, 120–123.</t>
    </r>
  </si>
  <si>
    <r>
      <t>Stone, G. N., Amos, J. N., Stone, T., Knight, R., Gay, H., &amp; Parrott, F. (1988). Thermal effects on activity patterns and behavioural switching in a concourse of foragers on Stachytarpheta mutabilis (Verbenaceae) in Papua New Guinea. </t>
    </r>
    <r>
      <rPr>
        <i/>
        <sz val="14"/>
        <color rgb="FF000000"/>
        <rFont val="Times"/>
        <family val="1"/>
      </rPr>
      <t>Oecologia</t>
    </r>
    <r>
      <rPr>
        <sz val="14"/>
        <color rgb="FF000000"/>
        <rFont val="Times"/>
        <family val="1"/>
      </rPr>
      <t>, </t>
    </r>
    <r>
      <rPr>
        <i/>
        <sz val="14"/>
        <color rgb="FF000000"/>
        <rFont val="Times"/>
        <family val="1"/>
      </rPr>
      <t>77</t>
    </r>
    <r>
      <rPr>
        <sz val="14"/>
        <color rgb="FF000000"/>
        <rFont val="Times"/>
        <family val="1"/>
      </rPr>
      <t>(1), 56–63.</t>
    </r>
  </si>
  <si>
    <r>
      <t>Storie, G., McKenzie, R., &amp; Fraser, I. (1992). Suspected packalacca (Phytolacca dioica) poisoning of cattle and chickens.[Short contribution]. </t>
    </r>
    <r>
      <rPr>
        <i/>
        <sz val="14"/>
        <color rgb="FF000000"/>
        <rFont val="Times"/>
        <family val="1"/>
      </rPr>
      <t>Australian Veterinary Journal (Australia)</t>
    </r>
    <r>
      <rPr>
        <sz val="14"/>
        <color rgb="FF000000"/>
        <rFont val="Times"/>
        <family val="1"/>
      </rPr>
      <t>.</t>
    </r>
  </si>
  <si>
    <r>
      <t>Strelau, M., Clements, D. R., Benner, J., &amp; Prasad, R. (2018). The Biology of Canadian Weeds: 157. Hedera helix L. and Hedera hibernica (G. Kirchn.) Bean. </t>
    </r>
    <r>
      <rPr>
        <i/>
        <sz val="14"/>
        <color rgb="FF000000"/>
        <rFont val="Times"/>
        <family val="1"/>
      </rPr>
      <t>Canadian Journal of Plant Science</t>
    </r>
    <r>
      <rPr>
        <sz val="14"/>
        <color rgb="FF000000"/>
        <rFont val="Times"/>
        <family val="1"/>
      </rPr>
      <t>, </t>
    </r>
    <r>
      <rPr>
        <i/>
        <sz val="14"/>
        <color rgb="FF000000"/>
        <rFont val="Times"/>
        <family val="1"/>
      </rPr>
      <t>98</t>
    </r>
    <r>
      <rPr>
        <sz val="14"/>
        <color rgb="FF000000"/>
        <rFont val="Times"/>
        <family val="1"/>
      </rPr>
      <t>(5), 1005–1022.</t>
    </r>
  </si>
  <si>
    <r>
      <t>Struwig, M., &amp; Siebert, S. (2010). An introduction to the four-o’clocks of southern Africa. </t>
    </r>
    <r>
      <rPr>
        <i/>
        <sz val="14"/>
        <color rgb="FF000000"/>
        <rFont val="Times"/>
        <family val="1"/>
      </rPr>
      <t>Plant Life</t>
    </r>
    <r>
      <rPr>
        <sz val="14"/>
        <color rgb="FF000000"/>
        <rFont val="Times"/>
        <family val="1"/>
      </rPr>
      <t>, </t>
    </r>
    <r>
      <rPr>
        <i/>
        <sz val="14"/>
        <color rgb="FF000000"/>
        <rFont val="Times"/>
        <family val="1"/>
      </rPr>
      <t>39</t>
    </r>
    <r>
      <rPr>
        <sz val="14"/>
        <color rgb="FF000000"/>
        <rFont val="Times"/>
        <family val="1"/>
      </rPr>
      <t>, 66–70.</t>
    </r>
  </si>
  <si>
    <r>
      <t>Stuckey, R. L. (1980). Distributional history of Lythrum salicaria (purple loosestrife) in North America. </t>
    </r>
    <r>
      <rPr>
        <i/>
        <sz val="14"/>
        <color rgb="FF000000"/>
        <rFont val="Times"/>
        <family val="1"/>
      </rPr>
      <t>Bartonia</t>
    </r>
    <r>
      <rPr>
        <sz val="14"/>
        <color rgb="FF000000"/>
        <rFont val="Times"/>
        <family val="1"/>
      </rPr>
      <t>, </t>
    </r>
    <r>
      <rPr>
        <i/>
        <sz val="14"/>
        <color rgb="FF000000"/>
        <rFont val="Times"/>
        <family val="1"/>
      </rPr>
      <t>47</t>
    </r>
    <r>
      <rPr>
        <sz val="14"/>
        <color rgb="FF000000"/>
        <rFont val="Times"/>
        <family val="1"/>
      </rPr>
      <t>, 3–20.</t>
    </r>
  </si>
  <si>
    <r>
      <t>Su, K., Sang, W., Wang, H., Yang, S., &amp; Pan, D. (2012). Pathogen identification of Fusarium wilt and indoor toxicity determination of Polygonum capitatum. </t>
    </r>
    <r>
      <rPr>
        <i/>
        <sz val="14"/>
        <color rgb="FF000000"/>
        <rFont val="Times"/>
        <family val="1"/>
      </rPr>
      <t>Guizhou Agricultural Sciences</t>
    </r>
    <r>
      <rPr>
        <sz val="14"/>
        <color rgb="FF000000"/>
        <rFont val="Times"/>
        <family val="1"/>
      </rPr>
      <t>, </t>
    </r>
    <r>
      <rPr>
        <i/>
        <sz val="14"/>
        <color rgb="FF000000"/>
        <rFont val="Times"/>
        <family val="1"/>
      </rPr>
      <t>12</t>
    </r>
    <r>
      <rPr>
        <sz val="14"/>
        <color rgb="FF000000"/>
        <rFont val="Times"/>
        <family val="1"/>
      </rPr>
      <t>, 95–98.</t>
    </r>
  </si>
  <si>
    <r>
      <t>Suárez, E., &amp; Calvo, R. (1989). Gall formation in the fruits of guava (Psidium guineense) Swartz (Myrtaceae) and its relationship with the microhymenopterans Prodecatoma sp (Eurytomidae) and Torymus sp (Torymidae) Formación de agallas en los frutos del güísaro (Psidium guineense Swartz)(Myrtaceae) y su relación con los microhimenopteros Prodecatoma sp (Eurytomidae) y Torymus sp (Torymidae). </t>
    </r>
    <r>
      <rPr>
        <i/>
        <sz val="14"/>
        <color rgb="FF000000"/>
        <rFont val="Times"/>
        <family val="1"/>
      </rPr>
      <t>Brenesia (Costa Rica)(No. 31) p. 43-52</t>
    </r>
    <r>
      <rPr>
        <sz val="14"/>
        <color rgb="FF000000"/>
        <rFont val="Times"/>
        <family val="1"/>
      </rPr>
      <t>.</t>
    </r>
  </si>
  <si>
    <r>
      <t>Sullivan, J. J. (2014). Inadvertent biological control: An Australian thrips killing an invasive New Zealand tree in California. </t>
    </r>
    <r>
      <rPr>
        <i/>
        <sz val="14"/>
        <color rgb="FF000000"/>
        <rFont val="Times"/>
        <family val="1"/>
      </rPr>
      <t>Biological Invasions</t>
    </r>
    <r>
      <rPr>
        <sz val="14"/>
        <color rgb="FF000000"/>
        <rFont val="Times"/>
        <family val="1"/>
      </rPr>
      <t>, </t>
    </r>
    <r>
      <rPr>
        <i/>
        <sz val="14"/>
        <color rgb="FF000000"/>
        <rFont val="Times"/>
        <family val="1"/>
      </rPr>
      <t>16</t>
    </r>
    <r>
      <rPr>
        <sz val="14"/>
        <color rgb="FF000000"/>
        <rFont val="Times"/>
        <family val="1"/>
      </rPr>
      <t>(2), 445–453.</t>
    </r>
  </si>
  <si>
    <r>
      <t>Sun, J.-H., Liu, Z.-D., Britton, K. O., Cai, P., Orr, D., &amp; Hough-Goldstein, J. (2006). Survey of phytophagous insects and foliar pathogens in China for a biocontrol perspective on kudzu, Pueraria montana var. Lobata (Willd.) Maesen and S. Almeida (Fabaceae). </t>
    </r>
    <r>
      <rPr>
        <i/>
        <sz val="14"/>
        <color rgb="FF000000"/>
        <rFont val="Times"/>
        <family val="1"/>
      </rPr>
      <t>Biological Control</t>
    </r>
    <r>
      <rPr>
        <sz val="14"/>
        <color rgb="FF000000"/>
        <rFont val="Times"/>
        <family val="1"/>
      </rPr>
      <t>, </t>
    </r>
    <r>
      <rPr>
        <i/>
        <sz val="14"/>
        <color rgb="FF000000"/>
        <rFont val="Times"/>
        <family val="1"/>
      </rPr>
      <t>36</t>
    </r>
    <r>
      <rPr>
        <sz val="14"/>
        <color rgb="FF000000"/>
        <rFont val="Times"/>
        <family val="1"/>
      </rPr>
      <t>(1), 22–31.</t>
    </r>
  </si>
  <si>
    <r>
      <t>Sutherland, W. (1990). Biological flora of the British Isles. </t>
    </r>
    <r>
      <rPr>
        <i/>
        <sz val="14"/>
        <color rgb="FF000000"/>
        <rFont val="Times"/>
        <family val="1"/>
      </rPr>
      <t>Journal of Ecology</t>
    </r>
    <r>
      <rPr>
        <sz val="14"/>
        <color rgb="FF000000"/>
        <rFont val="Times"/>
        <family val="1"/>
      </rPr>
      <t>, </t>
    </r>
    <r>
      <rPr>
        <i/>
        <sz val="14"/>
        <color rgb="FF000000"/>
        <rFont val="Times"/>
        <family val="1"/>
      </rPr>
      <t>78</t>
    </r>
    <r>
      <rPr>
        <sz val="14"/>
        <color rgb="FF000000"/>
        <rFont val="Times"/>
        <family val="1"/>
      </rPr>
      <t>(3), 833–848.</t>
    </r>
  </si>
  <si>
    <r>
      <t>Sutton, G., Canavan, K., Day, M., Den Breeyen, A., Goolsby, J., Cristofaro, M., McConnachie, A., &amp; Paterson, I. (2019). Grasses as suitable targets for classical weed biological control. </t>
    </r>
    <r>
      <rPr>
        <i/>
        <sz val="14"/>
        <color rgb="FF000000"/>
        <rFont val="Times"/>
        <family val="1"/>
      </rPr>
      <t>BioControl</t>
    </r>
    <r>
      <rPr>
        <sz val="14"/>
        <color rgb="FF000000"/>
        <rFont val="Times"/>
        <family val="1"/>
      </rPr>
      <t>, 1–18.</t>
    </r>
  </si>
  <si>
    <r>
      <t>Sutton, G. F. (2017). </t>
    </r>
    <r>
      <rPr>
        <i/>
        <sz val="14"/>
        <color rgb="FF000000"/>
        <rFont val="Times"/>
        <family val="1"/>
      </rPr>
      <t>Post-release evaluation of the biological control programme against Cereus jamacaru De Candolle (Cactaceae), in South Africa</t>
    </r>
    <r>
      <rPr>
        <sz val="14"/>
        <color rgb="FF000000"/>
        <rFont val="Times"/>
        <family val="1"/>
      </rPr>
      <t> [Master of Science]. Rhodes University.</t>
    </r>
  </si>
  <si>
    <r>
      <t>Swamy, C., &amp; Nargund, V. (2017). Sunlight induced mediated silver nanoparticles from seeds of Thevetia peruviana L., characterization and their antifungal efficacy against Curvularia lunata (Wakker) Boedijn. </t>
    </r>
    <r>
      <rPr>
        <i/>
        <sz val="14"/>
        <color rgb="FF000000"/>
        <rFont val="Times"/>
        <family val="1"/>
      </rPr>
      <t>Int. J. Curr. Microbiol. Appl. Sci</t>
    </r>
    <r>
      <rPr>
        <sz val="14"/>
        <color rgb="FF000000"/>
        <rFont val="Times"/>
        <family val="1"/>
      </rPr>
      <t>, </t>
    </r>
    <r>
      <rPr>
        <i/>
        <sz val="14"/>
        <color rgb="FF000000"/>
        <rFont val="Times"/>
        <family val="1"/>
      </rPr>
      <t>6</t>
    </r>
    <r>
      <rPr>
        <sz val="14"/>
        <color rgb="FF000000"/>
        <rFont val="Times"/>
        <family val="1"/>
      </rPr>
      <t>, 1008–1013.</t>
    </r>
  </si>
  <si>
    <r>
      <t>Sykes, W. R. (1969). Homalanthus in New Zealand. </t>
    </r>
    <r>
      <rPr>
        <i/>
        <sz val="14"/>
        <color rgb="FF000000"/>
        <rFont val="Times"/>
        <family val="1"/>
      </rPr>
      <t>New Zealand Journal of Botany</t>
    </r>
    <r>
      <rPr>
        <sz val="14"/>
        <color rgb="FF000000"/>
        <rFont val="Times"/>
        <family val="1"/>
      </rPr>
      <t>, </t>
    </r>
    <r>
      <rPr>
        <i/>
        <sz val="14"/>
        <color rgb="FF000000"/>
        <rFont val="Times"/>
        <family val="1"/>
      </rPr>
      <t>7</t>
    </r>
    <r>
      <rPr>
        <sz val="14"/>
        <color rgb="FF000000"/>
        <rFont val="Times"/>
        <family val="1"/>
      </rPr>
      <t>(3), 302–307.</t>
    </r>
  </si>
  <si>
    <r>
      <t>Szczepaniec, A., &amp; Raupp, M. J. (2007). Residual toxicity of imidacloprid to hawthorn lace bug, Corythuca cydoniae, feeding on cotoneasters in landscapes and containers. </t>
    </r>
    <r>
      <rPr>
        <i/>
        <sz val="14"/>
        <color rgb="FF000000"/>
        <rFont val="Times"/>
        <family val="1"/>
      </rPr>
      <t>Journal of Environmental Horticulture</t>
    </r>
    <r>
      <rPr>
        <sz val="14"/>
        <color rgb="FF000000"/>
        <rFont val="Times"/>
        <family val="1"/>
      </rPr>
      <t>, </t>
    </r>
    <r>
      <rPr>
        <i/>
        <sz val="14"/>
        <color rgb="FF000000"/>
        <rFont val="Times"/>
        <family val="1"/>
      </rPr>
      <t>25</t>
    </r>
    <r>
      <rPr>
        <sz val="14"/>
        <color rgb="FF000000"/>
        <rFont val="Times"/>
        <family val="1"/>
      </rPr>
      <t>(1), 43–46.</t>
    </r>
  </si>
  <si>
    <r>
      <t>Talia, C., Di Chio, G., &amp; Cristiano, G. (2004). Preliminary observations on some varieties of Metrosideros excelsa Gaertn.: Adaptability and behaviour in Mediterranean environment [Apulia]. </t>
    </r>
    <r>
      <rPr>
        <i/>
        <sz val="14"/>
        <color rgb="FF000000"/>
        <rFont val="Times"/>
        <family val="1"/>
      </rPr>
      <t>Colture Protette (Italy)</t>
    </r>
    <r>
      <rPr>
        <sz val="14"/>
        <color rgb="FF000000"/>
        <rFont val="Times"/>
        <family val="1"/>
      </rPr>
      <t>.</t>
    </r>
  </si>
  <si>
    <r>
      <t>Tallent-Halsell, N. G., &amp; Watt, M. S. (2009). The invasive Buddleja davidii (butterfly bush). </t>
    </r>
    <r>
      <rPr>
        <i/>
        <sz val="14"/>
        <color rgb="FF000000"/>
        <rFont val="Times"/>
        <family val="1"/>
      </rPr>
      <t>The Botanical Review</t>
    </r>
    <r>
      <rPr>
        <sz val="14"/>
        <color rgb="FF000000"/>
        <rFont val="Times"/>
        <family val="1"/>
      </rPr>
      <t>, </t>
    </r>
    <r>
      <rPr>
        <i/>
        <sz val="14"/>
        <color rgb="FF000000"/>
        <rFont val="Times"/>
        <family val="1"/>
      </rPr>
      <t>75</t>
    </r>
    <r>
      <rPr>
        <sz val="14"/>
        <color rgb="FF000000"/>
        <rFont val="Times"/>
        <family val="1"/>
      </rPr>
      <t>(3), 292.</t>
    </r>
  </si>
  <si>
    <r>
      <t>Tang, J., Veerakone, S., &amp; Ward, L. (2016). First Report of Tradescantia mild mosaic virus in Tradescantia spp. In New Zealand. </t>
    </r>
    <r>
      <rPr>
        <i/>
        <sz val="14"/>
        <color rgb="FF000000"/>
        <rFont val="Times"/>
        <family val="1"/>
      </rPr>
      <t>Plant Disease</t>
    </r>
    <r>
      <rPr>
        <sz val="14"/>
        <color rgb="FF000000"/>
        <rFont val="Times"/>
        <family val="1"/>
      </rPr>
      <t>, </t>
    </r>
    <r>
      <rPr>
        <i/>
        <sz val="14"/>
        <color rgb="FF000000"/>
        <rFont val="Times"/>
        <family val="1"/>
      </rPr>
      <t>100</t>
    </r>
    <r>
      <rPr>
        <sz val="14"/>
        <color rgb="FF000000"/>
        <rFont val="Times"/>
        <family val="1"/>
      </rPr>
      <t>(5), 1032–1032.</t>
    </r>
  </si>
  <si>
    <r>
      <t>Tasheva-Terzieva, E., Yovkova, M., &amp; Pencheva, A. (2011). First report of Idiopterus nephrelepidis Davis, 1909 (Hemiptera: Aphididae) from Bulgaria. </t>
    </r>
    <r>
      <rPr>
        <i/>
        <sz val="14"/>
        <color rgb="FF000000"/>
        <rFont val="Times"/>
        <family val="1"/>
      </rPr>
      <t>ZooNotes</t>
    </r>
    <r>
      <rPr>
        <sz val="14"/>
        <color rgb="FF000000"/>
        <rFont val="Times"/>
        <family val="1"/>
      </rPr>
      <t>, </t>
    </r>
    <r>
      <rPr>
        <i/>
        <sz val="14"/>
        <color rgb="FF000000"/>
        <rFont val="Times"/>
        <family val="1"/>
      </rPr>
      <t>26</t>
    </r>
    <r>
      <rPr>
        <sz val="14"/>
        <color rgb="FF000000"/>
        <rFont val="Times"/>
        <family val="1"/>
      </rPr>
      <t>, 1–4.</t>
    </r>
  </si>
  <si>
    <r>
      <t>Taylor, A., Sims, I., Jackson, A., &amp; Clarkson, J. (2017). First report of Fusarium oxysporum causing a vascular wilt of statice (Limonium sinuatum) in the UK. </t>
    </r>
    <r>
      <rPr>
        <i/>
        <sz val="14"/>
        <color rgb="FF000000"/>
        <rFont val="Times"/>
        <family val="1"/>
      </rPr>
      <t>Plant Disease</t>
    </r>
    <r>
      <rPr>
        <sz val="14"/>
        <color rgb="FF000000"/>
        <rFont val="Times"/>
        <family val="1"/>
      </rPr>
      <t>, </t>
    </r>
    <r>
      <rPr>
        <i/>
        <sz val="14"/>
        <color rgb="FF000000"/>
        <rFont val="Times"/>
        <family val="1"/>
      </rPr>
      <t>101</t>
    </r>
    <r>
      <rPr>
        <sz val="14"/>
        <color rgb="FF000000"/>
        <rFont val="Times"/>
        <family val="1"/>
      </rPr>
      <t>(6), 1040–1040.</t>
    </r>
  </si>
  <si>
    <r>
      <t>Taylor, G. S., &amp; Kent, D. S. (2013). Potential economic pests of solanaceous crops: A new species of Solanum-feeding psyllid from Australia and first record from New Zealand of Acizzia solanicola (Hemiptera: Psyllidae). </t>
    </r>
    <r>
      <rPr>
        <i/>
        <sz val="14"/>
        <color rgb="FF000000"/>
        <rFont val="Times"/>
        <family val="1"/>
      </rPr>
      <t>Zootaxa</t>
    </r>
    <r>
      <rPr>
        <sz val="14"/>
        <color rgb="FF000000"/>
        <rFont val="Times"/>
        <family val="1"/>
      </rPr>
      <t>, </t>
    </r>
    <r>
      <rPr>
        <i/>
        <sz val="14"/>
        <color rgb="FF000000"/>
        <rFont val="Times"/>
        <family val="1"/>
      </rPr>
      <t>3613</t>
    </r>
    <r>
      <rPr>
        <sz val="14"/>
        <color rgb="FF000000"/>
        <rFont val="Times"/>
        <family val="1"/>
      </rPr>
      <t>(3), 257–273.</t>
    </r>
  </si>
  <si>
    <r>
      <t>Taylor, H. (1975). Weeds in the south western Cape vegetation. </t>
    </r>
    <r>
      <rPr>
        <i/>
        <sz val="14"/>
        <color rgb="FF000000"/>
        <rFont val="Times"/>
        <family val="1"/>
      </rPr>
      <t>South African Forestry Journal</t>
    </r>
    <r>
      <rPr>
        <sz val="14"/>
        <color rgb="FF000000"/>
        <rFont val="Times"/>
        <family val="1"/>
      </rPr>
      <t>, </t>
    </r>
    <r>
      <rPr>
        <i/>
        <sz val="14"/>
        <color rgb="FF000000"/>
        <rFont val="Times"/>
        <family val="1"/>
      </rPr>
      <t>93</t>
    </r>
    <r>
      <rPr>
        <sz val="14"/>
        <color rgb="FF000000"/>
        <rFont val="Times"/>
        <family val="1"/>
      </rPr>
      <t>(1), 32–36.</t>
    </r>
  </si>
  <si>
    <r>
      <t>Taylor, P. E., Card, G., House, J., Dickinson, M. H., &amp; Flagan, R. C. (2006). High-speed pollen release in the white mulberry tree, Morus alba L. </t>
    </r>
    <r>
      <rPr>
        <i/>
        <sz val="14"/>
        <color rgb="FF000000"/>
        <rFont val="Times"/>
        <family val="1"/>
      </rPr>
      <t>Sexual Plant Reproduction</t>
    </r>
    <r>
      <rPr>
        <sz val="14"/>
        <color rgb="FF000000"/>
        <rFont val="Times"/>
        <family val="1"/>
      </rPr>
      <t>, </t>
    </r>
    <r>
      <rPr>
        <i/>
        <sz val="14"/>
        <color rgb="FF000000"/>
        <rFont val="Times"/>
        <family val="1"/>
      </rPr>
      <t>19</t>
    </r>
    <r>
      <rPr>
        <sz val="14"/>
        <color rgb="FF000000"/>
        <rFont val="Times"/>
        <family val="1"/>
      </rPr>
      <t>(1), 19–24.</t>
    </r>
  </si>
  <si>
    <r>
      <t>Teketay, D. (1996). The effect of different pre-sowing seed treatments, temperature and light on the germination of five Senna species from Ethiopia. </t>
    </r>
    <r>
      <rPr>
        <i/>
        <sz val="14"/>
        <color rgb="FF000000"/>
        <rFont val="Times"/>
        <family val="1"/>
      </rPr>
      <t>New Forests</t>
    </r>
    <r>
      <rPr>
        <sz val="14"/>
        <color rgb="FF000000"/>
        <rFont val="Times"/>
        <family val="1"/>
      </rPr>
      <t>, </t>
    </r>
    <r>
      <rPr>
        <i/>
        <sz val="14"/>
        <color rgb="FF000000"/>
        <rFont val="Times"/>
        <family val="1"/>
      </rPr>
      <t>11</t>
    </r>
    <r>
      <rPr>
        <sz val="14"/>
        <color rgb="FF000000"/>
        <rFont val="Times"/>
        <family val="1"/>
      </rPr>
      <t>(2), 155–171.</t>
    </r>
  </si>
  <si>
    <r>
      <t>Terren, M., Mignon, J., De Clerck, C., Jijakli, H., Savery, S., Jacquet de Haveskercke, P., Winandy, S., &amp; Mergeai, G. (2012). Principal disease and insect pests of Jatropha curcas L. in the lower valley of the Senegal river. </t>
    </r>
    <r>
      <rPr>
        <i/>
        <sz val="14"/>
        <color rgb="FF000000"/>
        <rFont val="Times"/>
        <family val="1"/>
      </rPr>
      <t>Tropicultura</t>
    </r>
    <r>
      <rPr>
        <sz val="14"/>
        <color rgb="FF000000"/>
        <rFont val="Times"/>
        <family val="1"/>
      </rPr>
      <t>, </t>
    </r>
    <r>
      <rPr>
        <i/>
        <sz val="14"/>
        <color rgb="FF000000"/>
        <rFont val="Times"/>
        <family val="1"/>
      </rPr>
      <t>30</t>
    </r>
    <r>
      <rPr>
        <sz val="14"/>
        <color rgb="FF000000"/>
        <rFont val="Times"/>
        <family val="1"/>
      </rPr>
      <t>(4), 222–229.</t>
    </r>
  </si>
  <si>
    <r>
      <t>Tessmann, D., Dianese, J., Miranda, A., &amp; Castro, L. (2001). Epidemiology of a Neotropical rust (Puccinia psidii): Periodical analysis of the temporal progress in a perennial host (Syzygium jambos). </t>
    </r>
    <r>
      <rPr>
        <i/>
        <sz val="14"/>
        <color rgb="FF000000"/>
        <rFont val="Times"/>
        <family val="1"/>
      </rPr>
      <t>Plant Pathology</t>
    </r>
    <r>
      <rPr>
        <sz val="14"/>
        <color rgb="FF000000"/>
        <rFont val="Times"/>
        <family val="1"/>
      </rPr>
      <t>, </t>
    </r>
    <r>
      <rPr>
        <i/>
        <sz val="14"/>
        <color rgb="FF000000"/>
        <rFont val="Times"/>
        <family val="1"/>
      </rPr>
      <t>50</t>
    </r>
    <r>
      <rPr>
        <sz val="14"/>
        <color rgb="FF000000"/>
        <rFont val="Times"/>
        <family val="1"/>
      </rPr>
      <t>(6), 725–731.</t>
    </r>
  </si>
  <si>
    <r>
      <t>Thakur, R., &amp; SASTRI, K. (1970). Studies on Sclerotium root rot of Datura innoxia Mill. </t>
    </r>
    <r>
      <rPr>
        <i/>
        <sz val="14"/>
        <color rgb="FF000000"/>
        <rFont val="Times"/>
        <family val="1"/>
      </rPr>
      <t>Labdev Journal of Science and Technology</t>
    </r>
    <r>
      <rPr>
        <sz val="14"/>
        <color rgb="FF000000"/>
        <rFont val="Times"/>
        <family val="1"/>
      </rPr>
      <t>, </t>
    </r>
    <r>
      <rPr>
        <i/>
        <sz val="14"/>
        <color rgb="FF000000"/>
        <rFont val="Times"/>
        <family val="1"/>
      </rPr>
      <t>2</t>
    </r>
    <r>
      <rPr>
        <sz val="14"/>
        <color rgb="FF000000"/>
        <rFont val="Times"/>
        <family val="1"/>
      </rPr>
      <t>, 115–116.</t>
    </r>
  </si>
  <si>
    <r>
      <t>Thangavel, P., Britto, S. J., &amp; Senthilkumar, S. (2011). Adventitious shoot regeneration from leaf explants of the valuable medicinal herb Plectranthus barbatus Andrews. </t>
    </r>
    <r>
      <rPr>
        <i/>
        <sz val="14"/>
        <color rgb="FF000000"/>
        <rFont val="Times"/>
        <family val="1"/>
      </rPr>
      <t>African Journal of Biotechnology</t>
    </r>
    <r>
      <rPr>
        <sz val="14"/>
        <color rgb="FF000000"/>
        <rFont val="Times"/>
        <family val="1"/>
      </rPr>
      <t>, </t>
    </r>
    <r>
      <rPr>
        <i/>
        <sz val="14"/>
        <color rgb="FF000000"/>
        <rFont val="Times"/>
        <family val="1"/>
      </rPr>
      <t>10</t>
    </r>
    <r>
      <rPr>
        <sz val="14"/>
        <color rgb="FF000000"/>
        <rFont val="Times"/>
        <family val="1"/>
      </rPr>
      <t>(43), 8562–8569.</t>
    </r>
  </si>
  <si>
    <r>
      <t>Thomas, M. (1981). NPK nutrition of container-grown Grevillea rosmarinifolia. </t>
    </r>
    <r>
      <rPr>
        <i/>
        <sz val="14"/>
        <color rgb="FF000000"/>
        <rFont val="Times"/>
        <family val="1"/>
      </rPr>
      <t>New Zealand Journal of Agricultural Research</t>
    </r>
    <r>
      <rPr>
        <sz val="14"/>
        <color rgb="FF000000"/>
        <rFont val="Times"/>
        <family val="1"/>
      </rPr>
      <t>, </t>
    </r>
    <r>
      <rPr>
        <i/>
        <sz val="14"/>
        <color rgb="FF000000"/>
        <rFont val="Times"/>
        <family val="1"/>
      </rPr>
      <t>24</t>
    </r>
    <r>
      <rPr>
        <sz val="14"/>
        <color rgb="FF000000"/>
        <rFont val="Times"/>
        <family val="1"/>
      </rPr>
      <t>(3–4), 379–384.</t>
    </r>
  </si>
  <si>
    <r>
      <t>Thomas, M. C. (2001). </t>
    </r>
    <r>
      <rPr>
        <i/>
        <sz val="14"/>
        <color rgb="FF000000"/>
        <rFont val="Times"/>
        <family val="1"/>
      </rPr>
      <t>Phaedon desotonis Balsbaugh (Coleoptera: Chrysomelidae), a Coreopsis (Asteaceae) pest new to Florida</t>
    </r>
    <r>
      <rPr>
        <sz val="14"/>
        <color rgb="FF000000"/>
        <rFont val="Times"/>
        <family val="1"/>
      </rPr>
      <t>.</t>
    </r>
  </si>
  <si>
    <r>
      <t>Thompson, P., Parrella, M., Murphy, B., &amp; Flint, M. (1998). Life history and description of Dasineura gleditchiae (Diptera: Cecidomyiidae) in California. </t>
    </r>
    <r>
      <rPr>
        <i/>
        <sz val="14"/>
        <color rgb="FF000000"/>
        <rFont val="Times"/>
        <family val="1"/>
      </rPr>
      <t>Pan-Pacific Entomologist</t>
    </r>
    <r>
      <rPr>
        <sz val="14"/>
        <color rgb="FF000000"/>
        <rFont val="Times"/>
        <family val="1"/>
      </rPr>
      <t>, </t>
    </r>
    <r>
      <rPr>
        <i/>
        <sz val="14"/>
        <color rgb="FF000000"/>
        <rFont val="Times"/>
        <family val="1"/>
      </rPr>
      <t>74</t>
    </r>
    <r>
      <rPr>
        <sz val="14"/>
        <color rgb="FF000000"/>
        <rFont val="Times"/>
        <family val="1"/>
      </rPr>
      <t>(2), 85–98.</t>
    </r>
  </si>
  <si>
    <r>
      <t>Thorogood, C., Rumsey, F., Harris, S., &amp; Hiscock, S. (2008). Host‐driven divergence in the parasitic plant Orobanche minor Sm.(Orobanchaceae). </t>
    </r>
    <r>
      <rPr>
        <i/>
        <sz val="14"/>
        <color rgb="FF000000"/>
        <rFont val="Times"/>
        <family val="1"/>
      </rPr>
      <t>Molecular Ecology</t>
    </r>
    <r>
      <rPr>
        <sz val="14"/>
        <color rgb="FF000000"/>
        <rFont val="Times"/>
        <family val="1"/>
      </rPr>
      <t>, </t>
    </r>
    <r>
      <rPr>
        <i/>
        <sz val="14"/>
        <color rgb="FF000000"/>
        <rFont val="Times"/>
        <family val="1"/>
      </rPr>
      <t>17</t>
    </r>
    <r>
      <rPr>
        <sz val="14"/>
        <color rgb="FF000000"/>
        <rFont val="Times"/>
        <family val="1"/>
      </rPr>
      <t>(19), 4289–4303.</t>
    </r>
  </si>
  <si>
    <r>
      <t>Thurn, M., Lamb, E., &amp; Eshenaur, B. (2018). </t>
    </r>
    <r>
      <rPr>
        <i/>
        <sz val="14"/>
        <color rgb="FF000000"/>
        <rFont val="Times"/>
        <family val="1"/>
      </rPr>
      <t>Disease and Insect Resistant Ornamental Plants: Pyracantha</t>
    </r>
    <r>
      <rPr>
        <sz val="14"/>
        <color rgb="FF000000"/>
        <rFont val="Times"/>
        <family val="1"/>
      </rPr>
      <t>.</t>
    </r>
  </si>
  <si>
    <r>
      <t>TIAN, X., &amp; A-min, C. (2012). Screening of Pyracantha fortuneana Endophytic Fungus and Function Examination of Antagonism to Plant Pathogenic Fungi. </t>
    </r>
    <r>
      <rPr>
        <i/>
        <sz val="14"/>
        <color rgb="FF000000"/>
        <rFont val="Times"/>
        <family val="1"/>
      </rPr>
      <t>Journal of Northwest Forestry University</t>
    </r>
    <r>
      <rPr>
        <sz val="14"/>
        <color rgb="FF000000"/>
        <rFont val="Times"/>
        <family val="1"/>
      </rPr>
      <t>, </t>
    </r>
    <r>
      <rPr>
        <i/>
        <sz val="14"/>
        <color rgb="FF000000"/>
        <rFont val="Times"/>
        <family val="1"/>
      </rPr>
      <t>5</t>
    </r>
    <r>
      <rPr>
        <sz val="14"/>
        <color rgb="FF000000"/>
        <rFont val="Times"/>
        <family val="1"/>
      </rPr>
      <t>, 23.</t>
    </r>
  </si>
  <si>
    <r>
      <t>Towns, D. (2002). Interactions between geckos, honeydew scale insects and host plants revealed on islands in northern New Zealand, following eradication of introduced rats and rabbits. </t>
    </r>
    <r>
      <rPr>
        <i/>
        <sz val="14"/>
        <color rgb="FF000000"/>
        <rFont val="Times"/>
        <family val="1"/>
      </rPr>
      <t>Turning the Tide: The Eradication of Invasive Species’.(Eds CR Veitch and MN Clout.) Pp</t>
    </r>
    <r>
      <rPr>
        <sz val="14"/>
        <color rgb="FF000000"/>
        <rFont val="Times"/>
        <family val="1"/>
      </rPr>
      <t>, 329–335.</t>
    </r>
  </si>
  <si>
    <r>
      <t>Trdan, S., Jović, M., &amp; ANDJUS, L. (2005). Palm thrips, Parthenothrips dracaenae (Heeger)(Thysanoptera: Thripidae), in Slovenia: Still a pest of minor importance? </t>
    </r>
    <r>
      <rPr>
        <i/>
        <sz val="14"/>
        <color rgb="FF000000"/>
        <rFont val="Times"/>
        <family val="1"/>
      </rPr>
      <t>Acta Agriculturae Slovenica</t>
    </r>
    <r>
      <rPr>
        <sz val="14"/>
        <color rgb="FF000000"/>
        <rFont val="Times"/>
        <family val="1"/>
      </rPr>
      <t>, </t>
    </r>
    <r>
      <rPr>
        <i/>
        <sz val="14"/>
        <color rgb="FF000000"/>
        <rFont val="Times"/>
        <family val="1"/>
      </rPr>
      <t>85</t>
    </r>
    <r>
      <rPr>
        <sz val="14"/>
        <color rgb="FF000000"/>
        <rFont val="Times"/>
        <family val="1"/>
      </rPr>
      <t>, 211–217.</t>
    </r>
  </si>
  <si>
    <r>
      <t>Trueblood, C. E., Ranney, T. G., Lynch, N. P., Neal, J. C., &amp; Olsen, R. T. (2010). Evaluating fertility of triploid clones of Hypericum androsaemum L. for use as non-invasive landscape plants. </t>
    </r>
    <r>
      <rPr>
        <i/>
        <sz val="14"/>
        <color rgb="FF000000"/>
        <rFont val="Times"/>
        <family val="1"/>
      </rPr>
      <t>HortScience</t>
    </r>
    <r>
      <rPr>
        <sz val="14"/>
        <color rgb="FF000000"/>
        <rFont val="Times"/>
        <family val="1"/>
      </rPr>
      <t>, </t>
    </r>
    <r>
      <rPr>
        <i/>
        <sz val="14"/>
        <color rgb="FF000000"/>
        <rFont val="Times"/>
        <family val="1"/>
      </rPr>
      <t>45</t>
    </r>
    <r>
      <rPr>
        <sz val="14"/>
        <color rgb="FF000000"/>
        <rFont val="Times"/>
        <family val="1"/>
      </rPr>
      <t>(7), 1026–1028.</t>
    </r>
  </si>
  <si>
    <r>
      <t>Tshali, N. (2021, June 5). </t>
    </r>
    <r>
      <rPr>
        <i/>
        <sz val="14"/>
        <color rgb="FF000000"/>
        <rFont val="Times"/>
        <family val="1"/>
      </rPr>
      <t>Management of Spartina alterniflora in Great Brak Estuary, South Africa</t>
    </r>
    <r>
      <rPr>
        <sz val="14"/>
        <color rgb="FF000000"/>
        <rFont val="Times"/>
        <family val="1"/>
      </rPr>
      <t>. National Symposium on Biological Invasions, Virtual Symposium.</t>
    </r>
  </si>
  <si>
    <r>
      <t>Turner, B. L. (2010). Mexican species of the genus Bartlettina (Asteraceae: Eupatorieae), and erection of three new species. </t>
    </r>
    <r>
      <rPr>
        <i/>
        <sz val="14"/>
        <color rgb="FF000000"/>
        <rFont val="Times"/>
        <family val="1"/>
      </rPr>
      <t>Phytologia</t>
    </r>
    <r>
      <rPr>
        <sz val="14"/>
        <color rgb="FF000000"/>
        <rFont val="Times"/>
        <family val="1"/>
      </rPr>
      <t>, </t>
    </r>
    <r>
      <rPr>
        <i/>
        <sz val="14"/>
        <color rgb="FF000000"/>
        <rFont val="Times"/>
        <family val="1"/>
      </rPr>
      <t>92</t>
    </r>
    <r>
      <rPr>
        <sz val="14"/>
        <color rgb="FF000000"/>
        <rFont val="Times"/>
        <family val="1"/>
      </rPr>
      <t>(3), 279–303.</t>
    </r>
  </si>
  <si>
    <r>
      <t>Uchida, J. Y., &amp; Aragaki, M. (1979). Ceratocystis blight of Syngonium podophyllum. </t>
    </r>
    <r>
      <rPr>
        <i/>
        <sz val="14"/>
        <color rgb="FF000000"/>
        <rFont val="Times"/>
        <family val="1"/>
      </rPr>
      <t>Plant Disease Reporter</t>
    </r>
    <r>
      <rPr>
        <sz val="14"/>
        <color rgb="FF000000"/>
        <rFont val="Times"/>
        <family val="1"/>
      </rPr>
      <t>, </t>
    </r>
    <r>
      <rPr>
        <i/>
        <sz val="14"/>
        <color rgb="FF000000"/>
        <rFont val="Times"/>
        <family val="1"/>
      </rPr>
      <t>63</t>
    </r>
    <r>
      <rPr>
        <sz val="14"/>
        <color rgb="FF000000"/>
        <rFont val="Times"/>
        <family val="1"/>
      </rPr>
      <t>(12), 1053–1056.</t>
    </r>
  </si>
  <si>
    <r>
      <t>Uchida, J. Y., Aragaki, M., &amp; Yoshimura, M. A. (1984). Alternaria leaf spots of Brassaia actinophylla, Dizygotheca elegantissima, and Tupidanthus calyptratus. </t>
    </r>
    <r>
      <rPr>
        <i/>
        <sz val="14"/>
        <color rgb="FF000000"/>
        <rFont val="Times"/>
        <family val="1"/>
      </rPr>
      <t>Plant Disease</t>
    </r>
    <r>
      <rPr>
        <sz val="14"/>
        <color rgb="FF000000"/>
        <rFont val="Times"/>
        <family val="1"/>
      </rPr>
      <t>, </t>
    </r>
    <r>
      <rPr>
        <i/>
        <sz val="14"/>
        <color rgb="FF000000"/>
        <rFont val="Times"/>
        <family val="1"/>
      </rPr>
      <t>68</t>
    </r>
    <r>
      <rPr>
        <sz val="14"/>
        <color rgb="FF000000"/>
        <rFont val="Times"/>
        <family val="1"/>
      </rPr>
      <t>(5), 447–449.</t>
    </r>
  </si>
  <si>
    <r>
      <t>Udhayavani, C., &amp; Ramachandran, V. S. (2017). Montanoa hibiscifolia (Asteraceae): A new record for India from the Nilgiris, Western Ghats of Tamil Nadu, India. </t>
    </r>
    <r>
      <rPr>
        <i/>
        <sz val="14"/>
        <color rgb="FF000000"/>
        <rFont val="Times"/>
        <family val="1"/>
      </rPr>
      <t>Webbia</t>
    </r>
    <r>
      <rPr>
        <sz val="14"/>
        <color rgb="FF000000"/>
        <rFont val="Times"/>
        <family val="1"/>
      </rPr>
      <t>, </t>
    </r>
    <r>
      <rPr>
        <i/>
        <sz val="14"/>
        <color rgb="FF000000"/>
        <rFont val="Times"/>
        <family val="1"/>
      </rPr>
      <t>72</t>
    </r>
    <r>
      <rPr>
        <sz val="14"/>
        <color rgb="FF000000"/>
        <rFont val="Times"/>
        <family val="1"/>
      </rPr>
      <t>(1), 121–125.</t>
    </r>
  </si>
  <si>
    <r>
      <t>Uechi, N., &amp; Yukawa, J. (2006). Host range and life history of Asphondylia sphaera (Diptera: Cecidomyiidae): Use of short-term alternate hosts. </t>
    </r>
    <r>
      <rPr>
        <i/>
        <sz val="14"/>
        <color rgb="FF000000"/>
        <rFont val="Times"/>
        <family val="1"/>
      </rPr>
      <t>Annals of the Entomological Society of America</t>
    </r>
    <r>
      <rPr>
        <sz val="14"/>
        <color rgb="FF000000"/>
        <rFont val="Times"/>
        <family val="1"/>
      </rPr>
      <t>, </t>
    </r>
    <r>
      <rPr>
        <i/>
        <sz val="14"/>
        <color rgb="FF000000"/>
        <rFont val="Times"/>
        <family val="1"/>
      </rPr>
      <t>99</t>
    </r>
    <r>
      <rPr>
        <sz val="14"/>
        <color rgb="FF000000"/>
        <rFont val="Times"/>
        <family val="1"/>
      </rPr>
      <t>(6), 1165–1171.</t>
    </r>
  </si>
  <si>
    <r>
      <t>Ülgentürk, S., &amp; Çanakçioğlu, H. (2004). Scale insect pests on ornamental plants in urban habitats in Turkey. </t>
    </r>
    <r>
      <rPr>
        <i/>
        <sz val="14"/>
        <color rgb="FF000000"/>
        <rFont val="Times"/>
        <family val="1"/>
      </rPr>
      <t>Journal of Pest Science</t>
    </r>
    <r>
      <rPr>
        <sz val="14"/>
        <color rgb="FF000000"/>
        <rFont val="Times"/>
        <family val="1"/>
      </rPr>
      <t>, </t>
    </r>
    <r>
      <rPr>
        <i/>
        <sz val="14"/>
        <color rgb="FF000000"/>
        <rFont val="Times"/>
        <family val="1"/>
      </rPr>
      <t>77</t>
    </r>
    <r>
      <rPr>
        <sz val="14"/>
        <color rgb="FF000000"/>
        <rFont val="Times"/>
        <family val="1"/>
      </rPr>
      <t>(2), 79–84.</t>
    </r>
  </si>
  <si>
    <r>
      <t>Uludag, A., Uremis, I., &amp; Arslan, M. (2018). Biological weed control. In </t>
    </r>
    <r>
      <rPr>
        <i/>
        <sz val="14"/>
        <color rgb="FF000000"/>
        <rFont val="Times"/>
        <family val="1"/>
      </rPr>
      <t>Non-Chemical Weed Control</t>
    </r>
    <r>
      <rPr>
        <sz val="14"/>
        <color rgb="FF000000"/>
        <rFont val="Times"/>
        <family val="1"/>
      </rPr>
      <t> (pp. 115–132). Elsevier.</t>
    </r>
  </si>
  <si>
    <r>
      <t>Usinger, R. L. (1963). </t>
    </r>
    <r>
      <rPr>
        <i/>
        <sz val="14"/>
        <color rgb="FF000000"/>
        <rFont val="Times"/>
        <family val="1"/>
      </rPr>
      <t>Aquatic insects of California: With keys to North American genera and California species</t>
    </r>
    <r>
      <rPr>
        <sz val="14"/>
        <color rgb="FF000000"/>
        <rFont val="Times"/>
        <family val="1"/>
      </rPr>
      <t>. Univ of California Press.</t>
    </r>
  </si>
  <si>
    <r>
      <t>Usman, L., Oluwaniyi, O., Ibiyemi, S., Muhammad, N., &amp; Ameen, O. (2009). The potential of Oleander (Thevetia peruviana) in African agricultural and industrial development: A case study of Nigeria. </t>
    </r>
    <r>
      <rPr>
        <i/>
        <sz val="14"/>
        <color rgb="FF000000"/>
        <rFont val="Times"/>
        <family val="1"/>
      </rPr>
      <t>Journal of Applied Biosciences</t>
    </r>
    <r>
      <rPr>
        <sz val="14"/>
        <color rgb="FF000000"/>
        <rFont val="Times"/>
        <family val="1"/>
      </rPr>
      <t>, </t>
    </r>
    <r>
      <rPr>
        <i/>
        <sz val="14"/>
        <color rgb="FF000000"/>
        <rFont val="Times"/>
        <family val="1"/>
      </rPr>
      <t>24</t>
    </r>
    <r>
      <rPr>
        <sz val="14"/>
        <color rgb="FF000000"/>
        <rFont val="Times"/>
        <family val="1"/>
      </rPr>
      <t>, 1477–1487.</t>
    </r>
  </si>
  <si>
    <r>
      <t>Van den Berg, J., Midega, C., Wadham, L., &amp; Khan, Z. (2003). </t>
    </r>
    <r>
      <rPr>
        <i/>
        <sz val="14"/>
        <color rgb="FF000000"/>
        <rFont val="Times"/>
        <family val="1"/>
      </rPr>
      <t>Can vetiver grass be used to manage insect pests on crops</t>
    </r>
    <r>
      <rPr>
        <sz val="14"/>
        <color rgb="FF000000"/>
        <rFont val="Times"/>
        <family val="1"/>
      </rPr>
      <t>. 254–264.</t>
    </r>
  </si>
  <si>
    <r>
      <t>Van den Berg, J., &amp; Van Hamburg, H. (2015). Trap cropping with Napier grass, Pennisetum purpureum (Schumach), decreases damage by maize stem borers. </t>
    </r>
    <r>
      <rPr>
        <i/>
        <sz val="14"/>
        <color rgb="FF000000"/>
        <rFont val="Times"/>
        <family val="1"/>
      </rPr>
      <t>International Journal of Pest Management</t>
    </r>
    <r>
      <rPr>
        <sz val="14"/>
        <color rgb="FF000000"/>
        <rFont val="Times"/>
        <family val="1"/>
      </rPr>
      <t>, </t>
    </r>
    <r>
      <rPr>
        <i/>
        <sz val="14"/>
        <color rgb="FF000000"/>
        <rFont val="Times"/>
        <family val="1"/>
      </rPr>
      <t>61</t>
    </r>
    <r>
      <rPr>
        <sz val="14"/>
        <color rgb="FF000000"/>
        <rFont val="Times"/>
        <family val="1"/>
      </rPr>
      <t>(1), 73–79.</t>
    </r>
  </si>
  <si>
    <r>
      <t>van der Linde, K., Steck, G. J., Hibbard, K., Birdsley, J. S., Alonso, L. M., &amp; Houle, D. (2006). First records of Zaprionus indianus (Diptera: Drosophilidae), a pest species on commercial fruits from Panama and the United States of America. </t>
    </r>
    <r>
      <rPr>
        <i/>
        <sz val="14"/>
        <color rgb="FF000000"/>
        <rFont val="Times"/>
        <family val="1"/>
      </rPr>
      <t>Florida Entomologist</t>
    </r>
    <r>
      <rPr>
        <sz val="14"/>
        <color rgb="FF000000"/>
        <rFont val="Times"/>
        <family val="1"/>
      </rPr>
      <t>, </t>
    </r>
    <r>
      <rPr>
        <i/>
        <sz val="14"/>
        <color rgb="FF000000"/>
        <rFont val="Times"/>
        <family val="1"/>
      </rPr>
      <t>89</t>
    </r>
    <r>
      <rPr>
        <sz val="14"/>
        <color rgb="FF000000"/>
        <rFont val="Times"/>
        <family val="1"/>
      </rPr>
      <t>(3), 402–404.</t>
    </r>
  </si>
  <si>
    <r>
      <t>Van der Linden, J. P., Siebert, F., Siebert, S. J., Ferreirai, D. P., &amp; Bredenkamp, G. J. (2008). Characterisation of the woody assemblages of Zululand coastal thornveld along the Nseleni river. </t>
    </r>
    <r>
      <rPr>
        <i/>
        <sz val="14"/>
        <color rgb="FF000000"/>
        <rFont val="Times"/>
        <family val="1"/>
      </rPr>
      <t>Koedoe</t>
    </r>
    <r>
      <rPr>
        <sz val="14"/>
        <color rgb="FF000000"/>
        <rFont val="Times"/>
        <family val="1"/>
      </rPr>
      <t>, </t>
    </r>
    <r>
      <rPr>
        <i/>
        <sz val="14"/>
        <color rgb="FF000000"/>
        <rFont val="Times"/>
        <family val="1"/>
      </rPr>
      <t>50</t>
    </r>
    <r>
      <rPr>
        <sz val="14"/>
        <color rgb="FF000000"/>
        <rFont val="Times"/>
        <family val="1"/>
      </rPr>
      <t>(1), 113–125.</t>
    </r>
  </si>
  <si>
    <r>
      <t>Van der Putten, W., Yeates, G., Duyts, H., Reis, C. S., &amp; Karssen, G. (2005). Invasive plants and their escape from root herbivory: A worldwide comparison of the root-feeding nematode communities of the dune grass Ammophila arenaria in natural and introduced ranges. </t>
    </r>
    <r>
      <rPr>
        <i/>
        <sz val="14"/>
        <color rgb="FF000000"/>
        <rFont val="Times"/>
        <family val="1"/>
      </rPr>
      <t>Biological Invasions</t>
    </r>
    <r>
      <rPr>
        <sz val="14"/>
        <color rgb="FF000000"/>
        <rFont val="Times"/>
        <family val="1"/>
      </rPr>
      <t>, </t>
    </r>
    <r>
      <rPr>
        <i/>
        <sz val="14"/>
        <color rgb="FF000000"/>
        <rFont val="Times"/>
        <family val="1"/>
      </rPr>
      <t>7</t>
    </r>
    <r>
      <rPr>
        <sz val="14"/>
        <color rgb="FF000000"/>
        <rFont val="Times"/>
        <family val="1"/>
      </rPr>
      <t>(4), 733–746.</t>
    </r>
  </si>
  <si>
    <r>
      <t>Van der Sijde, H., &amp; Roelofsen, J. (1986). The potential of pine hybrids in South Africa. </t>
    </r>
    <r>
      <rPr>
        <i/>
        <sz val="14"/>
        <color rgb="FF000000"/>
        <rFont val="Times"/>
        <family val="1"/>
      </rPr>
      <t>South African Forestry Journal</t>
    </r>
    <r>
      <rPr>
        <sz val="14"/>
        <color rgb="FF000000"/>
        <rFont val="Times"/>
        <family val="1"/>
      </rPr>
      <t>, </t>
    </r>
    <r>
      <rPr>
        <i/>
        <sz val="14"/>
        <color rgb="FF000000"/>
        <rFont val="Times"/>
        <family val="1"/>
      </rPr>
      <t>136</t>
    </r>
    <r>
      <rPr>
        <sz val="14"/>
        <color rgb="FF000000"/>
        <rFont val="Times"/>
        <family val="1"/>
      </rPr>
      <t>(1), 5–14.</t>
    </r>
  </si>
  <si>
    <r>
      <t>Van der Westhuizen, L., &amp; Mpedi, P. (2011). The initiation of a biological control programme against Argemone mexicana L. and Argemone ochroleuca Sweet subsp. Ochroleuca (Papaveraceae) in South Africa. </t>
    </r>
    <r>
      <rPr>
        <i/>
        <sz val="14"/>
        <color rgb="FF000000"/>
        <rFont val="Times"/>
        <family val="1"/>
      </rPr>
      <t>African Entomology</t>
    </r>
    <r>
      <rPr>
        <sz val="14"/>
        <color rgb="FF000000"/>
        <rFont val="Times"/>
        <family val="1"/>
      </rPr>
      <t>, </t>
    </r>
    <r>
      <rPr>
        <i/>
        <sz val="14"/>
        <color rgb="FF000000"/>
        <rFont val="Times"/>
        <family val="1"/>
      </rPr>
      <t>19</t>
    </r>
    <r>
      <rPr>
        <sz val="14"/>
        <color rgb="FF000000"/>
        <rFont val="Times"/>
        <family val="1"/>
      </rPr>
      <t>(2), 223–229.</t>
    </r>
  </si>
  <si>
    <r>
      <t>van Kleunen, M., &amp; Johnson, S. D. (2005). Testing for ecological and genetic Allee effects in the invasive shrub Senna didymobotrya (Fabaceae). </t>
    </r>
    <r>
      <rPr>
        <i/>
        <sz val="14"/>
        <color rgb="FF000000"/>
        <rFont val="Times"/>
        <family val="1"/>
      </rPr>
      <t>American Journal of Botany</t>
    </r>
    <r>
      <rPr>
        <sz val="14"/>
        <color rgb="FF000000"/>
        <rFont val="Times"/>
        <family val="1"/>
      </rPr>
      <t>, </t>
    </r>
    <r>
      <rPr>
        <i/>
        <sz val="14"/>
        <color rgb="FF000000"/>
        <rFont val="Times"/>
        <family val="1"/>
      </rPr>
      <t>92</t>
    </r>
    <r>
      <rPr>
        <sz val="14"/>
        <color rgb="FF000000"/>
        <rFont val="Times"/>
        <family val="1"/>
      </rPr>
      <t>(7), 1124–1130.</t>
    </r>
  </si>
  <si>
    <r>
      <t>van Lenteren, J. C., Bueno, V. H., Luna, M. G., &amp; Colmenarez, Y. (2019). </t>
    </r>
    <r>
      <rPr>
        <i/>
        <sz val="14"/>
        <color rgb="FF000000"/>
        <rFont val="Times"/>
        <family val="1"/>
      </rPr>
      <t>Biological Control in Latin America and the Caribbean: Its Rich History and Bright Future</t>
    </r>
    <r>
      <rPr>
        <sz val="14"/>
        <color rgb="FF000000"/>
        <rFont val="Times"/>
        <family val="1"/>
      </rPr>
      <t> (Vol. 12). CABI.</t>
    </r>
  </si>
  <si>
    <r>
      <t>Van Niekerk, W., Sparks, C., Rethman, N., &amp; Coertze, R. (2004). Qualitative characteristics of some Atriplex species and Cassia sturtii at two sites in South Africa. </t>
    </r>
    <r>
      <rPr>
        <i/>
        <sz val="14"/>
        <color rgb="FF000000"/>
        <rFont val="Times"/>
        <family val="1"/>
      </rPr>
      <t>South African Journal of Animal Science</t>
    </r>
    <r>
      <rPr>
        <sz val="14"/>
        <color rgb="FF000000"/>
        <rFont val="Times"/>
        <family val="1"/>
      </rPr>
      <t>, </t>
    </r>
    <r>
      <rPr>
        <i/>
        <sz val="14"/>
        <color rgb="FF000000"/>
        <rFont val="Times"/>
        <family val="1"/>
      </rPr>
      <t>34</t>
    </r>
    <r>
      <rPr>
        <sz val="14"/>
        <color rgb="FF000000"/>
        <rFont val="Times"/>
        <family val="1"/>
      </rPr>
      <t>(5), 108–110.</t>
    </r>
  </si>
  <si>
    <r>
      <t>van Steenderen, C. (2019). </t>
    </r>
    <r>
      <rPr>
        <i/>
        <sz val="14"/>
        <color rgb="FF000000"/>
        <rFont val="Times"/>
        <family val="1"/>
      </rPr>
      <t>A genetic analysis of the species and intraspecific lineages of Dactylopius Costa (Hemiptera: Dactylopiidae)</t>
    </r>
    <r>
      <rPr>
        <sz val="14"/>
        <color rgb="FF000000"/>
        <rFont val="Times"/>
        <family val="1"/>
      </rPr>
      <t>.</t>
    </r>
  </si>
  <si>
    <r>
      <t>Van Vuuren, S., Docrat, Y., Kamatou, G., &amp; Viljoen, A. (2014). Essential oil composition and antimicrobial interactions of understudied tea tree species. </t>
    </r>
    <r>
      <rPr>
        <i/>
        <sz val="14"/>
        <color rgb="FF000000"/>
        <rFont val="Times"/>
        <family val="1"/>
      </rPr>
      <t>South African Journal of Botany</t>
    </r>
    <r>
      <rPr>
        <sz val="14"/>
        <color rgb="FF000000"/>
        <rFont val="Times"/>
        <family val="1"/>
      </rPr>
      <t>, </t>
    </r>
    <r>
      <rPr>
        <i/>
        <sz val="14"/>
        <color rgb="FF000000"/>
        <rFont val="Times"/>
        <family val="1"/>
      </rPr>
      <t>92</t>
    </r>
    <r>
      <rPr>
        <sz val="14"/>
        <color rgb="FF000000"/>
        <rFont val="Times"/>
        <family val="1"/>
      </rPr>
      <t>, 7–14.</t>
    </r>
  </si>
  <si>
    <r>
      <t>Van Wilgen, B. (n.d.). </t>
    </r>
    <r>
      <rPr>
        <i/>
        <sz val="14"/>
        <color rgb="FF000000"/>
        <rFont val="Times"/>
        <family val="1"/>
      </rPr>
      <t>The status of biological invasions and their management in South Africa</t>
    </r>
    <r>
      <rPr>
        <sz val="14"/>
        <color rgb="FF000000"/>
        <rFont val="Times"/>
        <family val="1"/>
      </rPr>
      <t>.</t>
    </r>
  </si>
  <si>
    <r>
      <t>Van Wilgen, B. W., Dyer, C., Hoffmann, J. H., Ivey, P., Le Maitre, D. C., Moore, J. L., Richardson, D. M., Rouget, M., Wannenburgh, A., &amp; Wilson, J. R. (2011). National‐scale strategic approaches for managing introduced plants: Insights from Australian acacias in South Africa. </t>
    </r>
    <r>
      <rPr>
        <i/>
        <sz val="14"/>
        <color rgb="FF000000"/>
        <rFont val="Times"/>
        <family val="1"/>
      </rPr>
      <t>Diversity and Distributions</t>
    </r>
    <r>
      <rPr>
        <sz val="14"/>
        <color rgb="FF000000"/>
        <rFont val="Times"/>
        <family val="1"/>
      </rPr>
      <t>, </t>
    </r>
    <r>
      <rPr>
        <i/>
        <sz val="14"/>
        <color rgb="FF000000"/>
        <rFont val="Times"/>
        <family val="1"/>
      </rPr>
      <t>17</t>
    </r>
    <r>
      <rPr>
        <sz val="14"/>
        <color rgb="FF000000"/>
        <rFont val="Times"/>
        <family val="1"/>
      </rPr>
      <t>(5), 1060–1075.</t>
    </r>
  </si>
  <si>
    <r>
      <t>van Wilgen, B. W., Raghu, S., Sheppard, A. W., &amp; Schaffner, U. (2020). Quantifying the social and economic benefits of the biological control of invasive alien plants in natural ecosystems. </t>
    </r>
    <r>
      <rPr>
        <i/>
        <sz val="14"/>
        <color rgb="FF000000"/>
        <rFont val="Times"/>
        <family val="1"/>
      </rPr>
      <t>Current Opinion in Insect Science</t>
    </r>
    <r>
      <rPr>
        <sz val="14"/>
        <color rgb="FF000000"/>
        <rFont val="Times"/>
        <family val="1"/>
      </rPr>
      <t>, </t>
    </r>
    <r>
      <rPr>
        <i/>
        <sz val="14"/>
        <color rgb="FF000000"/>
        <rFont val="Times"/>
        <family val="1"/>
      </rPr>
      <t>38</t>
    </r>
    <r>
      <rPr>
        <sz val="14"/>
        <color rgb="FF000000"/>
        <rFont val="Times"/>
        <family val="1"/>
      </rPr>
      <t>, 1–5.</t>
    </r>
  </si>
  <si>
    <r>
      <t>Van Wilgen, V., Brian, W., Faulkner, K. T., Chauke, O., Fill, J., Forsyth, T., Foxcroft, L., Greve, M., Griffiths, C., &amp; Herbert, D. (2018). </t>
    </r>
    <r>
      <rPr>
        <i/>
        <sz val="14"/>
        <color rgb="FF000000"/>
        <rFont val="Times"/>
        <family val="1"/>
      </rPr>
      <t>The status of biological invasions and their management in South Africa</t>
    </r>
    <r>
      <rPr>
        <sz val="14"/>
        <color rgb="FF000000"/>
        <rFont val="Times"/>
        <family val="1"/>
      </rPr>
      <t>. South African National Biodiversity Institute.</t>
    </r>
  </si>
  <si>
    <r>
      <t>Van Wyk, E., &amp; Jacobs, L. (2015). Prospects for extirpating small populations of the wetland invader Melaleuca quinquenervia from South Africa: A case study from the Western Cape region. </t>
    </r>
    <r>
      <rPr>
        <i/>
        <sz val="14"/>
        <color rgb="FF000000"/>
        <rFont val="Times"/>
        <family val="1"/>
      </rPr>
      <t>African Journal of Aquatic Science</t>
    </r>
    <r>
      <rPr>
        <sz val="14"/>
        <color rgb="FF000000"/>
        <rFont val="Times"/>
        <family val="1"/>
      </rPr>
      <t>, </t>
    </r>
    <r>
      <rPr>
        <i/>
        <sz val="14"/>
        <color rgb="FF000000"/>
        <rFont val="Times"/>
        <family val="1"/>
      </rPr>
      <t>40</t>
    </r>
    <r>
      <rPr>
        <sz val="14"/>
        <color rgb="FF000000"/>
        <rFont val="Times"/>
        <family val="1"/>
      </rPr>
      <t>(3), 299–306.</t>
    </r>
  </si>
  <si>
    <r>
      <t>Varone, L., Acosta, M. M., Logarzo, G. A., Briano, J. A., Hight, S. D., &amp; Carpenter, J. E. (2012). Laboratory Performance of CaCtoblastis CaCtorum (LePidoPtera: PyraLidae) on South and north american opuntia SPecieS occurring in argentina. </t>
    </r>
    <r>
      <rPr>
        <i/>
        <sz val="14"/>
        <color rgb="FF000000"/>
        <rFont val="Times"/>
        <family val="1"/>
      </rPr>
      <t>Florida Entomologist</t>
    </r>
    <r>
      <rPr>
        <sz val="14"/>
        <color rgb="FF000000"/>
        <rFont val="Times"/>
        <family val="1"/>
      </rPr>
      <t>, 1163–1173.</t>
    </r>
  </si>
  <si>
    <r>
      <t>Varone, L., Logarzo, G. A., Briano, J. A., Hight, S. D., &amp; Carpenter, J. E. (2014). Cactoblastis cactorum (Berg)(Lepidoptera: Pyralidae) use of Opuntia host species in Argentina. </t>
    </r>
    <r>
      <rPr>
        <i/>
        <sz val="14"/>
        <color rgb="FF000000"/>
        <rFont val="Times"/>
        <family val="1"/>
      </rPr>
      <t>Biological Invasions</t>
    </r>
    <r>
      <rPr>
        <sz val="14"/>
        <color rgb="FF000000"/>
        <rFont val="Times"/>
        <family val="1"/>
      </rPr>
      <t>, </t>
    </r>
    <r>
      <rPr>
        <i/>
        <sz val="14"/>
        <color rgb="FF000000"/>
        <rFont val="Times"/>
        <family val="1"/>
      </rPr>
      <t>16</t>
    </r>
    <r>
      <rPr>
        <sz val="14"/>
        <color rgb="FF000000"/>
        <rFont val="Times"/>
        <family val="1"/>
      </rPr>
      <t>(11), 2367–2380.</t>
    </r>
  </si>
  <si>
    <r>
      <t>Vaughn, K. C., &amp; Bowling, A. J. (2011). 1 biology and physiology of vines. </t>
    </r>
    <r>
      <rPr>
        <i/>
        <sz val="14"/>
        <color rgb="FF000000"/>
        <rFont val="Times"/>
        <family val="1"/>
      </rPr>
      <t>Horticultural Reviews</t>
    </r>
    <r>
      <rPr>
        <sz val="14"/>
        <color rgb="FF000000"/>
        <rFont val="Times"/>
        <family val="1"/>
      </rPr>
      <t>, </t>
    </r>
    <r>
      <rPr>
        <i/>
        <sz val="14"/>
        <color rgb="FF000000"/>
        <rFont val="Times"/>
        <family val="1"/>
      </rPr>
      <t>38</t>
    </r>
    <r>
      <rPr>
        <sz val="14"/>
        <color rgb="FF000000"/>
        <rFont val="Times"/>
        <family val="1"/>
      </rPr>
      <t>, 1.</t>
    </r>
  </si>
  <si>
    <r>
      <t>Vayssières, J.-F. (1986). The immature stages of two Ceutorhynchus species found on Echium spp.(Boraginaceae)(Coleoptera, Curculionidae). </t>
    </r>
    <r>
      <rPr>
        <i/>
        <sz val="14"/>
        <color rgb="FF000000"/>
        <rFont val="Times"/>
        <family val="1"/>
      </rPr>
      <t>Nouvelle Revue d’Entomologie</t>
    </r>
    <r>
      <rPr>
        <sz val="14"/>
        <color rgb="FF000000"/>
        <rFont val="Times"/>
        <family val="1"/>
      </rPr>
      <t>, </t>
    </r>
    <r>
      <rPr>
        <i/>
        <sz val="14"/>
        <color rgb="FF000000"/>
        <rFont val="Times"/>
        <family val="1"/>
      </rPr>
      <t>3</t>
    </r>
    <r>
      <rPr>
        <sz val="14"/>
        <color rgb="FF000000"/>
        <rFont val="Times"/>
        <family val="1"/>
      </rPr>
      <t>(3), 325–331.</t>
    </r>
  </si>
  <si>
    <r>
      <t>Veeramani, C., Pushpavalli, G., &amp; Pugalendi, K. V. (2008). Antihyperglycaemic effect of Cardiospermum halicacabum Linn. Leaf extract on STZ-induced diabetic rats. </t>
    </r>
    <r>
      <rPr>
        <i/>
        <sz val="14"/>
        <color rgb="FF000000"/>
        <rFont val="Times"/>
        <family val="1"/>
      </rPr>
      <t>Journal of Applied Biomedicine</t>
    </r>
    <r>
      <rPr>
        <sz val="14"/>
        <color rgb="FF000000"/>
        <rFont val="Times"/>
        <family val="1"/>
      </rPr>
      <t>, </t>
    </r>
    <r>
      <rPr>
        <i/>
        <sz val="14"/>
        <color rgb="FF000000"/>
        <rFont val="Times"/>
        <family val="1"/>
      </rPr>
      <t>6</t>
    </r>
    <r>
      <rPr>
        <sz val="14"/>
        <color rgb="FF000000"/>
        <rFont val="Times"/>
        <family val="1"/>
      </rPr>
      <t>(1).</t>
    </r>
  </si>
  <si>
    <r>
      <t>Vencl, F. V., &amp; Morton, T. C. (1998). The shield defense of the sumac flea beetle, Blepharida rhois (Chrysomelidae: Alticinae). </t>
    </r>
    <r>
      <rPr>
        <i/>
        <sz val="14"/>
        <color rgb="FF000000"/>
        <rFont val="Times"/>
        <family val="1"/>
      </rPr>
      <t>Chemoecology</t>
    </r>
    <r>
      <rPr>
        <sz val="14"/>
        <color rgb="FF000000"/>
        <rFont val="Times"/>
        <family val="1"/>
      </rPr>
      <t>, </t>
    </r>
    <r>
      <rPr>
        <i/>
        <sz val="14"/>
        <color rgb="FF000000"/>
        <rFont val="Times"/>
        <family val="1"/>
      </rPr>
      <t>8</t>
    </r>
    <r>
      <rPr>
        <sz val="14"/>
        <color rgb="FF000000"/>
        <rFont val="Times"/>
        <family val="1"/>
      </rPr>
      <t>(1), 25–32.</t>
    </r>
  </si>
  <si>
    <r>
      <t>Vendramin, G., Anzidei, M., Madaghiele, A., &amp; Bucci, G. (1998). Distribution of genetic diversity in Pinus pinaster Ait. As revealed by chloroplast microsatellites. </t>
    </r>
    <r>
      <rPr>
        <i/>
        <sz val="14"/>
        <color rgb="FF000000"/>
        <rFont val="Times"/>
        <family val="1"/>
      </rPr>
      <t>Theoretical and Applied Genetics</t>
    </r>
    <r>
      <rPr>
        <sz val="14"/>
        <color rgb="FF000000"/>
        <rFont val="Times"/>
        <family val="1"/>
      </rPr>
      <t>, </t>
    </r>
    <r>
      <rPr>
        <i/>
        <sz val="14"/>
        <color rgb="FF000000"/>
        <rFont val="Times"/>
        <family val="1"/>
      </rPr>
      <t>97</t>
    </r>
    <r>
      <rPr>
        <sz val="14"/>
        <color rgb="FF000000"/>
        <rFont val="Times"/>
        <family val="1"/>
      </rPr>
      <t>(3), 456–463.</t>
    </r>
  </si>
  <si>
    <r>
      <t>Vereijssen, J., Taylor, N., Barnes, A., Thompson, S., Logan, D., Butler, R., Yen, A., &amp; Finlay, K. (2015). First report of’Candidatus Liberibacter solanacearum’in Jerusalem cherry (Solanum pseudocapsicum) and thorn-apple (Datura stramonium) in New Zealand. </t>
    </r>
    <r>
      <rPr>
        <i/>
        <sz val="14"/>
        <color rgb="FF000000"/>
        <rFont val="Times"/>
        <family val="1"/>
      </rPr>
      <t>New Disease Reports</t>
    </r>
    <r>
      <rPr>
        <sz val="14"/>
        <color rgb="FF000000"/>
        <rFont val="Times"/>
        <family val="1"/>
      </rPr>
      <t>, </t>
    </r>
    <r>
      <rPr>
        <i/>
        <sz val="14"/>
        <color rgb="FF000000"/>
        <rFont val="Times"/>
        <family val="1"/>
      </rPr>
      <t>32</t>
    </r>
    <r>
      <rPr>
        <sz val="14"/>
        <color rgb="FF000000"/>
        <rFont val="Times"/>
        <family val="1"/>
      </rPr>
      <t>, 2044–0588.</t>
    </r>
  </si>
  <si>
    <r>
      <t>Verma, P., &amp; Verma, R. (2015). A new wilt disease of maida chhal (Litsea glutinosa) in central India. </t>
    </r>
    <r>
      <rPr>
        <i/>
        <sz val="14"/>
        <color rgb="FF000000"/>
        <rFont val="Times"/>
        <family val="1"/>
      </rPr>
      <t>World Journal of Pharmaceutical Research</t>
    </r>
    <r>
      <rPr>
        <sz val="14"/>
        <color rgb="FF000000"/>
        <rFont val="Times"/>
        <family val="1"/>
      </rPr>
      <t>, </t>
    </r>
    <r>
      <rPr>
        <i/>
        <sz val="14"/>
        <color rgb="FF000000"/>
        <rFont val="Times"/>
        <family val="1"/>
      </rPr>
      <t>4</t>
    </r>
    <r>
      <rPr>
        <sz val="14"/>
        <color rgb="FF000000"/>
        <rFont val="Times"/>
        <family val="1"/>
      </rPr>
      <t>(3), 1483–1491.</t>
    </r>
  </si>
  <si>
    <r>
      <t>Vernay, P., Gauthier-Moussard, C., Jean, L., Bordas, F., Faure, O., Ledoigt, G., &amp; Hitmi, A. (2008). Effect of chromium species on phytochemical and physiological parameters in Datura innoxia. </t>
    </r>
    <r>
      <rPr>
        <i/>
        <sz val="14"/>
        <color rgb="FF000000"/>
        <rFont val="Times"/>
        <family val="1"/>
      </rPr>
      <t>Chemosphere</t>
    </r>
    <r>
      <rPr>
        <sz val="14"/>
        <color rgb="FF000000"/>
        <rFont val="Times"/>
        <family val="1"/>
      </rPr>
      <t>, </t>
    </r>
    <r>
      <rPr>
        <i/>
        <sz val="14"/>
        <color rgb="FF000000"/>
        <rFont val="Times"/>
        <family val="1"/>
      </rPr>
      <t>72</t>
    </r>
    <r>
      <rPr>
        <sz val="14"/>
        <color rgb="FF000000"/>
        <rFont val="Times"/>
        <family val="1"/>
      </rPr>
      <t>(5), 763–771.</t>
    </r>
  </si>
  <si>
    <r>
      <t>Viana, J. H., &amp; Ribeiro-Costa, C. S. (2013). Review of the largest species group of the New World seed beetle genus Sennius Bridwell (Coleoptera: Chrysomelidae), with host plants associations. </t>
    </r>
    <r>
      <rPr>
        <i/>
        <sz val="14"/>
        <color rgb="FF000000"/>
        <rFont val="Times"/>
        <family val="1"/>
      </rPr>
      <t>Zootaxa</t>
    </r>
    <r>
      <rPr>
        <sz val="14"/>
        <color rgb="FF000000"/>
        <rFont val="Times"/>
        <family val="1"/>
      </rPr>
      <t>, </t>
    </r>
    <r>
      <rPr>
        <i/>
        <sz val="14"/>
        <color rgb="FF000000"/>
        <rFont val="Times"/>
        <family val="1"/>
      </rPr>
      <t>3736</t>
    </r>
    <r>
      <rPr>
        <sz val="14"/>
        <color rgb="FF000000"/>
        <rFont val="Times"/>
        <family val="1"/>
      </rPr>
      <t>(5), 501–535.</t>
    </r>
  </si>
  <si>
    <r>
      <t>Vibrans, H., &amp; Tenorio-Lezama, P. (2009). Malezas de México. </t>
    </r>
    <r>
      <rPr>
        <i/>
        <sz val="14"/>
        <color rgb="FF000000"/>
        <rFont val="Times"/>
        <family val="1"/>
      </rPr>
      <t>Recuperado de Http://Www. Conabio. Gob. Mx/Malezasdemexico/2inicio/Paginas/Lista-Plantas. Htm</t>
    </r>
    <r>
      <rPr>
        <sz val="14"/>
        <color rgb="FF000000"/>
        <rFont val="Times"/>
        <family val="1"/>
      </rPr>
      <t>.</t>
    </r>
  </si>
  <si>
    <r>
      <t>Vidović, B., Kamali, H., Petanović, R., Cristofaro, M., Weyl, P., Ghorbanali, A., Cvrković, T., Augé, M., &amp; Marini, F. (2018). </t>
    </r>
    <r>
      <rPr>
        <i/>
        <sz val="14"/>
        <color rgb="FF000000"/>
        <rFont val="Times"/>
        <family val="1"/>
      </rPr>
      <t>A new Aceria species (Acari: Trombidiformes: Eriophyoidea) from West Asia, a potential biological control agent for the invasive weed camelthorn, Alhagi maurorum Medik.(Leguminosae)</t>
    </r>
    <r>
      <rPr>
        <sz val="14"/>
        <color rgb="FF000000"/>
        <rFont val="Times"/>
        <family val="1"/>
      </rPr>
      <t>.</t>
    </r>
  </si>
  <si>
    <r>
      <t>Vignolio, O. R., Laterra, P., Fernández, O., Linares, M., Maceira, N., &amp; Giaquinta, A. (2003). Effects of fire frequency on survival, growth and fecundity of Paspalum quadrifarium (Lam.) in a grassland of the Flooding Pampa (Argentina). </t>
    </r>
    <r>
      <rPr>
        <i/>
        <sz val="14"/>
        <color rgb="FF000000"/>
        <rFont val="Times"/>
        <family val="1"/>
      </rPr>
      <t>Austral Ecology</t>
    </r>
    <r>
      <rPr>
        <sz val="14"/>
        <color rgb="FF000000"/>
        <rFont val="Times"/>
        <family val="1"/>
      </rPr>
      <t>, </t>
    </r>
    <r>
      <rPr>
        <i/>
        <sz val="14"/>
        <color rgb="FF000000"/>
        <rFont val="Times"/>
        <family val="1"/>
      </rPr>
      <t>28</t>
    </r>
    <r>
      <rPr>
        <sz val="14"/>
        <color rgb="FF000000"/>
        <rFont val="Times"/>
        <family val="1"/>
      </rPr>
      <t>(3), 263–270.</t>
    </r>
  </si>
  <si>
    <r>
      <t>Vijayan, P., Vijayaraj, P., Setty, P. H. C., Hariharpura, R. C., Godavarthi, A., Badami, S., Arumugam, D. S., &amp; Bhojraj, S. (2004). The cytotoxic activity of the total alkaloids isolated from different parts of Solanum pseudocapsicum. </t>
    </r>
    <r>
      <rPr>
        <i/>
        <sz val="14"/>
        <color rgb="FF000000"/>
        <rFont val="Times"/>
        <family val="1"/>
      </rPr>
      <t>Biological and Pharmaceutical Bulletin</t>
    </r>
    <r>
      <rPr>
        <sz val="14"/>
        <color rgb="FF000000"/>
        <rFont val="Times"/>
        <family val="1"/>
      </rPr>
      <t>, </t>
    </r>
    <r>
      <rPr>
        <i/>
        <sz val="14"/>
        <color rgb="FF000000"/>
        <rFont val="Times"/>
        <family val="1"/>
      </rPr>
      <t>27</t>
    </r>
    <r>
      <rPr>
        <sz val="14"/>
        <color rgb="FF000000"/>
        <rFont val="Times"/>
        <family val="1"/>
      </rPr>
      <t>(4), 528–530.</t>
    </r>
  </si>
  <si>
    <r>
      <t>Viljoen, B., &amp; Stoltsz, C. (2007). Evaluation of selected herbicides for the control of European gorse (Ulex europaeus L) by cut-stump and foliar treatment. </t>
    </r>
    <r>
      <rPr>
        <i/>
        <sz val="14"/>
        <color rgb="FF000000"/>
        <rFont val="Times"/>
        <family val="1"/>
      </rPr>
      <t>South African Journal of Plant and Soil</t>
    </r>
    <r>
      <rPr>
        <sz val="14"/>
        <color rgb="FF000000"/>
        <rFont val="Times"/>
        <family val="1"/>
      </rPr>
      <t>, </t>
    </r>
    <r>
      <rPr>
        <i/>
        <sz val="14"/>
        <color rgb="FF000000"/>
        <rFont val="Times"/>
        <family val="1"/>
      </rPr>
      <t>24</t>
    </r>
    <r>
      <rPr>
        <sz val="14"/>
        <color rgb="FF000000"/>
        <rFont val="Times"/>
        <family val="1"/>
      </rPr>
      <t>(2), 130–132.</t>
    </r>
  </si>
  <si>
    <r>
      <t>Virtue, J. G., Reynolds, T., Malone, J., Preston, C., &amp; Williams, C. (2010). </t>
    </r>
    <r>
      <rPr>
        <i/>
        <sz val="14"/>
        <color rgb="FF000000"/>
        <rFont val="Times"/>
        <family val="1"/>
      </rPr>
      <t>Managing the weed risk of cultivated Arundo donax L</t>
    </r>
    <r>
      <rPr>
        <sz val="14"/>
        <color rgb="FF000000"/>
        <rFont val="Times"/>
        <family val="1"/>
      </rPr>
      <t>. 176–179.</t>
    </r>
  </si>
  <si>
    <r>
      <t>Visser, V., Wilson, J. R., Canavan, K., Canavan, S., Fish, L., Maitre, D. L., Nänni, I., Mashau, C., O’Connor, T. G., &amp; Ivey, P. (2017). Grasses as invasive plants in South Africa revisited: Patterns, pathways and management. </t>
    </r>
    <r>
      <rPr>
        <i/>
        <sz val="14"/>
        <color rgb="FF000000"/>
        <rFont val="Times"/>
        <family val="1"/>
      </rPr>
      <t>Bothalia-African Biodiversity &amp; Conservation</t>
    </r>
    <r>
      <rPr>
        <sz val="14"/>
        <color rgb="FF000000"/>
        <rFont val="Times"/>
        <family val="1"/>
      </rPr>
      <t>, </t>
    </r>
    <r>
      <rPr>
        <i/>
        <sz val="14"/>
        <color rgb="FF000000"/>
        <rFont val="Times"/>
        <family val="1"/>
      </rPr>
      <t>47</t>
    </r>
    <r>
      <rPr>
        <sz val="14"/>
        <color rgb="FF000000"/>
        <rFont val="Times"/>
        <family val="1"/>
      </rPr>
      <t>(2), 1–29.</t>
    </r>
  </si>
  <si>
    <r>
      <t>Vujnovic, K., &amp; Wein, R. W. (1997). The biology of Canadian weeds. 106. Linaria dalmatica (L.) Mill. </t>
    </r>
    <r>
      <rPr>
        <i/>
        <sz val="14"/>
        <color rgb="FF000000"/>
        <rFont val="Times"/>
        <family val="1"/>
      </rPr>
      <t>Canadian Journal of Plant Science</t>
    </r>
    <r>
      <rPr>
        <sz val="14"/>
        <color rgb="FF000000"/>
        <rFont val="Times"/>
        <family val="1"/>
      </rPr>
      <t>, </t>
    </r>
    <r>
      <rPr>
        <i/>
        <sz val="14"/>
        <color rgb="FF000000"/>
        <rFont val="Times"/>
        <family val="1"/>
      </rPr>
      <t>77</t>
    </r>
    <r>
      <rPr>
        <sz val="14"/>
        <color rgb="FF000000"/>
        <rFont val="Times"/>
        <family val="1"/>
      </rPr>
      <t>(3), 483–491.</t>
    </r>
  </si>
  <si>
    <r>
      <t>Vuković, M., Pilipović, P., Buhin, J., Fruk, M., &amp; Jatoi, M. A. (2016). A comparative study of some local genotypes with commercial cultivar of black elder (Sambucus nigra L.) regarding vegetative and reproductive traits. </t>
    </r>
    <r>
      <rPr>
        <i/>
        <sz val="14"/>
        <color rgb="FF000000"/>
        <rFont val="Times"/>
        <family val="1"/>
      </rPr>
      <t>Agriculturae Conspectus Scientificus</t>
    </r>
    <r>
      <rPr>
        <sz val="14"/>
        <color rgb="FF000000"/>
        <rFont val="Times"/>
        <family val="1"/>
      </rPr>
      <t>, </t>
    </r>
    <r>
      <rPr>
        <i/>
        <sz val="14"/>
        <color rgb="FF000000"/>
        <rFont val="Times"/>
        <family val="1"/>
      </rPr>
      <t>81</t>
    </r>
    <r>
      <rPr>
        <sz val="14"/>
        <color rgb="FF000000"/>
        <rFont val="Times"/>
        <family val="1"/>
      </rPr>
      <t>(3), 149–153.</t>
    </r>
  </si>
  <si>
    <r>
      <t>Waipara, N., Winks, C., Gianotti, A., Villamil, C., Villamil, S., Delhey, R., Kiehr, M., Traversa, M., &amp; Carpintero, D. (2006). Surveys for potential biocontrol agents for moth plant in New Zealand and Argentina. </t>
    </r>
    <r>
      <rPr>
        <i/>
        <sz val="14"/>
        <color rgb="FF000000"/>
        <rFont val="Times"/>
        <family val="1"/>
      </rPr>
      <t>New Zealand Plant Protection</t>
    </r>
    <r>
      <rPr>
        <sz val="14"/>
        <color rgb="FF000000"/>
        <rFont val="Times"/>
        <family val="1"/>
      </rPr>
      <t>, </t>
    </r>
    <r>
      <rPr>
        <i/>
        <sz val="14"/>
        <color rgb="FF000000"/>
        <rFont val="Times"/>
        <family val="1"/>
      </rPr>
      <t>59</t>
    </r>
    <r>
      <rPr>
        <sz val="14"/>
        <color rgb="FF000000"/>
        <rFont val="Times"/>
        <family val="1"/>
      </rPr>
      <t>, 18–22.</t>
    </r>
  </si>
  <si>
    <r>
      <t>Waipara, N., Winks, C., Smith, L., &amp; Wilkie, J. (2007). Natural enemies of Japanese honeysuckle Lonicera japonica in New Zealand. </t>
    </r>
    <r>
      <rPr>
        <i/>
        <sz val="14"/>
        <color rgb="FF000000"/>
        <rFont val="Times"/>
        <family val="1"/>
      </rPr>
      <t>New Zealand Plant Protection</t>
    </r>
    <r>
      <rPr>
        <sz val="14"/>
        <color rgb="FF000000"/>
        <rFont val="Times"/>
        <family val="1"/>
      </rPr>
      <t>, </t>
    </r>
    <r>
      <rPr>
        <i/>
        <sz val="14"/>
        <color rgb="FF000000"/>
        <rFont val="Times"/>
        <family val="1"/>
      </rPr>
      <t>60</t>
    </r>
    <r>
      <rPr>
        <sz val="14"/>
        <color rgb="FF000000"/>
        <rFont val="Times"/>
        <family val="1"/>
      </rPr>
      <t>, 158–163.</t>
    </r>
  </si>
  <si>
    <r>
      <t>Walker, G., Gaertner, M., Robertson, M., &amp; Richardson, D. (2017). The prognosis for Ailanthus altissima (Simaroubaceae; tree of heaven) as an invasive species in South Africa; insights from its performance elsewhere in the world. </t>
    </r>
    <r>
      <rPr>
        <i/>
        <sz val="14"/>
        <color rgb="FF000000"/>
        <rFont val="Times"/>
        <family val="1"/>
      </rPr>
      <t>South African Journal of Botany</t>
    </r>
    <r>
      <rPr>
        <sz val="14"/>
        <color rgb="FF000000"/>
        <rFont val="Times"/>
        <family val="1"/>
      </rPr>
      <t>, </t>
    </r>
    <r>
      <rPr>
        <i/>
        <sz val="14"/>
        <color rgb="FF000000"/>
        <rFont val="Times"/>
        <family val="1"/>
      </rPr>
      <t>112</t>
    </r>
    <r>
      <rPr>
        <sz val="14"/>
        <color rgb="FF000000"/>
        <rFont val="Times"/>
        <family val="1"/>
      </rPr>
      <t>, 283–289.</t>
    </r>
  </si>
  <si>
    <r>
      <t>Walters, M., Figueiredo, E., Crouch, N., Winter, P., Smith, G., Zimmermann, H., &amp; Mashope, B. (2011). Naturalised and invasive succulents of southern Africa (Abc Taxa, 11). </t>
    </r>
    <r>
      <rPr>
        <i/>
        <sz val="14"/>
        <color rgb="FF000000"/>
        <rFont val="Times"/>
        <family val="1"/>
      </rPr>
      <t>The Belgian Development Cooperation, Brussels</t>
    </r>
    <r>
      <rPr>
        <sz val="14"/>
        <color rgb="FF000000"/>
        <rFont val="Times"/>
        <family val="1"/>
      </rPr>
      <t>.</t>
    </r>
  </si>
  <si>
    <r>
      <t>Wapshere, A. (1987). </t>
    </r>
    <r>
      <rPr>
        <i/>
        <sz val="14"/>
        <color rgb="FF000000"/>
        <rFont val="Times"/>
        <family val="1"/>
      </rPr>
      <t>The possibility of biological control of dodder, Cuscuta spp. In Australia.</t>
    </r>
    <r>
      <rPr>
        <sz val="14"/>
        <color rgb="FF000000"/>
        <rFont val="Times"/>
        <family val="1"/>
      </rPr>
      <t> 100–103.</t>
    </r>
  </si>
  <si>
    <r>
      <t>Ward, M., &amp; Wetmore, R. (1954). Experimental control of development in the embryo of the fern, Phlebodium aureum. </t>
    </r>
    <r>
      <rPr>
        <i/>
        <sz val="14"/>
        <color rgb="FF000000"/>
        <rFont val="Times"/>
        <family val="1"/>
      </rPr>
      <t>American Journal of Botany</t>
    </r>
    <r>
      <rPr>
        <sz val="14"/>
        <color rgb="FF000000"/>
        <rFont val="Times"/>
        <family val="1"/>
      </rPr>
      <t>, 428–434.</t>
    </r>
  </si>
  <si>
    <r>
      <t>Ward, S. M., Fleischmann, C. E., Turner, M. F., &amp; Sing, S. E. (2009). Hybridization between invasive populations of Dalmatian toadflax (Linaria dalmatica) and yellow toadflax (Linaria vulgaris). </t>
    </r>
    <r>
      <rPr>
        <i/>
        <sz val="14"/>
        <color rgb="FF000000"/>
        <rFont val="Times"/>
        <family val="1"/>
      </rPr>
      <t>Invasive Plant Science and Management</t>
    </r>
    <r>
      <rPr>
        <sz val="14"/>
        <color rgb="FF000000"/>
        <rFont val="Times"/>
        <family val="1"/>
      </rPr>
      <t>, </t>
    </r>
    <r>
      <rPr>
        <i/>
        <sz val="14"/>
        <color rgb="FF000000"/>
        <rFont val="Times"/>
        <family val="1"/>
      </rPr>
      <t>2</t>
    </r>
    <r>
      <rPr>
        <sz val="14"/>
        <color rgb="FF000000"/>
        <rFont val="Times"/>
        <family val="1"/>
      </rPr>
      <t>(4), 369–378.</t>
    </r>
  </si>
  <si>
    <r>
      <t>Waring, G. L., &amp; Smith, R. L. (1986). Natural history and ecology of Scyphophorus acupunctatus (Coleoptera: Curculionidae) and its associated microbes in cultivated and native agaves. </t>
    </r>
    <r>
      <rPr>
        <i/>
        <sz val="14"/>
        <color rgb="FF000000"/>
        <rFont val="Times"/>
        <family val="1"/>
      </rPr>
      <t>Annals of the Entomological Society of America</t>
    </r>
    <r>
      <rPr>
        <sz val="14"/>
        <color rgb="FF000000"/>
        <rFont val="Times"/>
        <family val="1"/>
      </rPr>
      <t>, </t>
    </r>
    <r>
      <rPr>
        <i/>
        <sz val="14"/>
        <color rgb="FF000000"/>
        <rFont val="Times"/>
        <family val="1"/>
      </rPr>
      <t>79</t>
    </r>
    <r>
      <rPr>
        <sz val="14"/>
        <color rgb="FF000000"/>
        <rFont val="Times"/>
        <family val="1"/>
      </rPr>
      <t>(2), 334–340.</t>
    </r>
  </si>
  <si>
    <r>
      <t>Warmund, M., &amp; Amrine, J., JW. (2013). </t>
    </r>
    <r>
      <rPr>
        <i/>
        <sz val="14"/>
        <color rgb="FF000000"/>
        <rFont val="Times"/>
        <family val="1"/>
      </rPr>
      <t>Eriophyid mites inhabiting American elderberry</t>
    </r>
    <r>
      <rPr>
        <sz val="14"/>
        <color rgb="FF000000"/>
        <rFont val="Times"/>
        <family val="1"/>
      </rPr>
      <t>. 155–159.</t>
    </r>
  </si>
  <si>
    <r>
      <t>Warner, S., Grice, A. C., &amp; Duggin, J. (2006). </t>
    </r>
    <r>
      <rPr>
        <i/>
        <sz val="14"/>
        <color rgb="FF000000"/>
        <rFont val="Times"/>
        <family val="1"/>
      </rPr>
      <t>Ecology of Lilium formosanum Wallace and implications for management</t>
    </r>
    <r>
      <rPr>
        <sz val="14"/>
        <color rgb="FF000000"/>
        <rFont val="Times"/>
        <family val="1"/>
      </rPr>
      <t>. 180–183.</t>
    </r>
  </si>
  <si>
    <r>
      <t>Warshauer, F. R., Jacobi, J. D., La Rosa, A. M., Scott, J. M., &amp; Smith, C. W. (1983). </t>
    </r>
    <r>
      <rPr>
        <i/>
        <sz val="14"/>
        <color rgb="FF000000"/>
        <rFont val="Times"/>
        <family val="1"/>
      </rPr>
      <t>The distribution, impact and potential management of the introdued vine Passiflora mollissima (Passifloraceae) in Hawai’i</t>
    </r>
    <r>
      <rPr>
        <sz val="14"/>
        <color rgb="FF000000"/>
        <rFont val="Times"/>
        <family val="1"/>
      </rPr>
      <t>.</t>
    </r>
  </si>
  <si>
    <r>
      <t>Warwick, S., Phillips, D., &amp; Andrews, C. (1986). Rhizome depth: The critical factor in winter survival of Sorghum halepense (L.) Pers.(Johnson grass). </t>
    </r>
    <r>
      <rPr>
        <i/>
        <sz val="14"/>
        <color rgb="FF000000"/>
        <rFont val="Times"/>
        <family val="1"/>
      </rPr>
      <t>Weed Research</t>
    </r>
    <r>
      <rPr>
        <sz val="14"/>
        <color rgb="FF000000"/>
        <rFont val="Times"/>
        <family val="1"/>
      </rPr>
      <t>, </t>
    </r>
    <r>
      <rPr>
        <i/>
        <sz val="14"/>
        <color rgb="FF000000"/>
        <rFont val="Times"/>
        <family val="1"/>
      </rPr>
      <t>26</t>
    </r>
    <r>
      <rPr>
        <sz val="14"/>
        <color rgb="FF000000"/>
        <rFont val="Times"/>
        <family val="1"/>
      </rPr>
      <t>(6), 381–388.</t>
    </r>
  </si>
  <si>
    <r>
      <t>Waterhouse, D. F. (1994). </t>
    </r>
    <r>
      <rPr>
        <i/>
        <sz val="14"/>
        <color rgb="FF000000"/>
        <rFont val="Times"/>
        <family val="1"/>
      </rPr>
      <t>Biological control of weeds: Southeast Asian prospects</t>
    </r>
    <r>
      <rPr>
        <sz val="14"/>
        <color rgb="FF000000"/>
        <rFont val="Times"/>
        <family val="1"/>
      </rPr>
      <t>. ACIAR.</t>
    </r>
  </si>
  <si>
    <r>
      <t>Way, D. A., Ladeau, S. L., McCarthy, H. R., Clark, J. S., Oren, R., Finzi, A. C., &amp; Jackson, R. B. (2010). Greater seed production in elevated CO2 is not accompanied by reduced seed quality in Pinus taeda L. </t>
    </r>
    <r>
      <rPr>
        <i/>
        <sz val="14"/>
        <color rgb="FF000000"/>
        <rFont val="Times"/>
        <family val="1"/>
      </rPr>
      <t>Global Change Biology</t>
    </r>
    <r>
      <rPr>
        <sz val="14"/>
        <color rgb="FF000000"/>
        <rFont val="Times"/>
        <family val="1"/>
      </rPr>
      <t>, </t>
    </r>
    <r>
      <rPr>
        <i/>
        <sz val="14"/>
        <color rgb="FF000000"/>
        <rFont val="Times"/>
        <family val="1"/>
      </rPr>
      <t>16</t>
    </r>
    <r>
      <rPr>
        <sz val="14"/>
        <color rgb="FF000000"/>
        <rFont val="Times"/>
        <family val="1"/>
      </rPr>
      <t>(3), 1046–1056.</t>
    </r>
  </si>
  <si>
    <r>
      <t>Weaver, S. E., &amp; Lechowicz, M. J. (1983). THE BIOLOGY OF CANADIAN WEEDS.: 56. Xanthium strumarium L. </t>
    </r>
    <r>
      <rPr>
        <i/>
        <sz val="14"/>
        <color rgb="FF000000"/>
        <rFont val="Times"/>
        <family val="1"/>
      </rPr>
      <t>Canadian Journal of Plant Science</t>
    </r>
    <r>
      <rPr>
        <sz val="14"/>
        <color rgb="FF000000"/>
        <rFont val="Times"/>
        <family val="1"/>
      </rPr>
      <t>, </t>
    </r>
    <r>
      <rPr>
        <i/>
        <sz val="14"/>
        <color rgb="FF000000"/>
        <rFont val="Times"/>
        <family val="1"/>
      </rPr>
      <t>63</t>
    </r>
    <r>
      <rPr>
        <sz val="14"/>
        <color rgb="FF000000"/>
        <rFont val="Times"/>
        <family val="1"/>
      </rPr>
      <t>(1), 211–225.</t>
    </r>
  </si>
  <si>
    <r>
      <t>WEAVER, S. E., &amp; WARWICK, S. I. (1984). The biology of canadian weeds.: 64. Datura stramonium L. </t>
    </r>
    <r>
      <rPr>
        <i/>
        <sz val="14"/>
        <color rgb="FF000000"/>
        <rFont val="Times"/>
        <family val="1"/>
      </rPr>
      <t>Canadian Journal of Plant Science</t>
    </r>
    <r>
      <rPr>
        <sz val="14"/>
        <color rgb="FF000000"/>
        <rFont val="Times"/>
        <family val="1"/>
      </rPr>
      <t>, </t>
    </r>
    <r>
      <rPr>
        <i/>
        <sz val="14"/>
        <color rgb="FF000000"/>
        <rFont val="Times"/>
        <family val="1"/>
      </rPr>
      <t>64</t>
    </r>
    <r>
      <rPr>
        <sz val="14"/>
        <color rgb="FF000000"/>
        <rFont val="Times"/>
        <family val="1"/>
      </rPr>
      <t>(4), 979–991.</t>
    </r>
  </si>
  <si>
    <r>
      <t>Weber, H. E. (1996). Former and modern taxonomic treatment of the apomicticrubus complex. </t>
    </r>
    <r>
      <rPr>
        <i/>
        <sz val="14"/>
        <color rgb="FF000000"/>
        <rFont val="Times"/>
        <family val="1"/>
      </rPr>
      <t>Folia Geobotanica</t>
    </r>
    <r>
      <rPr>
        <sz val="14"/>
        <color rgb="FF000000"/>
        <rFont val="Times"/>
        <family val="1"/>
      </rPr>
      <t>, </t>
    </r>
    <r>
      <rPr>
        <i/>
        <sz val="14"/>
        <color rgb="FF000000"/>
        <rFont val="Times"/>
        <family val="1"/>
      </rPr>
      <t>31</t>
    </r>
    <r>
      <rPr>
        <sz val="14"/>
        <color rgb="FF000000"/>
        <rFont val="Times"/>
        <family val="1"/>
      </rPr>
      <t>(3), 373–380.</t>
    </r>
  </si>
  <si>
    <r>
      <t>Weiersbye, I., Witkowski, E., &amp; Reichardt, M. (2006). Floristic composition of gold and uranium tailings dams, and adjacent polluted areas, on South Africa’s deep-level mines. </t>
    </r>
    <r>
      <rPr>
        <i/>
        <sz val="14"/>
        <color rgb="FF000000"/>
        <rFont val="Times"/>
        <family val="1"/>
      </rPr>
      <t>BOTHALIA-PRETORIA-</t>
    </r>
    <r>
      <rPr>
        <sz val="14"/>
        <color rgb="FF000000"/>
        <rFont val="Times"/>
        <family val="1"/>
      </rPr>
      <t>, </t>
    </r>
    <r>
      <rPr>
        <i/>
        <sz val="14"/>
        <color rgb="FF000000"/>
        <rFont val="Times"/>
        <family val="1"/>
      </rPr>
      <t>36</t>
    </r>
    <r>
      <rPr>
        <sz val="14"/>
        <color rgb="FF000000"/>
        <rFont val="Times"/>
        <family val="1"/>
      </rPr>
      <t>(1), 101.</t>
    </r>
  </si>
  <si>
    <r>
      <t>Wells, M., Balsinhas, A., Joffee, H., Engelbrecht, V., Harding, G., &amp; Stirton, C. (1986). A catalogue of problem plants in southern Africa–Memoirs of the botanical survey of South Africa No. 53. </t>
    </r>
    <r>
      <rPr>
        <i/>
        <sz val="14"/>
        <color rgb="FF000000"/>
        <rFont val="Times"/>
        <family val="1"/>
      </rPr>
      <t>Botanical Research Institute, Pretoria</t>
    </r>
    <r>
      <rPr>
        <sz val="14"/>
        <color rgb="FF000000"/>
        <rFont val="Times"/>
        <family val="1"/>
      </rPr>
      <t>, 1–658.</t>
    </r>
  </si>
  <si>
    <r>
      <t>WFM. (1967). Notes on the 1967 Seed List. </t>
    </r>
    <r>
      <rPr>
        <i/>
        <sz val="14"/>
        <color rgb="FF000000"/>
        <rFont val="Times"/>
        <family val="1"/>
      </rPr>
      <t>The Cactus and Succulent Journal of Great Britain</t>
    </r>
    <r>
      <rPr>
        <sz val="14"/>
        <color rgb="FF000000"/>
        <rFont val="Times"/>
        <family val="1"/>
      </rPr>
      <t>, 16–18.</t>
    </r>
  </si>
  <si>
    <r>
      <t>Wheeler, G. S., Taylor, G. S., Gaskin, J., &amp; Purcell, M. F. (2011). Ecology and management of Sheoak (Casuarina spp.), an invader of coastal Florida, USA. </t>
    </r>
    <r>
      <rPr>
        <i/>
        <sz val="14"/>
        <color rgb="FF000000"/>
        <rFont val="Times"/>
        <family val="1"/>
      </rPr>
      <t>Journal of Coastal Research</t>
    </r>
    <r>
      <rPr>
        <sz val="14"/>
        <color rgb="FF000000"/>
        <rFont val="Times"/>
        <family val="1"/>
      </rPr>
      <t>, </t>
    </r>
    <r>
      <rPr>
        <i/>
        <sz val="14"/>
        <color rgb="FF000000"/>
        <rFont val="Times"/>
        <family val="1"/>
      </rPr>
      <t>27</t>
    </r>
    <r>
      <rPr>
        <sz val="14"/>
        <color rgb="FF000000"/>
        <rFont val="Times"/>
        <family val="1"/>
      </rPr>
      <t>(3), 485–492.</t>
    </r>
  </si>
  <si>
    <r>
      <t>Widrlechner, M. P., &amp; Riley, B. P. (2017). Rubus beamanii, a new name for Rubus vagus LH Bailey, a glandular dewberry described from Kalamazoo County, Michigan, and recently discovered in Ohio. </t>
    </r>
    <r>
      <rPr>
        <i/>
        <sz val="14"/>
        <color rgb="FF000000"/>
        <rFont val="Times"/>
        <family val="1"/>
      </rPr>
      <t>Phytoneuron</t>
    </r>
    <r>
      <rPr>
        <sz val="14"/>
        <color rgb="FF000000"/>
        <rFont val="Times"/>
        <family val="1"/>
      </rPr>
      <t>, </t>
    </r>
    <r>
      <rPr>
        <i/>
        <sz val="14"/>
        <color rgb="FF000000"/>
        <rFont val="Times"/>
        <family val="1"/>
      </rPr>
      <t>10</t>
    </r>
    <r>
      <rPr>
        <sz val="14"/>
        <color rgb="FF000000"/>
        <rFont val="Times"/>
        <family val="1"/>
      </rPr>
      <t>, 1.</t>
    </r>
  </si>
  <si>
    <r>
      <t>Wikler, C., Pedrosa-Macedo, J., Vitorino, M., Caxambú, M., &amp; Smith, C. (2000). </t>
    </r>
    <r>
      <rPr>
        <i/>
        <sz val="14"/>
        <color rgb="FF000000"/>
        <rFont val="Times"/>
        <family val="1"/>
      </rPr>
      <t>Strawberry guava (Psidium cattleianum)–prospects for biological control</t>
    </r>
    <r>
      <rPr>
        <sz val="14"/>
        <color rgb="FF000000"/>
        <rFont val="Times"/>
        <family val="1"/>
      </rPr>
      <t>. 659–665.</t>
    </r>
  </si>
  <si>
    <r>
      <t>Wilfret, G. J. (1976). </t>
    </r>
    <r>
      <rPr>
        <i/>
        <sz val="14"/>
        <color rgb="FF000000"/>
        <rFont val="Times"/>
        <family val="1"/>
      </rPr>
      <t>Statice (Limonium sinuatum mill.) seed selection for earliness and increased yield</t>
    </r>
    <r>
      <rPr>
        <sz val="14"/>
        <color rgb="FF000000"/>
        <rFont val="Times"/>
        <family val="1"/>
      </rPr>
      <t>. 113–120.</t>
    </r>
  </si>
  <si>
    <r>
      <t>Wilgen, V., Brian, W., Faulkner, K. T., Chauke, O., Fill, J., Forsyth, T., Foxcroft, L., Greve, M., Griffiths, C., &amp; Herbert, D. (2018). </t>
    </r>
    <r>
      <rPr>
        <i/>
        <sz val="14"/>
        <color rgb="FF000000"/>
        <rFont val="Times"/>
        <family val="1"/>
      </rPr>
      <t>The status of biological invasions and their management in South Africa</t>
    </r>
    <r>
      <rPr>
        <sz val="14"/>
        <color rgb="FF000000"/>
        <rFont val="Times"/>
        <family val="1"/>
      </rPr>
      <t>.</t>
    </r>
  </si>
  <si>
    <r>
      <t>Williams, A. (2012a). Billardiera heterophylla (Lindl.) L. Cayzer &amp; Crisp–sollya. </t>
    </r>
    <r>
      <rPr>
        <i/>
        <sz val="14"/>
        <color rgb="FF000000"/>
        <rFont val="Times"/>
        <family val="1"/>
      </rPr>
      <t>Biological Control of Weeds in Australia, CSIRO Publishing, Melbourne</t>
    </r>
    <r>
      <rPr>
        <sz val="14"/>
        <color rgb="FF000000"/>
        <rFont val="Times"/>
        <family val="1"/>
      </rPr>
      <t>, 96–98.</t>
    </r>
  </si>
  <si>
    <r>
      <t>Williams, A. (2012b). Billardiera heterophylla (Lindl.) L. Cayzer &amp; Crisp–sollya. </t>
    </r>
    <r>
      <rPr>
        <i/>
        <sz val="14"/>
        <color rgb="FF000000"/>
        <rFont val="Times"/>
        <family val="1"/>
      </rPr>
      <t>Biological Control of Weeds in Australia, CSIRO Publishing, Melbourne</t>
    </r>
    <r>
      <rPr>
        <sz val="14"/>
        <color rgb="FF000000"/>
        <rFont val="Times"/>
        <family val="1"/>
      </rPr>
      <t>, 96–98.</t>
    </r>
  </si>
  <si>
    <r>
      <t>Williams, M. L. (1993). Toumeyella lignumvitae, a new species of scale insect from the Florida keys (Homoptera: Coccidae). </t>
    </r>
    <r>
      <rPr>
        <i/>
        <sz val="14"/>
        <color rgb="FF000000"/>
        <rFont val="Times"/>
        <family val="1"/>
      </rPr>
      <t>Florida Entomologist</t>
    </r>
    <r>
      <rPr>
        <sz val="14"/>
        <color rgb="FF000000"/>
        <rFont val="Times"/>
        <family val="1"/>
      </rPr>
      <t>, 566–572.</t>
    </r>
  </si>
  <si>
    <r>
      <t>Williams, P. A., Karl, B. J., Bannister, P., &amp; Lee, W. G. (2000). Small mammals as potential seed dispersers in New Zealand. </t>
    </r>
    <r>
      <rPr>
        <i/>
        <sz val="14"/>
        <color rgb="FF000000"/>
        <rFont val="Times"/>
        <family val="1"/>
      </rPr>
      <t>Austral Ecology</t>
    </r>
    <r>
      <rPr>
        <sz val="14"/>
        <color rgb="FF000000"/>
        <rFont val="Times"/>
        <family val="1"/>
      </rPr>
      <t>, </t>
    </r>
    <r>
      <rPr>
        <i/>
        <sz val="14"/>
        <color rgb="FF000000"/>
        <rFont val="Times"/>
        <family val="1"/>
      </rPr>
      <t>25</t>
    </r>
    <r>
      <rPr>
        <sz val="14"/>
        <color rgb="FF000000"/>
        <rFont val="Times"/>
        <family val="1"/>
      </rPr>
      <t>(5), 523–532.</t>
    </r>
  </si>
  <si>
    <r>
      <t>Wilson, J. R., Gairifo, C., Gibson, M. R., Arianoutsou, M., Bakar, B. B., Baret, S., Celesti‐Grapow, L., DiTomaso, J. M., Dufour‐Dror, J., &amp; Kueffer, C. (2011). Risk assessment, eradication, and biological control: Global efforts to limit Australian acacia invasions. </t>
    </r>
    <r>
      <rPr>
        <i/>
        <sz val="14"/>
        <color rgb="FF000000"/>
        <rFont val="Times"/>
        <family val="1"/>
      </rPr>
      <t>Diversity and Distributions</t>
    </r>
    <r>
      <rPr>
        <sz val="14"/>
        <color rgb="FF000000"/>
        <rFont val="Times"/>
        <family val="1"/>
      </rPr>
      <t>, </t>
    </r>
    <r>
      <rPr>
        <i/>
        <sz val="14"/>
        <color rgb="FF000000"/>
        <rFont val="Times"/>
        <family val="1"/>
      </rPr>
      <t>17</t>
    </r>
    <r>
      <rPr>
        <sz val="14"/>
        <color rgb="FF000000"/>
        <rFont val="Times"/>
        <family val="1"/>
      </rPr>
      <t>(5), 1030–1046.</t>
    </r>
  </si>
  <si>
    <r>
      <t>Wilson, J. R., Ivey, P., Manyama, P., &amp; Nänni, I. (2013). A new national unit for invasive species detection, assessment and eradication planning. </t>
    </r>
    <r>
      <rPr>
        <i/>
        <sz val="14"/>
        <color rgb="FF000000"/>
        <rFont val="Times"/>
        <family val="1"/>
      </rPr>
      <t>South African Journal of Science</t>
    </r>
    <r>
      <rPr>
        <sz val="14"/>
        <color rgb="FF000000"/>
        <rFont val="Times"/>
        <family val="1"/>
      </rPr>
      <t>, </t>
    </r>
    <r>
      <rPr>
        <i/>
        <sz val="14"/>
        <color rgb="FF000000"/>
        <rFont val="Times"/>
        <family val="1"/>
      </rPr>
      <t>109</t>
    </r>
    <r>
      <rPr>
        <sz val="14"/>
        <color rgb="FF000000"/>
        <rFont val="Times"/>
        <family val="1"/>
      </rPr>
      <t>(5–6), 01–13.</t>
    </r>
  </si>
  <si>
    <r>
      <t>Wilson, S. B., Knox, G. W., Muller, K. L., Freyre, R., &amp; Deng, Z. (2009a). Seed production and viability of eight porterweed selections grown in northern and southern Florida. </t>
    </r>
    <r>
      <rPr>
        <i/>
        <sz val="14"/>
        <color rgb="FF000000"/>
        <rFont val="Times"/>
        <family val="1"/>
      </rPr>
      <t>HortScience</t>
    </r>
    <r>
      <rPr>
        <sz val="14"/>
        <color rgb="FF000000"/>
        <rFont val="Times"/>
        <family val="1"/>
      </rPr>
      <t>, </t>
    </r>
    <r>
      <rPr>
        <i/>
        <sz val="14"/>
        <color rgb="FF000000"/>
        <rFont val="Times"/>
        <family val="1"/>
      </rPr>
      <t>44</t>
    </r>
    <r>
      <rPr>
        <sz val="14"/>
        <color rgb="FF000000"/>
        <rFont val="Times"/>
        <family val="1"/>
      </rPr>
      <t>(7), 1842–1849.</t>
    </r>
  </si>
  <si>
    <r>
      <t>Wilson, S. B., Knox, G. W., Muller, K. L., Freyre, R., &amp; Deng, Z. (2009b). Seed production and viability of eight porterweed selections grown in northern and southern Florida. </t>
    </r>
    <r>
      <rPr>
        <i/>
        <sz val="14"/>
        <color rgb="FF000000"/>
        <rFont val="Times"/>
        <family val="1"/>
      </rPr>
      <t>HortScience</t>
    </r>
    <r>
      <rPr>
        <sz val="14"/>
        <color rgb="FF000000"/>
        <rFont val="Times"/>
        <family val="1"/>
      </rPr>
      <t>, </t>
    </r>
    <r>
      <rPr>
        <i/>
        <sz val="14"/>
        <color rgb="FF000000"/>
        <rFont val="Times"/>
        <family val="1"/>
      </rPr>
      <t>44</t>
    </r>
    <r>
      <rPr>
        <sz val="14"/>
        <color rgb="FF000000"/>
        <rFont val="Times"/>
        <family val="1"/>
      </rPr>
      <t>(7), 1842–1849.</t>
    </r>
  </si>
  <si>
    <r>
      <t>Winder, J. A. (1976). Ecology and control of Erinnyis ello and E. alope, important insect pests in the New World. </t>
    </r>
    <r>
      <rPr>
        <i/>
        <sz val="14"/>
        <color rgb="FF000000"/>
        <rFont val="Times"/>
        <family val="1"/>
      </rPr>
      <t>PANS</t>
    </r>
    <r>
      <rPr>
        <sz val="14"/>
        <color rgb="FF000000"/>
        <rFont val="Times"/>
        <family val="1"/>
      </rPr>
      <t>, </t>
    </r>
    <r>
      <rPr>
        <i/>
        <sz val="14"/>
        <color rgb="FF000000"/>
        <rFont val="Times"/>
        <family val="1"/>
      </rPr>
      <t>22</t>
    </r>
    <r>
      <rPr>
        <sz val="14"/>
        <color rgb="FF000000"/>
        <rFont val="Times"/>
        <family val="1"/>
      </rPr>
      <t>(4), 449–466.</t>
    </r>
  </si>
  <si>
    <r>
      <t>Winks, C., Waipara, N., Smith, L., Tsai, S., Wilkie, J., &amp; Peterson, P. (2007). </t>
    </r>
    <r>
      <rPr>
        <i/>
        <sz val="14"/>
        <color rgb="FF000000"/>
        <rFont val="Times"/>
        <family val="1"/>
      </rPr>
      <t>Invertebrates and Pathogens Associated with Wild Ginger, Hedychium gardnerianum and Hedychium flavescens (Zingiberaceae), in New Zealand</t>
    </r>
    <r>
      <rPr>
        <sz val="14"/>
        <color rgb="FF000000"/>
        <rFont val="Times"/>
        <family val="1"/>
      </rPr>
      <t>.</t>
    </r>
  </si>
  <si>
    <r>
      <t>Witt, A. (2004). Initial screening of the stem-boring weevil Osphilia tenuipes, a candidate agent for the biological control of Bryophyllum delagoense in Australia. </t>
    </r>
    <r>
      <rPr>
        <i/>
        <sz val="14"/>
        <color rgb="FF000000"/>
        <rFont val="Times"/>
        <family val="1"/>
      </rPr>
      <t>Biocontrol</t>
    </r>
    <r>
      <rPr>
        <sz val="14"/>
        <color rgb="FF000000"/>
        <rFont val="Times"/>
        <family val="1"/>
      </rPr>
      <t>, </t>
    </r>
    <r>
      <rPr>
        <i/>
        <sz val="14"/>
        <color rgb="FF000000"/>
        <rFont val="Times"/>
        <family val="1"/>
      </rPr>
      <t>49</t>
    </r>
    <r>
      <rPr>
        <sz val="14"/>
        <color rgb="FF000000"/>
        <rFont val="Times"/>
        <family val="1"/>
      </rPr>
      <t>(2), 197–209.</t>
    </r>
  </si>
  <si>
    <r>
      <t>Witt, A. B., Floyd, K. S., Nunda, W., Beale, T., Shanungu, G., &amp; Kriticos, D. J. (2020). Mimosa pigra in eastern and southern Africa: Distribution and socio‐ecological impacts. </t>
    </r>
    <r>
      <rPr>
        <i/>
        <sz val="14"/>
        <color rgb="FF000000"/>
        <rFont val="Times"/>
        <family val="1"/>
      </rPr>
      <t>Austral Ecology</t>
    </r>
    <r>
      <rPr>
        <sz val="14"/>
        <color rgb="FF000000"/>
        <rFont val="Times"/>
        <family val="1"/>
      </rPr>
      <t>.</t>
    </r>
  </si>
  <si>
    <r>
      <t>Witt, A. B. R. (2011). </t>
    </r>
    <r>
      <rPr>
        <i/>
        <sz val="14"/>
        <color rgb="FF000000"/>
        <rFont val="Times"/>
        <family val="1"/>
      </rPr>
      <t>Biological control of Bryophyllum delagoense (crassulaceae)</t>
    </r>
    <r>
      <rPr>
        <sz val="14"/>
        <color rgb="FF000000"/>
        <rFont val="Times"/>
        <family val="1"/>
      </rPr>
      <t> [Doctoral dissertation]. University of Witwatersrand.</t>
    </r>
  </si>
  <si>
    <r>
      <t>Witt, A., McConnachie, A., Palmer, W., &amp; Grobbelaar, E. (2006). Distribution, biology and host range of Rhembastus sp.(Coleoptera: Chrysomelidae), a candidate for the biological control of Bryophyllum delagoense (Crassulaceae) in Australia. </t>
    </r>
    <r>
      <rPr>
        <i/>
        <sz val="14"/>
        <color rgb="FF000000"/>
        <rFont val="Times"/>
        <family val="1"/>
      </rPr>
      <t>Biocontrol Science and Technology</t>
    </r>
    <r>
      <rPr>
        <sz val="14"/>
        <color rgb="FF000000"/>
        <rFont val="Times"/>
        <family val="1"/>
      </rPr>
      <t>, </t>
    </r>
    <r>
      <rPr>
        <i/>
        <sz val="14"/>
        <color rgb="FF000000"/>
        <rFont val="Times"/>
        <family val="1"/>
      </rPr>
      <t>16</t>
    </r>
    <r>
      <rPr>
        <sz val="14"/>
        <color rgb="FF000000"/>
        <rFont val="Times"/>
        <family val="1"/>
      </rPr>
      <t>(8), 859–869.</t>
    </r>
  </si>
  <si>
    <r>
      <t>Witt, A., McConnachie, A., &amp; Stals, R. (2004). Alcidodes sedi (Col.: Curculionidae), a natural enemy of Bryophyllum delagoense (Crassulaceae) in South Africa and a possible candidate agent for the biological control of this weed in Australia. </t>
    </r>
    <r>
      <rPr>
        <i/>
        <sz val="14"/>
        <color rgb="FF000000"/>
        <rFont val="Times"/>
        <family val="1"/>
      </rPr>
      <t>Biological Control</t>
    </r>
    <r>
      <rPr>
        <sz val="14"/>
        <color rgb="FF000000"/>
        <rFont val="Times"/>
        <family val="1"/>
      </rPr>
      <t>, </t>
    </r>
    <r>
      <rPr>
        <i/>
        <sz val="14"/>
        <color rgb="FF000000"/>
        <rFont val="Times"/>
        <family val="1"/>
      </rPr>
      <t>31</t>
    </r>
    <r>
      <rPr>
        <sz val="14"/>
        <color rgb="FF000000"/>
        <rFont val="Times"/>
        <family val="1"/>
      </rPr>
      <t>(3), 380–387.</t>
    </r>
  </si>
  <si>
    <r>
      <t>Witt, A., &amp; Rajaonarison, J. (2004). Insects associated with Bryophyllum delagoense (Crassulaceae) in Madagascar and prospects for biological control of this weed. </t>
    </r>
    <r>
      <rPr>
        <i/>
        <sz val="14"/>
        <color rgb="FF000000"/>
        <rFont val="Times"/>
        <family val="1"/>
      </rPr>
      <t>African Entomology</t>
    </r>
    <r>
      <rPr>
        <sz val="14"/>
        <color rgb="FF000000"/>
        <rFont val="Times"/>
        <family val="1"/>
      </rPr>
      <t>, </t>
    </r>
    <r>
      <rPr>
        <i/>
        <sz val="14"/>
        <color rgb="FF000000"/>
        <rFont val="Times"/>
        <family val="1"/>
      </rPr>
      <t>12</t>
    </r>
    <r>
      <rPr>
        <sz val="14"/>
        <color rgb="FF000000"/>
        <rFont val="Times"/>
        <family val="1"/>
      </rPr>
      <t>(1), 1–7.</t>
    </r>
  </si>
  <si>
    <r>
      <t>Woods, B., Lacey, I. B., Brockway, C. A., &amp; Johnstone, C. P. (2005). Hosts of Mediterranean fruit fly Ceratitis capitata (Wiedemann)(Diptera: Tephritidae) from Broome and the Broome Peninsula, Western Australia. </t>
    </r>
    <r>
      <rPr>
        <i/>
        <sz val="14"/>
        <color rgb="FF000000"/>
        <rFont val="Times"/>
        <family val="1"/>
      </rPr>
      <t>Australian Journal of Entomology</t>
    </r>
    <r>
      <rPr>
        <sz val="14"/>
        <color rgb="FF000000"/>
        <rFont val="Times"/>
        <family val="1"/>
      </rPr>
      <t>, </t>
    </r>
    <r>
      <rPr>
        <i/>
        <sz val="14"/>
        <color rgb="FF000000"/>
        <rFont val="Times"/>
        <family val="1"/>
      </rPr>
      <t>44</t>
    </r>
    <r>
      <rPr>
        <sz val="14"/>
        <color rgb="FF000000"/>
        <rFont val="Times"/>
        <family val="1"/>
      </rPr>
      <t>(4), 437–441.</t>
    </r>
  </si>
  <si>
    <r>
      <t>Wright, S. A., Pratt, P. D., Center, T. D., &amp; Buckingham, G. R. (2013). Physiological host range of two highly specialised mutualistic symbiotes: The fly Fergusonina turneri and its obligate nematode Fergusobia quinquenerviae, potential biocontrol agents of Melaleuca quinquenervia. </t>
    </r>
    <r>
      <rPr>
        <i/>
        <sz val="14"/>
        <color rgb="FF000000"/>
        <rFont val="Times"/>
        <family val="1"/>
      </rPr>
      <t>Biocontrol Science and Technology</t>
    </r>
    <r>
      <rPr>
        <sz val="14"/>
        <color rgb="FF000000"/>
        <rFont val="Times"/>
        <family val="1"/>
      </rPr>
      <t>, </t>
    </r>
    <r>
      <rPr>
        <i/>
        <sz val="14"/>
        <color rgb="FF000000"/>
        <rFont val="Times"/>
        <family val="1"/>
      </rPr>
      <t>23</t>
    </r>
    <r>
      <rPr>
        <sz val="14"/>
        <color rgb="FF000000"/>
        <rFont val="Times"/>
        <family val="1"/>
      </rPr>
      <t>(4), 409–422.</t>
    </r>
  </si>
  <si>
    <r>
      <t>Wu, D., Fan, W., He, Q., Guo, Q., Spano, A. J., Wang, Y., Timko, M. P., &amp; Liang, G. (2015). Genetic diversity of loquat [Eriobotrya japonica (Thunb.) Lindl.] native to Guizhou Province (China) and its potential in the genetic improvement of domesticated cultivars. </t>
    </r>
    <r>
      <rPr>
        <i/>
        <sz val="14"/>
        <color rgb="FF000000"/>
        <rFont val="Times"/>
        <family val="1"/>
      </rPr>
      <t>Plant Molecular Biology Reporter</t>
    </r>
    <r>
      <rPr>
        <sz val="14"/>
        <color rgb="FF000000"/>
        <rFont val="Times"/>
        <family val="1"/>
      </rPr>
      <t>, </t>
    </r>
    <r>
      <rPr>
        <i/>
        <sz val="14"/>
        <color rgb="FF000000"/>
        <rFont val="Times"/>
        <family val="1"/>
      </rPr>
      <t>33</t>
    </r>
    <r>
      <rPr>
        <sz val="14"/>
        <color rgb="FF000000"/>
        <rFont val="Times"/>
        <family val="1"/>
      </rPr>
      <t>(4), 952–961.</t>
    </r>
  </si>
  <si>
    <r>
      <t>Wu, K., Center, T. D., Yang, C., Zhang, J., Zhang, J., &amp; Ding, J. (2013). Potential Classical Biological Control of Invasive Himalayan Yellow Raspberry, Rubus ellipticus (Rosaceae) 1. </t>
    </r>
    <r>
      <rPr>
        <i/>
        <sz val="14"/>
        <color rgb="FF000000"/>
        <rFont val="Times"/>
        <family val="1"/>
      </rPr>
      <t>Pacific Science</t>
    </r>
    <r>
      <rPr>
        <sz val="14"/>
        <color rgb="FF000000"/>
        <rFont val="Times"/>
        <family val="1"/>
      </rPr>
      <t>, </t>
    </r>
    <r>
      <rPr>
        <i/>
        <sz val="14"/>
        <color rgb="FF000000"/>
        <rFont val="Times"/>
        <family val="1"/>
      </rPr>
      <t>67</t>
    </r>
    <r>
      <rPr>
        <sz val="14"/>
        <color rgb="FF000000"/>
        <rFont val="Times"/>
        <family val="1"/>
      </rPr>
      <t>(1), 59–80.</t>
    </r>
  </si>
  <si>
    <r>
      <t>Wu, K., Zhang, J., Zhang, G., &amp; Ding, J. (2014). Epiblema tetragonana and Epinotia ustulana (Lepidoptera: Tortricidae), two potential biological control agents for the invasive plant, Rubus ellipticus. </t>
    </r>
    <r>
      <rPr>
        <i/>
        <sz val="14"/>
        <color rgb="FF000000"/>
        <rFont val="Times"/>
        <family val="1"/>
      </rPr>
      <t>Biological Control</t>
    </r>
    <r>
      <rPr>
        <sz val="14"/>
        <color rgb="FF000000"/>
        <rFont val="Times"/>
        <family val="1"/>
      </rPr>
      <t>, </t>
    </r>
    <r>
      <rPr>
        <i/>
        <sz val="14"/>
        <color rgb="FF000000"/>
        <rFont val="Times"/>
        <family val="1"/>
      </rPr>
      <t>77</t>
    </r>
    <r>
      <rPr>
        <sz val="14"/>
        <color rgb="FF000000"/>
        <rFont val="Times"/>
        <family val="1"/>
      </rPr>
      <t>, 51–58.</t>
    </r>
  </si>
  <si>
    <r>
      <t>Xi, P., Qi, P., &amp; Jiang, Z. (2003). Identification of the fungi causing the diseases of Schefflera actinophylla. </t>
    </r>
    <r>
      <rPr>
        <i/>
        <sz val="14"/>
        <color rgb="FF000000"/>
        <rFont val="Times"/>
        <family val="1"/>
      </rPr>
      <t>Acta Phytopathologica Sinica</t>
    </r>
    <r>
      <rPr>
        <sz val="14"/>
        <color rgb="FF000000"/>
        <rFont val="Times"/>
        <family val="1"/>
      </rPr>
      <t>, </t>
    </r>
    <r>
      <rPr>
        <i/>
        <sz val="14"/>
        <color rgb="FF000000"/>
        <rFont val="Times"/>
        <family val="1"/>
      </rPr>
      <t>33</t>
    </r>
    <r>
      <rPr>
        <sz val="14"/>
        <color rgb="FF000000"/>
        <rFont val="Times"/>
        <family val="1"/>
      </rPr>
      <t>(1), 19–24.</t>
    </r>
  </si>
  <si>
    <r>
      <t>Xiao, G. (1992). </t>
    </r>
    <r>
      <rPr>
        <i/>
        <sz val="14"/>
        <color rgb="FF000000"/>
        <rFont val="Times"/>
        <family val="1"/>
      </rPr>
      <t>Forest entomology of China</t>
    </r>
    <r>
      <rPr>
        <sz val="14"/>
        <color rgb="FF000000"/>
        <rFont val="Times"/>
        <family val="1"/>
      </rPr>
      <t>. Forestry Publishing House.</t>
    </r>
  </si>
  <si>
    <r>
      <t>XIAO, Z.-C., &amp; GAO, H. (2008). Study on Seed Dormancy and Germination Properties of Acer buergerianum [J]. </t>
    </r>
    <r>
      <rPr>
        <i/>
        <sz val="14"/>
        <color rgb="FF000000"/>
        <rFont val="Times"/>
        <family val="1"/>
      </rPr>
      <t>Journal of Southwest Forestry College</t>
    </r>
    <r>
      <rPr>
        <sz val="14"/>
        <color rgb="FF000000"/>
        <rFont val="Times"/>
        <family val="1"/>
      </rPr>
      <t>, </t>
    </r>
    <r>
      <rPr>
        <i/>
        <sz val="14"/>
        <color rgb="FF000000"/>
        <rFont val="Times"/>
        <family val="1"/>
      </rPr>
      <t>5</t>
    </r>
    <r>
      <rPr>
        <sz val="14"/>
        <color rgb="FF000000"/>
        <rFont val="Times"/>
        <family val="1"/>
      </rPr>
      <t>.</t>
    </r>
  </si>
  <si>
    <r>
      <t>Xing-he, G. (2003). ANALYSIS OF NUTRITIONAL COMPONENTS IN THE EIGHT SPECIES OF WILD EDIBLE HERBS GROWS IN HOME GARDENS IN INNER MONGOLIA [J]. </t>
    </r>
    <r>
      <rPr>
        <i/>
        <sz val="14"/>
        <color rgb="FF000000"/>
        <rFont val="Times"/>
        <family val="1"/>
      </rPr>
      <t>Journal of Inner Mongolia Normal University (Natural Science Edition)</t>
    </r>
    <r>
      <rPr>
        <sz val="14"/>
        <color rgb="FF000000"/>
        <rFont val="Times"/>
        <family val="1"/>
      </rPr>
      <t>, </t>
    </r>
    <r>
      <rPr>
        <i/>
        <sz val="14"/>
        <color rgb="FF000000"/>
        <rFont val="Times"/>
        <family val="1"/>
      </rPr>
      <t>4</t>
    </r>
    <r>
      <rPr>
        <sz val="14"/>
        <color rgb="FF000000"/>
        <rFont val="Times"/>
        <family val="1"/>
      </rPr>
      <t>.</t>
    </r>
  </si>
  <si>
    <r>
      <t>Xiong, Y., Qing, L., Ren, F., Li, F., &amp; Sun, X. (2010). First report of Tobacco curly shoot virus on Mirabilis jalapa Linn. In China. </t>
    </r>
    <r>
      <rPr>
        <i/>
        <sz val="14"/>
        <color rgb="FF000000"/>
        <rFont val="Times"/>
        <family val="1"/>
      </rPr>
      <t>Journal of Plant Pathology</t>
    </r>
    <r>
      <rPr>
        <sz val="14"/>
        <color rgb="FF000000"/>
        <rFont val="Times"/>
        <family val="1"/>
      </rPr>
      <t>, </t>
    </r>
    <r>
      <rPr>
        <i/>
        <sz val="14"/>
        <color rgb="FF000000"/>
        <rFont val="Times"/>
        <family val="1"/>
      </rPr>
      <t>92</t>
    </r>
    <r>
      <rPr>
        <sz val="14"/>
        <color rgb="FF000000"/>
        <rFont val="Times"/>
        <family val="1"/>
      </rPr>
      <t>(2).</t>
    </r>
  </si>
  <si>
    <r>
      <t>Yamada, T., Kodama, K., &amp; Maki, M. (2014). Floral morphology and pollinator fauna characteristics of island and mainland populations of Ligustrum ovalifolium (Oleaceae). </t>
    </r>
    <r>
      <rPr>
        <i/>
        <sz val="14"/>
        <color rgb="FF000000"/>
        <rFont val="Times"/>
        <family val="1"/>
      </rPr>
      <t>Botanical Journal of the Linnean Society</t>
    </r>
    <r>
      <rPr>
        <sz val="14"/>
        <color rgb="FF000000"/>
        <rFont val="Times"/>
        <family val="1"/>
      </rPr>
      <t>, </t>
    </r>
    <r>
      <rPr>
        <i/>
        <sz val="14"/>
        <color rgb="FF000000"/>
        <rFont val="Times"/>
        <family val="1"/>
      </rPr>
      <t>174</t>
    </r>
    <r>
      <rPr>
        <sz val="14"/>
        <color rgb="FF000000"/>
        <rFont val="Times"/>
        <family val="1"/>
      </rPr>
      <t>(3), 489–501.</t>
    </r>
  </si>
  <si>
    <r>
      <t>Yan, X., Liu, Q., Shou, H., Zeng, X., Zhang, Y., Chen, L., Liu, Y., Ma, H., Qi, S., &amp; Ma, J. (2014). The categorization and analysis on the geographic distribution patterns of Chinese alien invasive plants. </t>
    </r>
    <r>
      <rPr>
        <i/>
        <sz val="14"/>
        <color rgb="FF000000"/>
        <rFont val="Times"/>
        <family val="1"/>
      </rPr>
      <t>Biodiversity Science</t>
    </r>
    <r>
      <rPr>
        <sz val="14"/>
        <color rgb="FF000000"/>
        <rFont val="Times"/>
        <family val="1"/>
      </rPr>
      <t>, </t>
    </r>
    <r>
      <rPr>
        <i/>
        <sz val="14"/>
        <color rgb="FF000000"/>
        <rFont val="Times"/>
        <family val="1"/>
      </rPr>
      <t>22</t>
    </r>
    <r>
      <rPr>
        <sz val="14"/>
        <color rgb="FF000000"/>
        <rFont val="Times"/>
        <family val="1"/>
      </rPr>
      <t>(5), 667–676.</t>
    </r>
  </si>
  <si>
    <r>
      <t>YANG, Z., CHEN, X., Havill, N. P., Feng, Y., &amp; Chen, H. (2010). Phylogeny of Rhus gall aphids (Hemiptera: Pemphigidae) based on combined molecular analysis of nuclear EF1α and mitochondrial COII genes. </t>
    </r>
    <r>
      <rPr>
        <i/>
        <sz val="14"/>
        <color rgb="FF000000"/>
        <rFont val="Times"/>
        <family val="1"/>
      </rPr>
      <t>Entomological Science</t>
    </r>
    <r>
      <rPr>
        <sz val="14"/>
        <color rgb="FF000000"/>
        <rFont val="Times"/>
        <family val="1"/>
      </rPr>
      <t>, </t>
    </r>
    <r>
      <rPr>
        <i/>
        <sz val="14"/>
        <color rgb="FF000000"/>
        <rFont val="Times"/>
        <family val="1"/>
      </rPr>
      <t>13</t>
    </r>
    <r>
      <rPr>
        <sz val="14"/>
        <color rgb="FF000000"/>
        <rFont val="Times"/>
        <family val="1"/>
      </rPr>
      <t>(3), 351–357.</t>
    </r>
  </si>
  <si>
    <r>
      <t>Yarkasuwa, C. I., Wilson, D., &amp; Michael, E. (2013). Production of biodiesel from Yellow Oleander (Thevetia peruvian) Oil and its Biodegradability. </t>
    </r>
    <r>
      <rPr>
        <i/>
        <sz val="14"/>
        <color rgb="FF000000"/>
        <rFont val="Times"/>
        <family val="1"/>
      </rPr>
      <t>Journal of the Korean Chemical Society</t>
    </r>
    <r>
      <rPr>
        <sz val="14"/>
        <color rgb="FF000000"/>
        <rFont val="Times"/>
        <family val="1"/>
      </rPr>
      <t>, </t>
    </r>
    <r>
      <rPr>
        <i/>
        <sz val="14"/>
        <color rgb="FF000000"/>
        <rFont val="Times"/>
        <family val="1"/>
      </rPr>
      <t>57</t>
    </r>
    <r>
      <rPr>
        <sz val="14"/>
        <color rgb="FF000000"/>
        <rFont val="Times"/>
        <family val="1"/>
      </rPr>
      <t>(3), 377–381.</t>
    </r>
  </si>
  <si>
    <r>
      <t>Yeo, P. F. (1990a). A re-definition of Verbena brasiliensis. </t>
    </r>
    <r>
      <rPr>
        <i/>
        <sz val="14"/>
        <color rgb="FF000000"/>
        <rFont val="Times"/>
        <family val="1"/>
      </rPr>
      <t>Kew Bulletin</t>
    </r>
    <r>
      <rPr>
        <sz val="14"/>
        <color rgb="FF000000"/>
        <rFont val="Times"/>
        <family val="1"/>
      </rPr>
      <t>, 101–120.</t>
    </r>
  </si>
  <si>
    <r>
      <t>Yeo, P. F. (1990b). A re-definition of Verbena brasiliensis. </t>
    </r>
    <r>
      <rPr>
        <i/>
        <sz val="14"/>
        <color rgb="FF000000"/>
        <rFont val="Times"/>
        <family val="1"/>
      </rPr>
      <t>Kew Bulletin</t>
    </r>
    <r>
      <rPr>
        <sz val="14"/>
        <color rgb="FF000000"/>
        <rFont val="Times"/>
        <family val="1"/>
      </rPr>
      <t>, 101–120.</t>
    </r>
  </si>
  <si>
    <r>
      <t>Yovkova, M., Petrović-Obradović, O., Tasheva-Terzieva, E., &amp; Pencheva, A. (2013). Aphids (Hemiptera, Aphididae) on ornamental plants in greenhouses in Bulgaria. </t>
    </r>
    <r>
      <rPr>
        <i/>
        <sz val="14"/>
        <color rgb="FF000000"/>
        <rFont val="Times"/>
        <family val="1"/>
      </rPr>
      <t>ZooKeys</t>
    </r>
    <r>
      <rPr>
        <sz val="14"/>
        <color rgb="FF000000"/>
        <rFont val="Times"/>
        <family val="1"/>
      </rPr>
      <t>, </t>
    </r>
    <r>
      <rPr>
        <i/>
        <sz val="14"/>
        <color rgb="FF000000"/>
        <rFont val="Times"/>
        <family val="1"/>
      </rPr>
      <t>319</t>
    </r>
    <r>
      <rPr>
        <sz val="14"/>
        <color rgb="FF000000"/>
        <rFont val="Times"/>
        <family val="1"/>
      </rPr>
      <t>, 347.</t>
    </r>
  </si>
  <si>
    <r>
      <t>Zajączkowska, U., Kucharski, S., Nowak, Z., &amp; Grabowska, K. (2017). Morphometric and mechanical characteristics of Equisetum hyemale stem enhance its vibration. </t>
    </r>
    <r>
      <rPr>
        <i/>
        <sz val="14"/>
        <color rgb="FF000000"/>
        <rFont val="Times"/>
        <family val="1"/>
      </rPr>
      <t>Planta</t>
    </r>
    <r>
      <rPr>
        <sz val="14"/>
        <color rgb="FF000000"/>
        <rFont val="Times"/>
        <family val="1"/>
      </rPr>
      <t>, </t>
    </r>
    <r>
      <rPr>
        <i/>
        <sz val="14"/>
        <color rgb="FF000000"/>
        <rFont val="Times"/>
        <family val="1"/>
      </rPr>
      <t>245</t>
    </r>
    <r>
      <rPr>
        <sz val="14"/>
        <color rgb="FF000000"/>
        <rFont val="Times"/>
        <family val="1"/>
      </rPr>
      <t>(4), 835–848.</t>
    </r>
  </si>
  <si>
    <r>
      <t>Zardi-Bergaoui, A., Jelizi, S., Flamini, G., Ascrizzi, R., &amp; Jannet, H. B. (2018). Comparative study of the chemical composition and bioactivities of essential oils of fresh and dry seeds from Myoporum insulare R. Br. </t>
    </r>
    <r>
      <rPr>
        <i/>
        <sz val="14"/>
        <color rgb="FF000000"/>
        <rFont val="Times"/>
        <family val="1"/>
      </rPr>
      <t>Industrial Crops and Products</t>
    </r>
    <r>
      <rPr>
        <sz val="14"/>
        <color rgb="FF000000"/>
        <rFont val="Times"/>
        <family val="1"/>
      </rPr>
      <t>, </t>
    </r>
    <r>
      <rPr>
        <i/>
        <sz val="14"/>
        <color rgb="FF000000"/>
        <rFont val="Times"/>
        <family val="1"/>
      </rPr>
      <t>111</t>
    </r>
    <r>
      <rPr>
        <sz val="14"/>
        <color rgb="FF000000"/>
        <rFont val="Times"/>
        <family val="1"/>
      </rPr>
      <t>, 232–237.</t>
    </r>
  </si>
  <si>
    <r>
      <t>Zenni, R., Wilson, J., Le Roux, J., &amp; Richardson, D. (2009). Evaluating the invasiveness of Acacia paradoxa in South Africa. </t>
    </r>
    <r>
      <rPr>
        <i/>
        <sz val="14"/>
        <color rgb="FF000000"/>
        <rFont val="Times"/>
        <family val="1"/>
      </rPr>
      <t>South African Journal of Botany</t>
    </r>
    <r>
      <rPr>
        <sz val="14"/>
        <color rgb="FF000000"/>
        <rFont val="Times"/>
        <family val="1"/>
      </rPr>
      <t>, </t>
    </r>
    <r>
      <rPr>
        <i/>
        <sz val="14"/>
        <color rgb="FF000000"/>
        <rFont val="Times"/>
        <family val="1"/>
      </rPr>
      <t>75</t>
    </r>
    <r>
      <rPr>
        <sz val="14"/>
        <color rgb="FF000000"/>
        <rFont val="Times"/>
        <family val="1"/>
      </rPr>
      <t>(3), 485–496.</t>
    </r>
  </si>
  <si>
    <r>
      <t>Zhang, F., &amp; Wan, F. (2017). Coastal Plain Yellowtops Flaveria bidentis (L.) Kuntze. In </t>
    </r>
    <r>
      <rPr>
        <i/>
        <sz val="14"/>
        <color rgb="FF000000"/>
        <rFont val="Times"/>
        <family val="1"/>
      </rPr>
      <t>Biological Invasions and Its Management in China</t>
    </r>
    <r>
      <rPr>
        <sz val="14"/>
        <color rgb="FF000000"/>
        <rFont val="Times"/>
        <family val="1"/>
      </rPr>
      <t> (pp. 153–161). Springer.</t>
    </r>
  </si>
  <si>
    <r>
      <t>Zhang, T., Wang, Y., &amp; Zhang, Z. (2002). Two new species of Ramularia. </t>
    </r>
    <r>
      <rPr>
        <i/>
        <sz val="14"/>
        <color rgb="FF000000"/>
        <rFont val="Times"/>
        <family val="1"/>
      </rPr>
      <t>Mycosystema</t>
    </r>
    <r>
      <rPr>
        <sz val="14"/>
        <color rgb="FF000000"/>
        <rFont val="Times"/>
        <family val="1"/>
      </rPr>
      <t>, </t>
    </r>
    <r>
      <rPr>
        <i/>
        <sz val="14"/>
        <color rgb="FF000000"/>
        <rFont val="Times"/>
        <family val="1"/>
      </rPr>
      <t>21</t>
    </r>
    <r>
      <rPr>
        <sz val="14"/>
        <color rgb="FF000000"/>
        <rFont val="Times"/>
        <family val="1"/>
      </rPr>
      <t>(2), 185–187.</t>
    </r>
  </si>
  <si>
    <r>
      <t>Zhang, W., Li, Q., Zhao, Y., Liu, B., Guo, H., &amp; Lu, Z. (2012). Investigation of Xyleborus sp. Attacking on Acer buergerianum and strategy of control on the beetle in Cuihu Park, Kunming. </t>
    </r>
    <r>
      <rPr>
        <i/>
        <sz val="14"/>
        <color rgb="FF000000"/>
        <rFont val="Times"/>
        <family val="1"/>
      </rPr>
      <t>Journal of Yunnan Agricultural University</t>
    </r>
    <r>
      <rPr>
        <sz val="14"/>
        <color rgb="FF000000"/>
        <rFont val="Times"/>
        <family val="1"/>
      </rPr>
      <t>, </t>
    </r>
    <r>
      <rPr>
        <i/>
        <sz val="14"/>
        <color rgb="FF000000"/>
        <rFont val="Times"/>
        <family val="1"/>
      </rPr>
      <t>27</t>
    </r>
    <r>
      <rPr>
        <sz val="14"/>
        <color rgb="FF000000"/>
        <rFont val="Times"/>
        <family val="1"/>
      </rPr>
      <t>(2), 294–298.</t>
    </r>
  </si>
  <si>
    <r>
      <t>Zhang, Y., Hanula, J. L., Horn, S., Braman, S. K., &amp; Sun, J. (2011). Biology of Leptoypha hospita (Hemiptera: Tingidae), a potential biological control agent of Chinese privet. </t>
    </r>
    <r>
      <rPr>
        <i/>
        <sz val="14"/>
        <color rgb="FF000000"/>
        <rFont val="Times"/>
        <family val="1"/>
      </rPr>
      <t>Annals of the Entomological Society of America</t>
    </r>
    <r>
      <rPr>
        <sz val="14"/>
        <color rgb="FF000000"/>
        <rFont val="Times"/>
        <family val="1"/>
      </rPr>
      <t>, </t>
    </r>
    <r>
      <rPr>
        <i/>
        <sz val="14"/>
        <color rgb="FF000000"/>
        <rFont val="Times"/>
        <family val="1"/>
      </rPr>
      <t>104</t>
    </r>
    <r>
      <rPr>
        <sz val="14"/>
        <color rgb="FF000000"/>
        <rFont val="Times"/>
        <family val="1"/>
      </rPr>
      <t>(6), 1327–1333.</t>
    </r>
  </si>
  <si>
    <r>
      <t>Zhao, Z., Matsunami, K., Otsuka, H., Shinzato, T., Takeda, Y., Kawahata, M., &amp; Yamaguchi, K. (2010). Schefflerins A—G, New Triterpene Glucosides from the Leaves of Schefflera arboricola. </t>
    </r>
    <r>
      <rPr>
        <i/>
        <sz val="14"/>
        <color rgb="FF000000"/>
        <rFont val="Times"/>
        <family val="1"/>
      </rPr>
      <t>Chemical and Pharmaceutical Bulletin</t>
    </r>
    <r>
      <rPr>
        <sz val="14"/>
        <color rgb="FF000000"/>
        <rFont val="Times"/>
        <family val="1"/>
      </rPr>
      <t>, </t>
    </r>
    <r>
      <rPr>
        <i/>
        <sz val="14"/>
        <color rgb="FF000000"/>
        <rFont val="Times"/>
        <family val="1"/>
      </rPr>
      <t>58</t>
    </r>
    <r>
      <rPr>
        <sz val="14"/>
        <color rgb="FF000000"/>
        <rFont val="Times"/>
        <family val="1"/>
      </rPr>
      <t>(10), 1343–1348.</t>
    </r>
  </si>
  <si>
    <r>
      <t>Zheng, S., Johnson, A. J., Li, Y., Chu, C., &amp; Hulcr, J. (2019). Cryphalus eriobotryae sp. Nov.(Coleoptera: Curculionidae: Scolytinae), a New Insect Pest of Loquat Eriobotrya japonica in China. </t>
    </r>
    <r>
      <rPr>
        <i/>
        <sz val="14"/>
        <color rgb="FF000000"/>
        <rFont val="Times"/>
        <family val="1"/>
      </rPr>
      <t>Insects</t>
    </r>
    <r>
      <rPr>
        <sz val="14"/>
        <color rgb="FF000000"/>
        <rFont val="Times"/>
        <family val="1"/>
      </rPr>
      <t>, </t>
    </r>
    <r>
      <rPr>
        <i/>
        <sz val="14"/>
        <color rgb="FF000000"/>
        <rFont val="Times"/>
        <family val="1"/>
      </rPr>
      <t>10</t>
    </r>
    <r>
      <rPr>
        <sz val="14"/>
        <color rgb="FF000000"/>
        <rFont val="Times"/>
        <family val="1"/>
      </rPr>
      <t>(6), 180.</t>
    </r>
  </si>
  <si>
    <r>
      <t>Zhong, J., Wu, F., Qiu, P., &amp; Dai, L. (2016). Correlation analysis of genetic diversity and population structure of Houttuynia cordata Thunb with regard to environment. </t>
    </r>
    <r>
      <rPr>
        <i/>
        <sz val="14"/>
        <color rgb="FF000000"/>
        <rFont val="Times"/>
        <family val="1"/>
      </rPr>
      <t>Genetics and Molecular Research: GMR</t>
    </r>
    <r>
      <rPr>
        <sz val="14"/>
        <color rgb="FF000000"/>
        <rFont val="Times"/>
        <family val="1"/>
      </rPr>
      <t>, </t>
    </r>
    <r>
      <rPr>
        <i/>
        <sz val="14"/>
        <color rgb="FF000000"/>
        <rFont val="Times"/>
        <family val="1"/>
      </rPr>
      <t>15</t>
    </r>
    <r>
      <rPr>
        <sz val="14"/>
        <color rgb="FF000000"/>
        <rFont val="Times"/>
        <family val="1"/>
      </rPr>
      <t>(3).</t>
    </r>
  </si>
  <si>
    <r>
      <t>Zhou, G., &amp; Qi, L. (1991). The new disease of Rhus succedanea: Root-knot nematode disease. </t>
    </r>
    <r>
      <rPr>
        <i/>
        <sz val="14"/>
        <color rgb="FF000000"/>
        <rFont val="Times"/>
        <family val="1"/>
      </rPr>
      <t>Forest Pest and Disease</t>
    </r>
    <r>
      <rPr>
        <sz val="14"/>
        <color rgb="FF000000"/>
        <rFont val="Times"/>
        <family val="1"/>
      </rPr>
      <t>.</t>
    </r>
  </si>
  <si>
    <r>
      <t>Zia-Ul-Haq, M., Riaz, M., De Feo, V., Jaafar, H. Z., &amp; Moga, M. (2014). Rubus fruticosus L.: Constituents, biological activities and health related uses. </t>
    </r>
    <r>
      <rPr>
        <i/>
        <sz val="14"/>
        <color rgb="FF000000"/>
        <rFont val="Times"/>
        <family val="1"/>
      </rPr>
      <t>Molecules</t>
    </r>
    <r>
      <rPr>
        <sz val="14"/>
        <color rgb="FF000000"/>
        <rFont val="Times"/>
        <family val="1"/>
      </rPr>
      <t>, </t>
    </r>
    <r>
      <rPr>
        <i/>
        <sz val="14"/>
        <color rgb="FF000000"/>
        <rFont val="Times"/>
        <family val="1"/>
      </rPr>
      <t>19</t>
    </r>
    <r>
      <rPr>
        <sz val="14"/>
        <color rgb="FF000000"/>
        <rFont val="Times"/>
        <family val="1"/>
      </rPr>
      <t>(8), 10998–11029.</t>
    </r>
  </si>
  <si>
    <r>
      <t>Zwolinski, J. (1989). The Pine Woolly Aphid, Pineus pini (L.)—A Pest of Pines in South Africa. </t>
    </r>
    <r>
      <rPr>
        <i/>
        <sz val="14"/>
        <color rgb="FF000000"/>
        <rFont val="Times"/>
        <family val="1"/>
      </rPr>
      <t>South African Forestry Journal</t>
    </r>
    <r>
      <rPr>
        <sz val="14"/>
        <color rgb="FF000000"/>
        <rFont val="Times"/>
        <family val="1"/>
      </rPr>
      <t>, </t>
    </r>
    <r>
      <rPr>
        <i/>
        <sz val="14"/>
        <color rgb="FF000000"/>
        <rFont val="Times"/>
        <family val="1"/>
      </rPr>
      <t>151</t>
    </r>
    <r>
      <rPr>
        <sz val="14"/>
        <color rgb="FF000000"/>
        <rFont val="Times"/>
        <family val="1"/>
      </rPr>
      <t>(1), 52–57.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</si>
</sst>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0"/>
      <color rgb="FF000000"/>
      <name val="Times New Roman"/>
      <charset val="204"/>
    </font>
    <font>
      <u/>
      <sz val="10"/>
      <color theme="10"/>
      <name val="Times New Roman"/>
      <family val="1"/>
    </font>
    <font>
      <b/>
      <sz val="10"/>
      <color rgb="FF000000"/>
      <name val="Times New Roman"/>
      <family val="1"/>
    </font>
    <font>
      <sz val="10"/>
      <color theme="1"/>
      <name val="Times New Roman"/>
      <family val="1"/>
    </font>
    <font>
      <sz val="10"/>
      <color rgb="FF000000"/>
      <name val="Times New Roman"/>
      <family val="1"/>
    </font>
    <font>
      <b/>
      <sz val="10"/>
      <color theme="1"/>
      <name val="Times New Roman"/>
      <family val="1"/>
    </font>
    <font>
      <sz val="12"/>
      <color rgb="FF000000"/>
      <name val="Times New Roman"/>
      <family val="1"/>
    </font>
    <font>
      <sz val="8"/>
      <name val="Times New Roman"/>
      <family val="1"/>
    </font>
    <font>
      <b/>
      <sz val="14"/>
      <color rgb="FF000000"/>
      <name val="Times New Roman"/>
      <family val="1"/>
    </font>
    <font>
      <b/>
      <sz val="12"/>
      <color rgb="FF000000"/>
      <name val="Times New Roman"/>
      <family val="1"/>
    </font>
    <font>
      <b/>
      <sz val="16"/>
      <color rgb="FF000000"/>
      <name val="Times New Roman"/>
      <family val="1"/>
    </font>
    <font>
      <b/>
      <sz val="16"/>
      <color theme="1"/>
      <name val="Times New Roman"/>
      <family val="1"/>
    </font>
    <font>
      <b/>
      <sz val="11"/>
      <color theme="1"/>
      <name val="Times New Roman"/>
      <family val="1"/>
    </font>
    <font>
      <sz val="11"/>
      <name val="Times New Roman"/>
      <family val="1"/>
    </font>
    <font>
      <i/>
      <sz val="11"/>
      <color rgb="FF010202"/>
      <name val="Times New Roman"/>
      <family val="1"/>
    </font>
    <font>
      <sz val="11"/>
      <color rgb="FF010202"/>
      <name val="Times New Roman"/>
      <family val="1"/>
    </font>
    <font>
      <b/>
      <sz val="12"/>
      <color theme="1"/>
      <name val="Times New Roman"/>
      <family val="1"/>
    </font>
    <font>
      <sz val="11"/>
      <color rgb="FF000000"/>
      <name val="Times New Roman"/>
      <family val="1"/>
    </font>
    <font>
      <sz val="11"/>
      <color rgb="FF00B050"/>
      <name val="Times New Roman"/>
      <family val="1"/>
    </font>
    <font>
      <sz val="11"/>
      <color theme="1"/>
      <name val="Times New Roman"/>
      <family val="1"/>
    </font>
    <font>
      <i/>
      <sz val="11"/>
      <color rgb="FF00B050"/>
      <name val="Times New Roman"/>
      <family val="1"/>
    </font>
    <font>
      <sz val="11"/>
      <color theme="9" tint="-0.249977111117893"/>
      <name val="Times New Roman"/>
      <family val="1"/>
    </font>
    <font>
      <b/>
      <sz val="11"/>
      <color rgb="FF000000"/>
      <name val="Times New Roman"/>
      <family val="1"/>
    </font>
    <font>
      <sz val="11"/>
      <color rgb="FFFF0000"/>
      <name val="Times New Roman"/>
      <family val="1"/>
    </font>
    <font>
      <u/>
      <sz val="11"/>
      <color theme="9" tint="-0.249977111117893"/>
      <name val="Times New Roman"/>
      <family val="1"/>
    </font>
    <font>
      <i/>
      <sz val="11"/>
      <color theme="9" tint="-0.249977111117893"/>
      <name val="Times New Roman"/>
      <family val="1"/>
    </font>
    <font>
      <b/>
      <sz val="11"/>
      <color theme="9" tint="-0.249977111117893"/>
      <name val="Times New Roman"/>
      <family val="1"/>
    </font>
    <font>
      <sz val="11"/>
      <color rgb="FF7030A0"/>
      <name val="Times New Roman"/>
      <family val="1"/>
    </font>
    <font>
      <u/>
      <sz val="11"/>
      <color rgb="FF00B050"/>
      <name val="Times New Roman"/>
      <family val="1"/>
    </font>
    <font>
      <u/>
      <sz val="11"/>
      <color theme="10"/>
      <name val="Times New Roman"/>
      <family val="1"/>
    </font>
    <font>
      <b/>
      <sz val="11"/>
      <color rgb="FF00B050"/>
      <name val="Times New Roman"/>
      <family val="1"/>
    </font>
    <font>
      <i/>
      <sz val="11"/>
      <color rgb="FF000000"/>
      <name val="Times New Roman"/>
      <family val="1"/>
    </font>
    <font>
      <i/>
      <u/>
      <sz val="11"/>
      <color rgb="FF00B050"/>
      <name val="Times New Roman"/>
      <family val="1"/>
    </font>
    <font>
      <i/>
      <sz val="11"/>
      <color theme="1"/>
      <name val="Times New Roman"/>
      <family val="1"/>
    </font>
    <font>
      <sz val="12"/>
      <color theme="1"/>
      <name val="Times New Roman"/>
      <family val="1"/>
    </font>
    <font>
      <sz val="14"/>
      <color rgb="FF000000"/>
      <name val="Times"/>
      <family val="1"/>
    </font>
    <font>
      <i/>
      <sz val="14"/>
      <color rgb="FF000000"/>
      <name val="Times"/>
      <family val="1"/>
    </font>
    <font>
      <vertAlign val="superscript"/>
      <sz val="14"/>
      <color rgb="FF000000"/>
      <name val="Times"/>
      <family val="1"/>
    </font>
  </fonts>
  <fills count="17">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rgb="FFD8B29A"/>
        <bgColor indexed="64"/>
      </patternFill>
    </fill>
    <fill>
      <patternFill patternType="solid">
        <fgColor rgb="FFE7A18B"/>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C5D9F1"/>
        <bgColor rgb="FF000000"/>
      </patternFill>
    </fill>
    <fill>
      <patternFill patternType="solid">
        <fgColor rgb="FFD9D9D9"/>
        <bgColor rgb="FF000000"/>
      </patternFill>
    </fill>
    <fill>
      <patternFill patternType="solid">
        <fgColor theme="0" tint="-0.14999847407452621"/>
        <bgColor rgb="FF000000"/>
      </patternFill>
    </fill>
    <fill>
      <patternFill patternType="solid">
        <fgColor rgb="FFDFB39B"/>
        <bgColor indexed="64"/>
      </patternFill>
    </fill>
    <fill>
      <patternFill patternType="solid">
        <fgColor rgb="FFF3A28C"/>
        <bgColor indexed="64"/>
      </patternFill>
    </fill>
    <fill>
      <patternFill patternType="solid">
        <fgColor rgb="FFBCD79B"/>
        <bgColor indexed="64"/>
      </patternFill>
    </fill>
    <fill>
      <patternFill patternType="solid">
        <fgColor rgb="FF6A933D"/>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right style="thin">
        <color indexed="64"/>
      </right>
      <top style="medium">
        <color auto="1"/>
      </top>
      <bottom/>
      <diagonal/>
    </border>
    <border>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top/>
      <bottom style="medium">
        <color auto="1"/>
      </bottom>
      <diagonal/>
    </border>
    <border>
      <left style="thin">
        <color indexed="64"/>
      </left>
      <right/>
      <top style="medium">
        <color auto="1"/>
      </top>
      <bottom/>
      <diagonal/>
    </border>
    <border>
      <left/>
      <right style="thin">
        <color indexed="64"/>
      </right>
      <top style="thin">
        <color auto="1"/>
      </top>
      <bottom/>
      <diagonal/>
    </border>
    <border>
      <left style="medium">
        <color auto="1"/>
      </left>
      <right/>
      <top style="thin">
        <color indexed="64"/>
      </top>
      <bottom/>
      <diagonal/>
    </border>
    <border>
      <left style="thin">
        <color indexed="64"/>
      </left>
      <right style="medium">
        <color auto="1"/>
      </right>
      <top style="thin">
        <color indexed="64"/>
      </top>
      <bottom/>
      <diagonal/>
    </border>
  </borders>
  <cellStyleXfs count="2">
    <xf numFmtId="0" fontId="0" fillId="0" borderId="0"/>
    <xf numFmtId="0" fontId="1" fillId="0" borderId="0" applyNumberFormat="0" applyFill="0" applyBorder="0" applyAlignment="0" applyProtection="0"/>
  </cellStyleXfs>
  <cellXfs count="234">
    <xf numFmtId="0" fontId="0" fillId="0" borderId="0" xfId="0" applyFill="1" applyBorder="1" applyAlignment="1">
      <alignment horizontal="left" vertical="top"/>
    </xf>
    <xf numFmtId="0" fontId="4" fillId="9" borderId="0" xfId="0" applyFont="1" applyFill="1" applyBorder="1" applyAlignment="1">
      <alignment vertical="top" wrapText="1"/>
    </xf>
    <xf numFmtId="0" fontId="4" fillId="2" borderId="0" xfId="0" applyFont="1" applyFill="1" applyBorder="1" applyAlignment="1">
      <alignment horizontal="left" textRotation="90"/>
    </xf>
    <xf numFmtId="0" fontId="4" fillId="6" borderId="0" xfId="0" applyFont="1" applyFill="1" applyBorder="1" applyAlignment="1">
      <alignment horizontal="center" textRotation="90"/>
    </xf>
    <xf numFmtId="0" fontId="2" fillId="9" borderId="2" xfId="0" applyFont="1" applyFill="1" applyBorder="1" applyAlignment="1">
      <alignment horizontal="center" vertical="top" wrapText="1"/>
    </xf>
    <xf numFmtId="0" fontId="2" fillId="9" borderId="6" xfId="0" applyFont="1" applyFill="1" applyBorder="1" applyAlignment="1">
      <alignment horizontal="center" vertical="top" wrapText="1"/>
    </xf>
    <xf numFmtId="0" fontId="3" fillId="2" borderId="0" xfId="0" applyFont="1" applyFill="1" applyBorder="1" applyAlignment="1">
      <alignment horizontal="center" textRotation="90"/>
    </xf>
    <xf numFmtId="0" fontId="4" fillId="2" borderId="0" xfId="0" applyFont="1" applyFill="1" applyBorder="1" applyAlignment="1">
      <alignment horizontal="center" textRotation="90"/>
    </xf>
    <xf numFmtId="0" fontId="6" fillId="9" borderId="0" xfId="0" applyFont="1" applyFill="1" applyBorder="1" applyAlignment="1">
      <alignment horizontal="center" wrapText="1"/>
    </xf>
    <xf numFmtId="0" fontId="4" fillId="0" borderId="0" xfId="0" applyFont="1" applyFill="1" applyBorder="1" applyAlignment="1">
      <alignment horizontal="left" vertical="top"/>
    </xf>
    <xf numFmtId="0" fontId="4" fillId="3" borderId="0" xfId="0" applyFont="1" applyFill="1" applyBorder="1" applyAlignment="1">
      <alignment vertical="top"/>
    </xf>
    <xf numFmtId="0" fontId="4" fillId="7" borderId="8" xfId="0" applyFont="1" applyFill="1" applyBorder="1" applyAlignment="1">
      <alignment vertical="top"/>
    </xf>
    <xf numFmtId="0" fontId="12" fillId="3" borderId="0" xfId="0" applyFont="1" applyFill="1" applyBorder="1" applyAlignment="1">
      <alignment vertical="top"/>
    </xf>
    <xf numFmtId="0" fontId="12" fillId="3" borderId="0" xfId="0" applyFont="1" applyFill="1" applyBorder="1" applyAlignment="1">
      <alignment horizontal="left" textRotation="90"/>
    </xf>
    <xf numFmtId="0" fontId="12" fillId="7" borderId="8" xfId="0" applyFont="1" applyFill="1" applyBorder="1" applyAlignment="1">
      <alignment textRotation="90"/>
    </xf>
    <xf numFmtId="0" fontId="12" fillId="2" borderId="4" xfId="0" applyFont="1" applyFill="1" applyBorder="1" applyAlignment="1">
      <alignment horizontal="center" vertical="top"/>
    </xf>
    <xf numFmtId="0" fontId="4" fillId="9" borderId="4" xfId="0" applyFont="1" applyFill="1" applyBorder="1" applyAlignment="1">
      <alignment vertical="top" textRotation="90" wrapText="1"/>
    </xf>
    <xf numFmtId="0" fontId="12" fillId="6" borderId="4" xfId="0" applyFont="1" applyFill="1" applyBorder="1" applyAlignment="1">
      <alignment horizontal="center" vertical="top"/>
    </xf>
    <xf numFmtId="0" fontId="4" fillId="7" borderId="14" xfId="0" applyFont="1" applyFill="1" applyBorder="1" applyAlignment="1">
      <alignment horizontal="center" vertical="top"/>
    </xf>
    <xf numFmtId="0" fontId="13" fillId="8" borderId="0" xfId="0" applyFont="1" applyFill="1" applyBorder="1" applyAlignment="1">
      <alignment vertical="top"/>
    </xf>
    <xf numFmtId="0" fontId="13" fillId="8" borderId="0" xfId="0" applyFont="1" applyFill="1" applyBorder="1" applyAlignment="1">
      <alignment vertical="top" wrapText="1"/>
    </xf>
    <xf numFmtId="0" fontId="13" fillId="8"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8" xfId="0" applyFont="1" applyFill="1" applyBorder="1" applyAlignment="1">
      <alignment vertical="top"/>
    </xf>
    <xf numFmtId="0" fontId="4" fillId="0" borderId="0" xfId="0" applyFont="1" applyBorder="1" applyAlignment="1">
      <alignment vertical="top"/>
    </xf>
    <xf numFmtId="0" fontId="4" fillId="7" borderId="0" xfId="0" applyFont="1" applyFill="1" applyBorder="1" applyAlignment="1">
      <alignment vertical="top"/>
    </xf>
    <xf numFmtId="0" fontId="4" fillId="0" borderId="8" xfId="0" applyFont="1" applyBorder="1" applyAlignment="1">
      <alignment vertical="top"/>
    </xf>
    <xf numFmtId="0" fontId="6" fillId="9" borderId="10" xfId="0" applyFont="1" applyFill="1" applyBorder="1" applyAlignment="1">
      <alignment horizontal="center" wrapText="1"/>
    </xf>
    <xf numFmtId="0" fontId="13" fillId="8" borderId="16" xfId="0" applyFont="1" applyFill="1" applyBorder="1" applyAlignment="1">
      <alignment vertical="top"/>
    </xf>
    <xf numFmtId="0" fontId="4" fillId="0" borderId="16" xfId="0" applyFont="1" applyFill="1" applyBorder="1" applyAlignment="1">
      <alignment vertical="top"/>
    </xf>
    <xf numFmtId="0" fontId="4" fillId="0" borderId="16" xfId="0" applyFont="1" applyBorder="1" applyAlignment="1">
      <alignment vertical="top"/>
    </xf>
    <xf numFmtId="0" fontId="4" fillId="2" borderId="16" xfId="0" applyFont="1" applyFill="1" applyBorder="1" applyAlignment="1">
      <alignment horizontal="left" textRotation="90"/>
    </xf>
    <xf numFmtId="0" fontId="12" fillId="2" borderId="17" xfId="0" applyFont="1" applyFill="1" applyBorder="1" applyAlignment="1">
      <alignment horizontal="center" vertical="top"/>
    </xf>
    <xf numFmtId="0" fontId="4" fillId="2" borderId="9" xfId="0" applyFont="1" applyFill="1" applyBorder="1" applyAlignment="1">
      <alignment horizontal="left" textRotation="90"/>
    </xf>
    <xf numFmtId="0" fontId="12" fillId="2" borderId="13" xfId="0" applyFont="1" applyFill="1" applyBorder="1" applyAlignment="1">
      <alignment horizontal="center" vertical="top"/>
    </xf>
    <xf numFmtId="0" fontId="13" fillId="8" borderId="9" xfId="0" applyFont="1" applyFill="1" applyBorder="1" applyAlignment="1">
      <alignment vertical="top"/>
    </xf>
    <xf numFmtId="0" fontId="4" fillId="0" borderId="9" xfId="0" applyFont="1" applyFill="1" applyBorder="1" applyAlignment="1">
      <alignment vertical="top"/>
    </xf>
    <xf numFmtId="0" fontId="4" fillId="0" borderId="9" xfId="0" applyFont="1" applyBorder="1" applyAlignment="1">
      <alignment vertical="top"/>
    </xf>
    <xf numFmtId="0" fontId="3" fillId="2" borderId="16" xfId="0" applyFont="1" applyFill="1" applyBorder="1" applyAlignment="1">
      <alignment horizontal="left" textRotation="90"/>
    </xf>
    <xf numFmtId="0" fontId="4" fillId="2" borderId="9" xfId="0" applyFont="1" applyFill="1" applyBorder="1" applyAlignment="1">
      <alignment horizontal="center" textRotation="90"/>
    </xf>
    <xf numFmtId="0" fontId="4" fillId="2" borderId="16" xfId="0" applyFont="1" applyFill="1" applyBorder="1" applyAlignment="1">
      <alignment horizontal="center" textRotation="90"/>
    </xf>
    <xf numFmtId="0" fontId="2" fillId="9" borderId="12" xfId="0" applyFont="1" applyFill="1" applyBorder="1" applyAlignment="1">
      <alignment horizontal="center" vertical="top" wrapText="1"/>
    </xf>
    <xf numFmtId="0" fontId="2" fillId="9" borderId="11" xfId="0" applyFont="1" applyFill="1" applyBorder="1" applyAlignment="1">
      <alignment horizontal="center" vertical="top" wrapText="1"/>
    </xf>
    <xf numFmtId="0" fontId="6" fillId="9" borderId="19" xfId="0" applyFont="1" applyFill="1" applyBorder="1" applyAlignment="1">
      <alignment horizontal="center" wrapText="1"/>
    </xf>
    <xf numFmtId="0" fontId="4" fillId="9" borderId="13" xfId="0" applyFont="1" applyFill="1" applyBorder="1" applyAlignment="1">
      <alignment vertical="top" textRotation="90" wrapText="1"/>
    </xf>
    <xf numFmtId="0" fontId="13" fillId="8" borderId="9" xfId="0" applyFont="1" applyFill="1" applyBorder="1" applyAlignment="1">
      <alignment vertical="top" wrapText="1"/>
    </xf>
    <xf numFmtId="0" fontId="4" fillId="9" borderId="9" xfId="0" applyFont="1" applyFill="1" applyBorder="1" applyAlignment="1">
      <alignment vertical="top" wrapText="1"/>
    </xf>
    <xf numFmtId="0" fontId="4" fillId="0" borderId="9" xfId="0" applyFont="1" applyFill="1" applyBorder="1" applyAlignment="1">
      <alignment vertical="top" wrapText="1"/>
    </xf>
    <xf numFmtId="0" fontId="12" fillId="3" borderId="6" xfId="0" applyFont="1" applyFill="1" applyBorder="1" applyAlignment="1">
      <alignment horizontal="center" vertical="top"/>
    </xf>
    <xf numFmtId="0" fontId="2" fillId="9" borderId="10" xfId="0" applyFont="1" applyFill="1" applyBorder="1" applyAlignment="1">
      <alignment horizontal="center" vertical="top" wrapText="1"/>
    </xf>
    <xf numFmtId="0" fontId="3" fillId="6" borderId="0" xfId="0" applyFont="1" applyFill="1" applyBorder="1" applyAlignment="1">
      <alignment horizontal="center" textRotation="90"/>
    </xf>
    <xf numFmtId="0" fontId="4" fillId="5" borderId="8" xfId="0" applyFont="1" applyFill="1" applyBorder="1" applyAlignment="1">
      <alignment vertical="top"/>
    </xf>
    <xf numFmtId="0" fontId="12" fillId="5" borderId="8" xfId="0" applyFont="1" applyFill="1" applyBorder="1" applyAlignment="1">
      <alignment horizontal="center" vertical="center" textRotation="90"/>
    </xf>
    <xf numFmtId="0" fontId="12" fillId="5" borderId="8" xfId="0" applyFont="1" applyFill="1" applyBorder="1" applyAlignment="1">
      <alignment horizontal="center" vertical="top"/>
    </xf>
    <xf numFmtId="0" fontId="4" fillId="6" borderId="9" xfId="0" applyFont="1" applyFill="1" applyBorder="1" applyAlignment="1">
      <alignment horizontal="center" textRotation="90"/>
    </xf>
    <xf numFmtId="0" fontId="12" fillId="6" borderId="13" xfId="0" applyFont="1" applyFill="1" applyBorder="1" applyAlignment="1">
      <alignment horizontal="center" vertical="top"/>
    </xf>
    <xf numFmtId="0" fontId="4" fillId="6" borderId="9" xfId="0" applyFont="1" applyFill="1" applyBorder="1" applyAlignment="1">
      <alignment vertical="top"/>
    </xf>
    <xf numFmtId="0" fontId="4" fillId="6" borderId="16" xfId="0" applyFont="1" applyFill="1" applyBorder="1" applyAlignment="1">
      <alignment horizontal="center" textRotation="90" wrapText="1"/>
    </xf>
    <xf numFmtId="0" fontId="12" fillId="6" borderId="17" xfId="0" applyFont="1" applyFill="1" applyBorder="1" applyAlignment="1">
      <alignment horizontal="center" vertical="top"/>
    </xf>
    <xf numFmtId="0" fontId="4" fillId="6" borderId="16" xfId="0" applyFont="1" applyFill="1" applyBorder="1" applyAlignment="1">
      <alignment vertical="top"/>
    </xf>
    <xf numFmtId="0" fontId="4" fillId="6" borderId="16" xfId="0" applyFont="1" applyFill="1" applyBorder="1" applyAlignment="1">
      <alignment horizontal="center" textRotation="90"/>
    </xf>
    <xf numFmtId="0" fontId="13" fillId="8" borderId="8" xfId="0" applyFont="1" applyFill="1" applyBorder="1" applyAlignment="1">
      <alignment horizontal="left" vertical="top"/>
    </xf>
    <xf numFmtId="0" fontId="4" fillId="0" borderId="8" xfId="0" applyFont="1" applyFill="1" applyBorder="1" applyAlignment="1">
      <alignment horizontal="left" vertical="top"/>
    </xf>
    <xf numFmtId="0" fontId="14" fillId="0" borderId="9" xfId="0"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9" xfId="0" applyFont="1" applyFill="1" applyBorder="1" applyAlignment="1">
      <alignment vertical="top" wrapText="1"/>
    </xf>
    <xf numFmtId="0" fontId="9" fillId="0" borderId="15" xfId="0" applyFont="1" applyFill="1" applyBorder="1" applyAlignment="1">
      <alignment horizontal="left" vertical="top"/>
    </xf>
    <xf numFmtId="0" fontId="16" fillId="0" borderId="19" xfId="0" applyFont="1" applyBorder="1" applyAlignment="1">
      <alignment horizontal="left" vertical="top"/>
    </xf>
    <xf numFmtId="0" fontId="16" fillId="0" borderId="10" xfId="0" applyFont="1" applyBorder="1" applyAlignment="1">
      <alignment horizontal="left" vertical="top"/>
    </xf>
    <xf numFmtId="0" fontId="4" fillId="7" borderId="9" xfId="0" applyFont="1" applyFill="1" applyBorder="1" applyAlignment="1">
      <alignment vertical="top"/>
    </xf>
    <xf numFmtId="0" fontId="12" fillId="7" borderId="9" xfId="0" applyFont="1" applyFill="1" applyBorder="1" applyAlignment="1">
      <alignment textRotation="90"/>
    </xf>
    <xf numFmtId="0" fontId="4" fillId="7" borderId="13" xfId="0" applyFont="1" applyFill="1" applyBorder="1" applyAlignment="1">
      <alignment horizontal="center" vertical="top"/>
    </xf>
    <xf numFmtId="0" fontId="4" fillId="13" borderId="16" xfId="0" applyFont="1" applyFill="1" applyBorder="1" applyAlignment="1">
      <alignment horizontal="left" textRotation="90"/>
    </xf>
    <xf numFmtId="0" fontId="4" fillId="13" borderId="9" xfId="0" applyFont="1" applyFill="1" applyBorder="1" applyAlignment="1">
      <alignment horizontal="center" textRotation="90"/>
    </xf>
    <xf numFmtId="0" fontId="12" fillId="13" borderId="17" xfId="0" applyFont="1" applyFill="1" applyBorder="1" applyAlignment="1">
      <alignment horizontal="left" vertical="top"/>
    </xf>
    <xf numFmtId="0" fontId="12" fillId="13" borderId="13" xfId="0" applyFont="1" applyFill="1" applyBorder="1" applyAlignment="1">
      <alignment horizontal="center" vertical="top"/>
    </xf>
    <xf numFmtId="0" fontId="0" fillId="13" borderId="0" xfId="0" applyFill="1" applyBorder="1" applyAlignment="1">
      <alignment horizontal="left" vertical="top"/>
    </xf>
    <xf numFmtId="0" fontId="4" fillId="13" borderId="16" xfId="0" applyFont="1" applyFill="1" applyBorder="1" applyAlignment="1">
      <alignment horizontal="left" vertical="top"/>
    </xf>
    <xf numFmtId="0" fontId="4" fillId="13" borderId="9" xfId="0" applyFont="1" applyFill="1" applyBorder="1" applyAlignment="1">
      <alignment vertical="top"/>
    </xf>
    <xf numFmtId="0" fontId="0" fillId="13" borderId="0" xfId="0" applyFill="1" applyBorder="1" applyAlignment="1">
      <alignment horizontal="right" vertical="top"/>
    </xf>
    <xf numFmtId="0" fontId="4" fillId="13" borderId="16" xfId="0" applyFont="1" applyFill="1" applyBorder="1" applyAlignment="1">
      <alignment horizontal="right" textRotation="90"/>
    </xf>
    <xf numFmtId="0" fontId="4" fillId="13" borderId="0" xfId="0" applyFont="1" applyFill="1" applyBorder="1" applyAlignment="1">
      <alignment horizontal="right" textRotation="90"/>
    </xf>
    <xf numFmtId="0" fontId="3" fillId="13" borderId="0" xfId="0" applyFont="1" applyFill="1" applyBorder="1" applyAlignment="1">
      <alignment horizontal="right" textRotation="90"/>
    </xf>
    <xf numFmtId="0" fontId="4" fillId="13" borderId="19" xfId="0" applyFont="1" applyFill="1" applyBorder="1" applyAlignment="1">
      <alignment horizontal="right" textRotation="90"/>
    </xf>
    <xf numFmtId="0" fontId="12" fillId="13" borderId="17" xfId="0" applyFont="1" applyFill="1" applyBorder="1" applyAlignment="1">
      <alignment horizontal="right" vertical="top"/>
    </xf>
    <xf numFmtId="0" fontId="12" fillId="13" borderId="4" xfId="0" applyFont="1" applyFill="1" applyBorder="1" applyAlignment="1">
      <alignment horizontal="right" vertical="top"/>
    </xf>
    <xf numFmtId="0" fontId="12" fillId="13" borderId="6" xfId="0" applyFont="1" applyFill="1" applyBorder="1" applyAlignment="1">
      <alignment horizontal="right" vertical="top"/>
    </xf>
    <xf numFmtId="0" fontId="12" fillId="13" borderId="13" xfId="0" applyFont="1" applyFill="1" applyBorder="1" applyAlignment="1">
      <alignment horizontal="right" vertical="top"/>
    </xf>
    <xf numFmtId="0" fontId="0" fillId="0" borderId="0" xfId="0" applyFill="1" applyBorder="1" applyAlignment="1">
      <alignment horizontal="left" vertical="top" wrapText="1"/>
    </xf>
    <xf numFmtId="0" fontId="17" fillId="2" borderId="16" xfId="0" applyFont="1" applyFill="1" applyBorder="1" applyAlignment="1">
      <alignment vertical="top"/>
    </xf>
    <xf numFmtId="0" fontId="17" fillId="2" borderId="0" xfId="0" applyFont="1" applyFill="1" applyBorder="1" applyAlignment="1">
      <alignment vertical="top"/>
    </xf>
    <xf numFmtId="0" fontId="17" fillId="2" borderId="9" xfId="0" applyFont="1" applyFill="1" applyBorder="1" applyAlignment="1">
      <alignment vertical="top"/>
    </xf>
    <xf numFmtId="0" fontId="18" fillId="9" borderId="0" xfId="0" applyFont="1" applyFill="1" applyBorder="1" applyAlignment="1">
      <alignment vertical="top" wrapText="1"/>
    </xf>
    <xf numFmtId="0" fontId="17" fillId="2" borderId="18" xfId="0" applyFont="1" applyFill="1" applyBorder="1" applyAlignment="1">
      <alignment vertical="top"/>
    </xf>
    <xf numFmtId="0" fontId="19" fillId="2" borderId="2" xfId="0" applyFont="1" applyFill="1" applyBorder="1" applyAlignment="1">
      <alignment vertical="top"/>
    </xf>
    <xf numFmtId="0" fontId="17" fillId="2" borderId="2" xfId="0" applyFont="1" applyFill="1" applyBorder="1" applyAlignment="1">
      <alignment vertical="top"/>
    </xf>
    <xf numFmtId="0" fontId="17" fillId="2" borderId="12" xfId="0" applyFont="1" applyFill="1" applyBorder="1" applyAlignment="1">
      <alignment vertical="top"/>
    </xf>
    <xf numFmtId="0" fontId="18" fillId="9" borderId="0" xfId="0" applyFont="1" applyFill="1" applyAlignment="1">
      <alignment vertical="top" wrapText="1"/>
    </xf>
    <xf numFmtId="0" fontId="19" fillId="2" borderId="12" xfId="0" applyFont="1" applyFill="1" applyBorder="1" applyAlignment="1">
      <alignment vertical="top"/>
    </xf>
    <xf numFmtId="0" fontId="18" fillId="9" borderId="9" xfId="0" applyFont="1" applyFill="1" applyBorder="1" applyAlignment="1">
      <alignment vertical="top" wrapText="1"/>
    </xf>
    <xf numFmtId="0" fontId="17" fillId="13" borderId="0" xfId="0" applyFont="1" applyFill="1" applyBorder="1" applyAlignment="1">
      <alignment horizontal="right" vertical="top"/>
    </xf>
    <xf numFmtId="0" fontId="17" fillId="13" borderId="12" xfId="0" applyFont="1" applyFill="1" applyBorder="1" applyAlignment="1">
      <alignment horizontal="right" vertical="top"/>
    </xf>
    <xf numFmtId="0" fontId="17" fillId="13" borderId="18" xfId="0" applyFont="1" applyFill="1" applyBorder="1" applyAlignment="1">
      <alignment horizontal="left" vertical="top"/>
    </xf>
    <xf numFmtId="0" fontId="17" fillId="13" borderId="12" xfId="0" applyFont="1" applyFill="1" applyBorder="1" applyAlignment="1">
      <alignment vertical="top"/>
    </xf>
    <xf numFmtId="0" fontId="17" fillId="13" borderId="0" xfId="0" applyFont="1" applyFill="1" applyBorder="1" applyAlignment="1">
      <alignment horizontal="left" vertical="top"/>
    </xf>
    <xf numFmtId="0" fontId="21" fillId="9" borderId="0" xfId="0" applyFont="1" applyFill="1" applyBorder="1" applyAlignment="1">
      <alignment horizontal="left" vertical="top" wrapText="1"/>
    </xf>
    <xf numFmtId="0" fontId="22" fillId="5" borderId="8" xfId="0" applyFont="1" applyFill="1" applyBorder="1" applyAlignment="1">
      <alignment vertical="top"/>
    </xf>
    <xf numFmtId="0" fontId="17" fillId="6" borderId="0" xfId="0" applyFont="1" applyFill="1" applyBorder="1" applyAlignment="1">
      <alignment vertical="top"/>
    </xf>
    <xf numFmtId="0" fontId="17" fillId="6" borderId="9" xfId="0" applyFont="1" applyFill="1" applyBorder="1" applyAlignment="1">
      <alignment vertical="top"/>
    </xf>
    <xf numFmtId="0" fontId="17" fillId="6" borderId="16" xfId="0" applyFont="1" applyFill="1" applyBorder="1" applyAlignment="1">
      <alignment vertical="top"/>
    </xf>
    <xf numFmtId="0" fontId="17" fillId="6" borderId="18" xfId="0" applyFont="1" applyFill="1" applyBorder="1" applyAlignment="1">
      <alignment vertical="top"/>
    </xf>
    <xf numFmtId="0" fontId="17" fillId="6" borderId="12" xfId="0" applyFont="1" applyFill="1" applyBorder="1" applyAlignment="1">
      <alignment vertical="top"/>
    </xf>
    <xf numFmtId="0" fontId="22" fillId="7" borderId="9" xfId="0" applyFont="1" applyFill="1" applyBorder="1" applyAlignment="1">
      <alignment vertical="top"/>
    </xf>
    <xf numFmtId="164" fontId="22" fillId="7" borderId="8" xfId="0" applyNumberFormat="1" applyFont="1" applyFill="1" applyBorder="1" applyAlignment="1">
      <alignment vertical="top"/>
    </xf>
    <xf numFmtId="0" fontId="19" fillId="2" borderId="0" xfId="0" applyFont="1" applyFill="1" applyBorder="1" applyAlignment="1">
      <alignment vertical="top"/>
    </xf>
    <xf numFmtId="0" fontId="17" fillId="13" borderId="9" xfId="0" applyFont="1" applyFill="1" applyBorder="1" applyAlignment="1">
      <alignment horizontal="right" vertical="top"/>
    </xf>
    <xf numFmtId="0" fontId="17" fillId="13" borderId="16" xfId="0" applyFont="1" applyFill="1" applyBorder="1" applyAlignment="1">
      <alignment horizontal="left" vertical="top"/>
    </xf>
    <xf numFmtId="0" fontId="17" fillId="13" borderId="9" xfId="0" applyFont="1" applyFill="1" applyBorder="1" applyAlignment="1">
      <alignment vertical="top"/>
    </xf>
    <xf numFmtId="0" fontId="18" fillId="11" borderId="0" xfId="0" applyFont="1" applyFill="1" applyBorder="1" applyAlignment="1">
      <alignment vertical="top" wrapText="1"/>
    </xf>
    <xf numFmtId="0" fontId="18" fillId="9" borderId="0" xfId="0" applyNumberFormat="1" applyFont="1" applyFill="1" applyBorder="1" applyAlignment="1">
      <alignment vertical="top" wrapText="1"/>
    </xf>
    <xf numFmtId="0" fontId="23" fillId="2" borderId="0" xfId="0" applyFont="1" applyFill="1" applyBorder="1" applyAlignment="1">
      <alignment vertical="top"/>
    </xf>
    <xf numFmtId="0" fontId="19" fillId="6" borderId="9" xfId="0" applyFont="1" applyFill="1" applyBorder="1" applyAlignment="1">
      <alignment vertical="top"/>
    </xf>
    <xf numFmtId="0" fontId="23" fillId="2" borderId="16" xfId="0" applyFont="1" applyFill="1" applyBorder="1" applyAlignment="1">
      <alignment vertical="top"/>
    </xf>
    <xf numFmtId="0" fontId="19" fillId="13" borderId="9" xfId="0" applyFont="1" applyFill="1" applyBorder="1" applyAlignment="1">
      <alignment vertical="top"/>
    </xf>
    <xf numFmtId="0" fontId="19" fillId="13" borderId="0" xfId="0" applyFont="1" applyFill="1" applyBorder="1" applyAlignment="1">
      <alignment horizontal="right" vertical="top"/>
    </xf>
    <xf numFmtId="0" fontId="23" fillId="13" borderId="0" xfId="0" applyFont="1" applyFill="1" applyBorder="1" applyAlignment="1">
      <alignment horizontal="right" vertical="top"/>
    </xf>
    <xf numFmtId="0" fontId="21" fillId="9" borderId="0" xfId="0" applyFont="1" applyFill="1" applyBorder="1" applyAlignment="1">
      <alignment vertical="top" wrapText="1"/>
    </xf>
    <xf numFmtId="0" fontId="19" fillId="2" borderId="16" xfId="0" applyFont="1" applyFill="1" applyBorder="1" applyAlignment="1">
      <alignment vertical="top"/>
    </xf>
    <xf numFmtId="0" fontId="23" fillId="2" borderId="9" xfId="0" applyFont="1" applyFill="1" applyBorder="1" applyAlignment="1">
      <alignment vertical="top"/>
    </xf>
    <xf numFmtId="0" fontId="24" fillId="9" borderId="0" xfId="1" applyFont="1" applyFill="1" applyBorder="1" applyAlignment="1">
      <alignment horizontal="left" vertical="top" wrapText="1"/>
    </xf>
    <xf numFmtId="0" fontId="18" fillId="9" borderId="0" xfId="1" applyFont="1" applyFill="1" applyBorder="1" applyAlignment="1">
      <alignment horizontal="left" vertical="top" wrapText="1"/>
    </xf>
    <xf numFmtId="0" fontId="23" fillId="6" borderId="0" xfId="0" applyFont="1" applyFill="1" applyBorder="1" applyAlignment="1">
      <alignment vertical="top"/>
    </xf>
    <xf numFmtId="0" fontId="21" fillId="9" borderId="0" xfId="1" applyFont="1" applyFill="1" applyBorder="1" applyAlignment="1">
      <alignment horizontal="left" vertical="top" wrapText="1"/>
    </xf>
    <xf numFmtId="0" fontId="19" fillId="2" borderId="9" xfId="0" applyFont="1" applyFill="1" applyBorder="1" applyAlignment="1">
      <alignment vertical="top"/>
    </xf>
    <xf numFmtId="0" fontId="17" fillId="2" borderId="16" xfId="0" applyFont="1" applyFill="1" applyBorder="1" applyAlignment="1">
      <alignment horizontal="left" vertical="top"/>
    </xf>
    <xf numFmtId="0" fontId="17" fillId="2" borderId="0" xfId="0" applyFont="1" applyFill="1" applyBorder="1" applyAlignment="1">
      <alignment horizontal="left" vertical="top"/>
    </xf>
    <xf numFmtId="0" fontId="17" fillId="2" borderId="9" xfId="0" applyFont="1" applyFill="1" applyBorder="1" applyAlignment="1">
      <alignment horizontal="right" vertical="top"/>
    </xf>
    <xf numFmtId="0" fontId="18" fillId="9" borderId="0" xfId="0" applyFont="1" applyFill="1" applyBorder="1" applyAlignment="1">
      <alignment horizontal="left" vertical="top" wrapText="1"/>
    </xf>
    <xf numFmtId="0" fontId="17" fillId="2" borderId="0" xfId="0" applyFont="1" applyFill="1" applyBorder="1" applyAlignment="1">
      <alignment horizontal="right" vertical="top"/>
    </xf>
    <xf numFmtId="0" fontId="17" fillId="2" borderId="9" xfId="0" applyFont="1" applyFill="1" applyBorder="1" applyAlignment="1">
      <alignment horizontal="left" vertical="top"/>
    </xf>
    <xf numFmtId="0" fontId="18" fillId="9" borderId="9" xfId="0" applyFont="1" applyFill="1" applyBorder="1" applyAlignment="1">
      <alignment horizontal="left" vertical="top" wrapText="1"/>
    </xf>
    <xf numFmtId="0" fontId="25" fillId="9" borderId="0" xfId="0" applyFont="1" applyFill="1" applyBorder="1" applyAlignment="1">
      <alignment horizontal="left" vertical="top" wrapText="1"/>
    </xf>
    <xf numFmtId="0" fontId="23" fillId="6" borderId="0" xfId="0" applyFont="1" applyFill="1" applyBorder="1" applyAlignment="1">
      <alignment horizontal="left" vertical="top"/>
    </xf>
    <xf numFmtId="0" fontId="17" fillId="6" borderId="9" xfId="0" applyFont="1" applyFill="1" applyBorder="1" applyAlignment="1">
      <alignment horizontal="right" vertical="top"/>
    </xf>
    <xf numFmtId="0" fontId="17" fillId="6" borderId="16" xfId="0" applyFont="1" applyFill="1" applyBorder="1" applyAlignment="1">
      <alignment horizontal="left" vertical="top"/>
    </xf>
    <xf numFmtId="0" fontId="17" fillId="6" borderId="0" xfId="0" applyFont="1" applyFill="1" applyBorder="1" applyAlignment="1">
      <alignment horizontal="left" vertical="top"/>
    </xf>
    <xf numFmtId="0" fontId="19" fillId="6" borderId="0" xfId="0" applyFont="1" applyFill="1" applyBorder="1" applyAlignment="1">
      <alignment vertical="top"/>
    </xf>
    <xf numFmtId="0" fontId="18" fillId="12" borderId="0" xfId="0" applyFont="1" applyFill="1" applyBorder="1" applyAlignment="1">
      <alignment vertical="top" wrapText="1"/>
    </xf>
    <xf numFmtId="0" fontId="20" fillId="9" borderId="0" xfId="0" applyFont="1" applyFill="1" applyBorder="1" applyAlignment="1">
      <alignment vertical="top" wrapText="1"/>
    </xf>
    <xf numFmtId="0" fontId="21" fillId="9" borderId="9" xfId="0" applyFont="1" applyFill="1" applyBorder="1" applyAlignment="1">
      <alignment vertical="top" wrapText="1"/>
    </xf>
    <xf numFmtId="0" fontId="17" fillId="0" borderId="0" xfId="0" applyFont="1" applyFill="1" applyBorder="1" applyAlignment="1">
      <alignment horizontal="left" vertical="top" wrapText="1"/>
    </xf>
    <xf numFmtId="0" fontId="18" fillId="9" borderId="0" xfId="1" applyFont="1" applyFill="1" applyBorder="1" applyAlignment="1">
      <alignment vertical="top" wrapText="1"/>
    </xf>
    <xf numFmtId="0" fontId="27" fillId="9" borderId="0" xfId="0" applyFont="1" applyFill="1" applyBorder="1" applyAlignment="1">
      <alignment vertical="top" wrapText="1"/>
    </xf>
    <xf numFmtId="0" fontId="28" fillId="9" borderId="0" xfId="1" applyFont="1" applyFill="1" applyBorder="1" applyAlignment="1">
      <alignment horizontal="left" vertical="top" wrapText="1"/>
    </xf>
    <xf numFmtId="0" fontId="18" fillId="9" borderId="0" xfId="0" applyFont="1" applyFill="1" applyAlignment="1">
      <alignment horizontal="left" vertical="top" wrapText="1"/>
    </xf>
    <xf numFmtId="0" fontId="17" fillId="10" borderId="16" xfId="0" applyFont="1" applyFill="1" applyBorder="1" applyAlignment="1">
      <alignment vertical="top"/>
    </xf>
    <xf numFmtId="0" fontId="17" fillId="10" borderId="0" xfId="0" applyFont="1" applyFill="1" applyBorder="1" applyAlignment="1">
      <alignment vertical="top"/>
    </xf>
    <xf numFmtId="0" fontId="17" fillId="10" borderId="9" xfId="0" applyFont="1" applyFill="1" applyBorder="1" applyAlignment="1">
      <alignment vertical="top"/>
    </xf>
    <xf numFmtId="0" fontId="19" fillId="10" borderId="0" xfId="0" applyFont="1" applyFill="1" applyBorder="1" applyAlignment="1">
      <alignment vertical="top"/>
    </xf>
    <xf numFmtId="0" fontId="23" fillId="13" borderId="16" xfId="0" applyFont="1" applyFill="1" applyBorder="1" applyAlignment="1">
      <alignment horizontal="left" vertical="top"/>
    </xf>
    <xf numFmtId="0" fontId="17" fillId="9" borderId="0" xfId="0" applyFont="1" applyFill="1" applyBorder="1" applyAlignment="1">
      <alignment horizontal="left" vertical="top" wrapText="1"/>
    </xf>
    <xf numFmtId="0" fontId="19" fillId="13" borderId="0" xfId="0" applyFont="1" applyFill="1" applyBorder="1" applyAlignment="1">
      <alignment horizontal="left" vertical="top"/>
    </xf>
    <xf numFmtId="0" fontId="29" fillId="9" borderId="0" xfId="1" applyFont="1" applyFill="1" applyBorder="1" applyAlignment="1">
      <alignment horizontal="left" vertical="top" wrapText="1"/>
    </xf>
    <xf numFmtId="0" fontId="25" fillId="9" borderId="0" xfId="0" applyFont="1" applyFill="1" applyBorder="1" applyAlignment="1">
      <alignment vertical="top" wrapText="1"/>
    </xf>
    <xf numFmtId="0" fontId="23" fillId="6" borderId="9" xfId="0" applyFont="1" applyFill="1" applyBorder="1" applyAlignment="1">
      <alignment vertical="top"/>
    </xf>
    <xf numFmtId="0" fontId="23" fillId="6" borderId="16" xfId="0" applyFont="1" applyFill="1" applyBorder="1" applyAlignment="1">
      <alignment vertical="top"/>
    </xf>
    <xf numFmtId="0" fontId="23" fillId="13" borderId="9" xfId="0" applyFont="1" applyFill="1" applyBorder="1" applyAlignment="1">
      <alignment vertical="top"/>
    </xf>
    <xf numFmtId="0" fontId="23" fillId="9" borderId="9" xfId="0" applyFont="1" applyFill="1" applyBorder="1" applyAlignment="1">
      <alignment vertical="top" wrapText="1"/>
    </xf>
    <xf numFmtId="0" fontId="23" fillId="9" borderId="0" xfId="0" applyFont="1" applyFill="1" applyBorder="1" applyAlignment="1">
      <alignment horizontal="left" vertical="top" wrapText="1"/>
    </xf>
    <xf numFmtId="0" fontId="19" fillId="6" borderId="16" xfId="0" applyFont="1" applyFill="1" applyBorder="1" applyAlignment="1">
      <alignment vertical="top"/>
    </xf>
    <xf numFmtId="0" fontId="17" fillId="9" borderId="0" xfId="0" applyFont="1" applyFill="1" applyBorder="1" applyAlignment="1">
      <alignment vertical="top" wrapText="1"/>
    </xf>
    <xf numFmtId="0" fontId="31" fillId="2" borderId="9" xfId="0" applyFont="1" applyFill="1" applyBorder="1" applyAlignment="1">
      <alignment vertical="top"/>
    </xf>
    <xf numFmtId="0" fontId="19" fillId="13" borderId="16" xfId="0" applyFont="1" applyFill="1" applyBorder="1" applyAlignment="1">
      <alignment horizontal="left" vertical="top"/>
    </xf>
    <xf numFmtId="0" fontId="20" fillId="9" borderId="0" xfId="0" applyFont="1" applyFill="1" applyBorder="1" applyAlignment="1">
      <alignment horizontal="left" vertical="top" wrapText="1"/>
    </xf>
    <xf numFmtId="0" fontId="18" fillId="2" borderId="0" xfId="0" applyFont="1" applyFill="1" applyBorder="1" applyAlignment="1">
      <alignment vertical="top"/>
    </xf>
    <xf numFmtId="0" fontId="23" fillId="9" borderId="0" xfId="0" applyFont="1" applyFill="1" applyBorder="1" applyAlignment="1">
      <alignment vertical="top" wrapText="1"/>
    </xf>
    <xf numFmtId="0" fontId="18" fillId="9" borderId="0" xfId="0" applyFont="1" applyFill="1" applyBorder="1" applyAlignment="1">
      <alignment horizontal="left" vertical="top"/>
    </xf>
    <xf numFmtId="0" fontId="18" fillId="11" borderId="9" xfId="0" applyFont="1" applyFill="1" applyBorder="1" applyAlignment="1">
      <alignment vertical="top" wrapText="1"/>
    </xf>
    <xf numFmtId="0" fontId="19" fillId="9" borderId="0" xfId="0" applyFont="1" applyFill="1" applyBorder="1" applyAlignment="1">
      <alignment vertical="top" wrapText="1"/>
    </xf>
    <xf numFmtId="0" fontId="17" fillId="9" borderId="9" xfId="0" applyFont="1" applyFill="1" applyBorder="1" applyAlignment="1">
      <alignment vertical="top" wrapText="1"/>
    </xf>
    <xf numFmtId="0" fontId="2" fillId="9" borderId="21" xfId="0" applyFont="1" applyFill="1" applyBorder="1" applyAlignment="1">
      <alignment horizontal="center" vertical="top" wrapText="1"/>
    </xf>
    <xf numFmtId="0" fontId="27" fillId="9" borderId="9" xfId="0" applyFont="1" applyFill="1" applyBorder="1" applyAlignment="1">
      <alignment vertical="top" wrapText="1"/>
    </xf>
    <xf numFmtId="0" fontId="1" fillId="9" borderId="0" xfId="1" applyFill="1" applyBorder="1" applyAlignment="1">
      <alignment horizontal="left" vertical="top" wrapText="1"/>
    </xf>
    <xf numFmtId="0" fontId="3" fillId="6" borderId="16" xfId="0" applyFont="1" applyFill="1" applyBorder="1" applyAlignment="1">
      <alignment horizontal="center" textRotation="90"/>
    </xf>
    <xf numFmtId="0" fontId="22" fillId="14" borderId="8" xfId="0" applyFont="1" applyFill="1" applyBorder="1" applyAlignment="1">
      <alignment vertical="top"/>
    </xf>
    <xf numFmtId="0" fontId="17" fillId="15" borderId="0" xfId="0" applyFont="1" applyFill="1" applyBorder="1" applyAlignment="1">
      <alignment vertical="top"/>
    </xf>
    <xf numFmtId="0" fontId="17" fillId="15" borderId="9" xfId="0" applyFont="1" applyFill="1" applyBorder="1" applyAlignment="1">
      <alignment vertical="top"/>
    </xf>
    <xf numFmtId="0" fontId="17" fillId="15" borderId="16" xfId="0" applyFont="1" applyFill="1" applyBorder="1" applyAlignment="1">
      <alignment vertical="top"/>
    </xf>
    <xf numFmtId="0" fontId="23" fillId="15" borderId="9" xfId="0" applyFont="1" applyFill="1" applyBorder="1" applyAlignment="1">
      <alignment vertical="top"/>
    </xf>
    <xf numFmtId="0" fontId="22" fillId="16" borderId="9" xfId="0" applyFont="1" applyFill="1" applyBorder="1" applyAlignment="1">
      <alignment vertical="top"/>
    </xf>
    <xf numFmtId="164" fontId="22" fillId="16" borderId="8" xfId="0" applyNumberFormat="1" applyFont="1" applyFill="1" applyBorder="1" applyAlignment="1">
      <alignment vertical="top"/>
    </xf>
    <xf numFmtId="0" fontId="34" fillId="0" borderId="0" xfId="0" applyFont="1" applyFill="1" applyBorder="1" applyAlignment="1">
      <alignment horizontal="left" vertical="top"/>
    </xf>
    <xf numFmtId="0" fontId="4" fillId="0" borderId="0" xfId="0" applyFont="1" applyFill="1" applyBorder="1" applyAlignment="1">
      <alignment horizontal="center" vertical="top"/>
    </xf>
    <xf numFmtId="0" fontId="4" fillId="0" borderId="6" xfId="0" applyFont="1" applyFill="1" applyBorder="1" applyAlignment="1">
      <alignment horizontal="center" vertical="top"/>
    </xf>
    <xf numFmtId="0" fontId="2" fillId="6" borderId="1" xfId="0" applyFont="1" applyFill="1" applyBorder="1" applyAlignment="1">
      <alignment horizontal="center" vertical="top" wrapText="1"/>
    </xf>
    <xf numFmtId="0" fontId="2" fillId="6" borderId="12" xfId="0" applyFont="1" applyFill="1" applyBorder="1" applyAlignment="1">
      <alignment horizontal="center" vertical="top" wrapText="1"/>
    </xf>
    <xf numFmtId="0" fontId="2" fillId="6" borderId="5" xfId="0" applyFont="1" applyFill="1" applyBorder="1" applyAlignment="1">
      <alignment horizontal="center" vertical="top" wrapText="1"/>
    </xf>
    <xf numFmtId="0" fontId="2" fillId="6" borderId="11" xfId="0" applyFont="1" applyFill="1" applyBorder="1" applyAlignment="1">
      <alignment horizontal="center" vertical="top" wrapText="1"/>
    </xf>
    <xf numFmtId="0" fontId="2" fillId="13" borderId="20" xfId="0" applyFont="1" applyFill="1" applyBorder="1" applyAlignment="1">
      <alignment horizontal="center" vertical="top" wrapText="1"/>
    </xf>
    <xf numFmtId="0" fontId="2" fillId="13" borderId="19" xfId="0" applyFont="1" applyFill="1" applyBorder="1" applyAlignment="1">
      <alignment horizontal="center" vertical="top" wrapText="1"/>
    </xf>
    <xf numFmtId="0" fontId="2" fillId="13" borderId="5" xfId="0" applyFont="1" applyFill="1" applyBorder="1" applyAlignment="1">
      <alignment horizontal="center" vertical="top" wrapText="1"/>
    </xf>
    <xf numFmtId="0" fontId="2" fillId="13" borderId="11" xfId="0" applyFont="1" applyFill="1" applyBorder="1" applyAlignment="1">
      <alignment horizontal="center" vertical="top" wrapText="1"/>
    </xf>
    <xf numFmtId="0" fontId="11" fillId="2" borderId="4"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11" xfId="0" applyFont="1" applyFill="1" applyBorder="1" applyAlignment="1">
      <alignment horizontal="center" vertical="top" wrapText="1"/>
    </xf>
    <xf numFmtId="0" fontId="5" fillId="6" borderId="1" xfId="0" applyFont="1" applyFill="1" applyBorder="1" applyAlignment="1">
      <alignment horizontal="center" vertical="top" wrapText="1"/>
    </xf>
    <xf numFmtId="0" fontId="5" fillId="6" borderId="12" xfId="0" applyFont="1" applyFill="1" applyBorder="1" applyAlignment="1">
      <alignment horizontal="center" vertical="top" wrapText="1"/>
    </xf>
    <xf numFmtId="0" fontId="5" fillId="6" borderId="5" xfId="0" applyFont="1" applyFill="1" applyBorder="1" applyAlignment="1">
      <alignment horizontal="center" vertical="top" wrapText="1"/>
    </xf>
    <xf numFmtId="0" fontId="5" fillId="6" borderId="1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13" borderId="1" xfId="0" applyFont="1" applyFill="1" applyBorder="1" applyAlignment="1">
      <alignment horizontal="center" vertical="top" wrapText="1"/>
    </xf>
    <xf numFmtId="0" fontId="2" fillId="13" borderId="12" xfId="0" applyFont="1" applyFill="1" applyBorder="1" applyAlignment="1">
      <alignment horizontal="center" vertical="top" wrapText="1"/>
    </xf>
    <xf numFmtId="0" fontId="11" fillId="4" borderId="0" xfId="0" applyFont="1" applyFill="1" applyBorder="1" applyAlignment="1">
      <alignment horizontal="center" vertical="top"/>
    </xf>
    <xf numFmtId="0" fontId="11" fillId="4" borderId="9" xfId="0" applyFont="1" applyFill="1" applyBorder="1" applyAlignment="1">
      <alignment horizontal="center" vertical="top"/>
    </xf>
    <xf numFmtId="0" fontId="2" fillId="13" borderId="2" xfId="0" applyFont="1" applyFill="1" applyBorder="1" applyAlignment="1">
      <alignment horizontal="center" vertical="top" wrapText="1"/>
    </xf>
    <xf numFmtId="0" fontId="2" fillId="13" borderId="3" xfId="0" applyFont="1" applyFill="1" applyBorder="1" applyAlignment="1">
      <alignment horizontal="center" vertical="top" wrapText="1"/>
    </xf>
    <xf numFmtId="0" fontId="2" fillId="13" borderId="6" xfId="0" applyFont="1" applyFill="1" applyBorder="1" applyAlignment="1">
      <alignment horizontal="center" vertical="top" wrapText="1"/>
    </xf>
    <xf numFmtId="0" fontId="2" fillId="13" borderId="7" xfId="0" applyFont="1" applyFill="1" applyBorder="1" applyAlignment="1">
      <alignment horizontal="center" vertical="top" wrapText="1"/>
    </xf>
    <xf numFmtId="0" fontId="11" fillId="6" borderId="17" xfId="0" applyFont="1" applyFill="1" applyBorder="1" applyAlignment="1">
      <alignment horizontal="center" vertical="top"/>
    </xf>
    <xf numFmtId="0" fontId="11" fillId="6" borderId="4" xfId="0" applyFont="1" applyFill="1" applyBorder="1" applyAlignment="1">
      <alignment horizontal="center" vertical="top"/>
    </xf>
    <xf numFmtId="0" fontId="11" fillId="6" borderId="13" xfId="0" applyFont="1" applyFill="1" applyBorder="1" applyAlignment="1">
      <alignment horizontal="center" vertical="top"/>
    </xf>
    <xf numFmtId="0" fontId="35" fillId="0" borderId="0" xfId="0" applyFont="1" applyFill="1" applyBorder="1" applyAlignment="1">
      <alignment horizontal="left" vertical="top"/>
    </xf>
    <xf numFmtId="0" fontId="1" fillId="0" borderId="0" xfId="1" applyFill="1" applyBorder="1" applyAlignment="1">
      <alignment horizontal="left" vertical="top"/>
    </xf>
    <xf numFmtId="0" fontId="36" fillId="0" borderId="0" xfId="0" applyFont="1" applyFill="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colors>
    <mruColors>
      <color rgb="FF6A933D"/>
      <color rgb="FFBCD79B"/>
      <color rgb="FFF3A28C"/>
      <color rgb="FFDFB3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abi.org/isc/datasheet/16884" TargetMode="External"/><Relationship Id="rId21" Type="http://schemas.openxmlformats.org/officeDocument/2006/relationships/hyperlink" Target="https://www.cabi.org/isc/datasheet/34254" TargetMode="External"/><Relationship Id="rId42" Type="http://schemas.openxmlformats.org/officeDocument/2006/relationships/hyperlink" Target="https://www.cabi.org/isc/datasheet/30827" TargetMode="External"/><Relationship Id="rId47" Type="http://schemas.openxmlformats.org/officeDocument/2006/relationships/hyperlink" Target="https://www.cabi.org/isc/datasheet/39100" TargetMode="External"/><Relationship Id="rId63" Type="http://schemas.openxmlformats.org/officeDocument/2006/relationships/hyperlink" Target="https://www.cabi.org/isc/datasheet/8808" TargetMode="External"/><Relationship Id="rId68" Type="http://schemas.openxmlformats.org/officeDocument/2006/relationships/hyperlink" Target="https://www.cabi.org/isc/datasheet/112405" TargetMode="External"/><Relationship Id="rId84" Type="http://schemas.openxmlformats.org/officeDocument/2006/relationships/hyperlink" Target="http://www.iucngisd.org/gisd/speciesname/Canna+indica" TargetMode="External"/><Relationship Id="rId16" Type="http://schemas.openxmlformats.org/officeDocument/2006/relationships/hyperlink" Target="https://www.cabi.org/isc/datasheet/14575" TargetMode="External"/><Relationship Id="rId11" Type="http://schemas.openxmlformats.org/officeDocument/2006/relationships/hyperlink" Target="https://www.cabi.org/isc/datasheet/117796" TargetMode="External"/><Relationship Id="rId32" Type="http://schemas.openxmlformats.org/officeDocument/2006/relationships/hyperlink" Target="https://www.cabi.org/isc/datasheet/29565" TargetMode="External"/><Relationship Id="rId37" Type="http://schemas.openxmlformats.org/officeDocument/2006/relationships/hyperlink" Target="https://www.cabi.org/isc/datasheet/38805" TargetMode="External"/><Relationship Id="rId53" Type="http://schemas.openxmlformats.org/officeDocument/2006/relationships/hyperlink" Target="https://www.cabi.org/isc/datasheet/117322" TargetMode="External"/><Relationship Id="rId58" Type="http://schemas.openxmlformats.org/officeDocument/2006/relationships/hyperlink" Target="https://www.cabi.org/isc/datasheet/107939" TargetMode="External"/><Relationship Id="rId74" Type="http://schemas.openxmlformats.org/officeDocument/2006/relationships/hyperlink" Target="http://www.iucngisd.org/gisd/speciesname/Tamarix+ramosissima" TargetMode="External"/><Relationship Id="rId79" Type="http://schemas.openxmlformats.org/officeDocument/2006/relationships/hyperlink" Target="https://www.cabi.org/isc/datasheet/25059" TargetMode="External"/><Relationship Id="rId5" Type="http://schemas.openxmlformats.org/officeDocument/2006/relationships/hyperlink" Target="https://www.cabi.org/isc/datasheet/3889" TargetMode="External"/><Relationship Id="rId61" Type="http://schemas.openxmlformats.org/officeDocument/2006/relationships/hyperlink" Target="https://www.cabi.org/isc/datasheet/10314" TargetMode="External"/><Relationship Id="rId82" Type="http://schemas.openxmlformats.org/officeDocument/2006/relationships/hyperlink" Target="https://www.cabi.org/isc/datasheet/107785" TargetMode="External"/><Relationship Id="rId19" Type="http://schemas.openxmlformats.org/officeDocument/2006/relationships/hyperlink" Target="https://www.cabi.org/isc/datasheet/107743" TargetMode="External"/><Relationship Id="rId14" Type="http://schemas.openxmlformats.org/officeDocument/2006/relationships/hyperlink" Target="https://www.cabi.org/isc/datasheet/113682" TargetMode="External"/><Relationship Id="rId22" Type="http://schemas.openxmlformats.org/officeDocument/2006/relationships/hyperlink" Target="https://www.cabi.org/isc/datasheet/112316" TargetMode="External"/><Relationship Id="rId27" Type="http://schemas.openxmlformats.org/officeDocument/2006/relationships/hyperlink" Target="https://www.cabi.org/isc/datasheet/119823" TargetMode="External"/><Relationship Id="rId30" Type="http://schemas.openxmlformats.org/officeDocument/2006/relationships/hyperlink" Target="https://www.cabi.org/isc/datasheet/45135" TargetMode="External"/><Relationship Id="rId35" Type="http://schemas.openxmlformats.org/officeDocument/2006/relationships/hyperlink" Target="https://www.cabi.org/isc/datasheet/28967123" TargetMode="External"/><Relationship Id="rId43" Type="http://schemas.openxmlformats.org/officeDocument/2006/relationships/hyperlink" Target="https://www.cabi.org/isc/datasheet/41600" TargetMode="External"/><Relationship Id="rId48" Type="http://schemas.openxmlformats.org/officeDocument/2006/relationships/hyperlink" Target="https://www.cabi.org/isc/datasheet/25272" TargetMode="External"/><Relationship Id="rId56" Type="http://schemas.openxmlformats.org/officeDocument/2006/relationships/hyperlink" Target="https://www.cabi.org/isc/datasheet/120156" TargetMode="External"/><Relationship Id="rId64" Type="http://schemas.openxmlformats.org/officeDocument/2006/relationships/hyperlink" Target="https://www.cabi.org/isc/datasheet/52483" TargetMode="External"/><Relationship Id="rId69" Type="http://schemas.openxmlformats.org/officeDocument/2006/relationships/hyperlink" Target="https://www.cabi.org/isc/datasheet/117796" TargetMode="External"/><Relationship Id="rId77" Type="http://schemas.openxmlformats.org/officeDocument/2006/relationships/hyperlink" Target="https://www.cabi.org/isc/datasheet/41600" TargetMode="External"/><Relationship Id="rId8" Type="http://schemas.openxmlformats.org/officeDocument/2006/relationships/hyperlink" Target="https://www.cabi.org/isc/datasheet/112405" TargetMode="External"/><Relationship Id="rId51" Type="http://schemas.openxmlformats.org/officeDocument/2006/relationships/hyperlink" Target="https://www.cabi.org/isc/datasheet/28393" TargetMode="External"/><Relationship Id="rId72" Type="http://schemas.openxmlformats.org/officeDocument/2006/relationships/hyperlink" Target="https://www.cabi.org/isc/datasheet/4215" TargetMode="External"/><Relationship Id="rId80" Type="http://schemas.openxmlformats.org/officeDocument/2006/relationships/hyperlink" Target="https://www.cabi.org/isc/datasheet/27307" TargetMode="External"/><Relationship Id="rId3" Type="http://schemas.openxmlformats.org/officeDocument/2006/relationships/hyperlink" Target="https://www.cabi.org/isc/datasheet/26679" TargetMode="External"/><Relationship Id="rId12" Type="http://schemas.openxmlformats.org/officeDocument/2006/relationships/hyperlink" Target="https://www.cabi.org/isc/datasheet/56714" TargetMode="External"/><Relationship Id="rId17" Type="http://schemas.openxmlformats.org/officeDocument/2006/relationships/hyperlink" Target="https://www.cabi.org/isc/datasheet/116742" TargetMode="External"/><Relationship Id="rId25" Type="http://schemas.openxmlformats.org/officeDocument/2006/relationships/hyperlink" Target="https://www.cabi.org/isc/datasheet/13501" TargetMode="External"/><Relationship Id="rId33" Type="http://schemas.openxmlformats.org/officeDocument/2006/relationships/hyperlink" Target="https://www.cabi.org/isc/datasheet/48259" TargetMode="External"/><Relationship Id="rId38" Type="http://schemas.openxmlformats.org/officeDocument/2006/relationships/hyperlink" Target="https://www.cabi.org/isc/datasheet/47426" TargetMode="External"/><Relationship Id="rId46" Type="http://schemas.openxmlformats.org/officeDocument/2006/relationships/hyperlink" Target="https://www.cabi.org/isc/datasheet/26694" TargetMode="External"/><Relationship Id="rId59" Type="http://schemas.openxmlformats.org/officeDocument/2006/relationships/hyperlink" Target="https://www.cabi.org/isc/datasheet/52492" TargetMode="External"/><Relationship Id="rId67" Type="http://schemas.openxmlformats.org/officeDocument/2006/relationships/hyperlink" Target="https://www.cabi.org/isc/datasheet/11259" TargetMode="External"/><Relationship Id="rId20" Type="http://schemas.openxmlformats.org/officeDocument/2006/relationships/hyperlink" Target="https://www.cabi.org/isc/datasheet/51145" TargetMode="External"/><Relationship Id="rId41" Type="http://schemas.openxmlformats.org/officeDocument/2006/relationships/hyperlink" Target="https://www.cabi.org/isc/datasheet/11450" TargetMode="External"/><Relationship Id="rId54" Type="http://schemas.openxmlformats.org/officeDocument/2006/relationships/hyperlink" Target="https://www.cabi.org/isc/datasheet/119848" TargetMode="External"/><Relationship Id="rId62" Type="http://schemas.openxmlformats.org/officeDocument/2006/relationships/hyperlink" Target="https://www.cabi.org/isc/datasheet/10324" TargetMode="External"/><Relationship Id="rId70" Type="http://schemas.openxmlformats.org/officeDocument/2006/relationships/hyperlink" Target="https://www.cabi.org/isc/datasheet/16718" TargetMode="External"/><Relationship Id="rId75" Type="http://schemas.openxmlformats.org/officeDocument/2006/relationships/hyperlink" Target="https://www.cabi.org/isc/datasheet/38805" TargetMode="External"/><Relationship Id="rId83" Type="http://schemas.openxmlformats.org/officeDocument/2006/relationships/hyperlink" Target="https://www.cabi.org/isc/datasheet/107785" TargetMode="External"/><Relationship Id="rId1" Type="http://schemas.openxmlformats.org/officeDocument/2006/relationships/hyperlink" Target="https://www.sanbi.org/resources/infobases/invasive-alien-plant-alert/cytisus-scoparius/" TargetMode="External"/><Relationship Id="rId6" Type="http://schemas.openxmlformats.org/officeDocument/2006/relationships/hyperlink" Target="https://www.cabi.org/isc/datasheet/31191" TargetMode="External"/><Relationship Id="rId15" Type="http://schemas.openxmlformats.org/officeDocument/2006/relationships/hyperlink" Target="https://www.cabi.org/isc/datasheet/2862" TargetMode="External"/><Relationship Id="rId23" Type="http://schemas.openxmlformats.org/officeDocument/2006/relationships/hyperlink" Target="https://www.cabi.org/isc/datasheet/50624" TargetMode="External"/><Relationship Id="rId28" Type="http://schemas.openxmlformats.org/officeDocument/2006/relationships/hyperlink" Target="https://www.cabi.org/isc/datasheet/45705" TargetMode="External"/><Relationship Id="rId36" Type="http://schemas.openxmlformats.org/officeDocument/2006/relationships/hyperlink" Target="https://www.cabi.org/isc/datasheet/37746" TargetMode="External"/><Relationship Id="rId49" Type="http://schemas.openxmlformats.org/officeDocument/2006/relationships/hyperlink" Target="https://www.cabi.org/isc/datasheet/4021" TargetMode="External"/><Relationship Id="rId57" Type="http://schemas.openxmlformats.org/officeDocument/2006/relationships/hyperlink" Target="https://www.cabi.org/isc/datasheet/48920" TargetMode="External"/><Relationship Id="rId10" Type="http://schemas.openxmlformats.org/officeDocument/2006/relationships/hyperlink" Target="https://www.cabi.org/isc/datasheet/25059" TargetMode="External"/><Relationship Id="rId31" Type="http://schemas.openxmlformats.org/officeDocument/2006/relationships/hyperlink" Target="https://www.cabi.org/isc/datasheet/22599" TargetMode="External"/><Relationship Id="rId44" Type="http://schemas.openxmlformats.org/officeDocument/2006/relationships/hyperlink" Target="https://www.cabi.org/isc/datasheet/8656" TargetMode="External"/><Relationship Id="rId52" Type="http://schemas.openxmlformats.org/officeDocument/2006/relationships/hyperlink" Target="https://www.cabi.org/isc/datasheet/44360" TargetMode="External"/><Relationship Id="rId60" Type="http://schemas.openxmlformats.org/officeDocument/2006/relationships/hyperlink" Target="https://www.cabi.org/isc/datasheet/8638" TargetMode="External"/><Relationship Id="rId65" Type="http://schemas.openxmlformats.org/officeDocument/2006/relationships/hyperlink" Target="https://www.cabi.org/isc/datasheet/26679" TargetMode="External"/><Relationship Id="rId73" Type="http://schemas.openxmlformats.org/officeDocument/2006/relationships/hyperlink" Target="https://www.cabi.org/isc/datasheet/116172" TargetMode="External"/><Relationship Id="rId78" Type="http://schemas.openxmlformats.org/officeDocument/2006/relationships/hyperlink" Target="https://keyserver.lucidcentral.org/weeds/data/media/Html/cotoneaster_symondsii.htm" TargetMode="External"/><Relationship Id="rId81" Type="http://schemas.openxmlformats.org/officeDocument/2006/relationships/hyperlink" Target="https://www.cabi.org/isc/datasheet/117796" TargetMode="External"/><Relationship Id="rId4" Type="http://schemas.openxmlformats.org/officeDocument/2006/relationships/hyperlink" Target="https://www.cabi.org/isc/datasheet/27307" TargetMode="External"/><Relationship Id="rId9" Type="http://schemas.openxmlformats.org/officeDocument/2006/relationships/hyperlink" Target="https://www.cabi.org/isc/datasheet/6878" TargetMode="External"/><Relationship Id="rId13" Type="http://schemas.openxmlformats.org/officeDocument/2006/relationships/hyperlink" Target="https://www.cabi.org/isc/datasheet/109799" TargetMode="External"/><Relationship Id="rId18" Type="http://schemas.openxmlformats.org/officeDocument/2006/relationships/hyperlink" Target="https://www.cabi.org/isc/datasheet/4215" TargetMode="External"/><Relationship Id="rId39" Type="http://schemas.openxmlformats.org/officeDocument/2006/relationships/hyperlink" Target="https://www.cabi.org/isc/datasheet/20192" TargetMode="External"/><Relationship Id="rId34" Type="http://schemas.openxmlformats.org/officeDocument/2006/relationships/hyperlink" Target="https://www.cabi.org/isc/datasheet/20559" TargetMode="External"/><Relationship Id="rId50" Type="http://schemas.openxmlformats.org/officeDocument/2006/relationships/hyperlink" Target="https://www.cabi.org/isc/datasheet/37747" TargetMode="External"/><Relationship Id="rId55" Type="http://schemas.openxmlformats.org/officeDocument/2006/relationships/hyperlink" Target="https://www.cabi.org/isc/datasheet/119055" TargetMode="External"/><Relationship Id="rId76" Type="http://schemas.openxmlformats.org/officeDocument/2006/relationships/hyperlink" Target="https://www.cabi.org/isc/datasheet/16033" TargetMode="External"/><Relationship Id="rId7" Type="http://schemas.openxmlformats.org/officeDocument/2006/relationships/hyperlink" Target="https://www.cabi.org/isc/datasheet/45903" TargetMode="External"/><Relationship Id="rId71" Type="http://schemas.openxmlformats.org/officeDocument/2006/relationships/hyperlink" Target="https://www.cabi.org/isc/datasheet/116742" TargetMode="External"/><Relationship Id="rId2" Type="http://schemas.openxmlformats.org/officeDocument/2006/relationships/hyperlink" Target="https://www.cabi.org/isc/datasheet/56863" TargetMode="External"/><Relationship Id="rId29" Type="http://schemas.openxmlformats.org/officeDocument/2006/relationships/hyperlink" Target="https://www.cabi.org/isc/datasheet/28394" TargetMode="External"/><Relationship Id="rId24" Type="http://schemas.openxmlformats.org/officeDocument/2006/relationships/hyperlink" Target="https://www.cabi.org/isc/datasheet/107785" TargetMode="External"/><Relationship Id="rId40" Type="http://schemas.openxmlformats.org/officeDocument/2006/relationships/hyperlink" Target="https://www.cabi.org/isc/datasheet/51139" TargetMode="External"/><Relationship Id="rId45" Type="http://schemas.openxmlformats.org/officeDocument/2006/relationships/hyperlink" Target="https://www.cabi.org/isc/datasheet/23099" TargetMode="External"/><Relationship Id="rId66" Type="http://schemas.openxmlformats.org/officeDocument/2006/relationships/hyperlink" Target="https://www.cabi.org/isc/datasheet/151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hear.org/Pier/pdf/pohreports/cryptostegia_spp.pdf" TargetMode="External"/><Relationship Id="rId18" Type="http://schemas.openxmlformats.org/officeDocument/2006/relationships/hyperlink" Target="http://florabase.calm.wa.gov.au/browse/profile/6537" TargetMode="External"/><Relationship Id="rId26" Type="http://schemas.openxmlformats.org/officeDocument/2006/relationships/hyperlink" Target="https://www.landcareresearch.co.nz/publications/weed-biocontrol/weed-biocontrol-articles/biocontrol-for-singapore-daisy-in-the-pacific/" TargetMode="External"/><Relationship Id="rId39" Type="http://schemas.openxmlformats.org/officeDocument/2006/relationships/hyperlink" Target="http://www.arc.agric.za/arc-ppri/Fact%20Sheets%20Library/Cryptostegia%20grandiflora.pdf" TargetMode="External"/><Relationship Id="rId21" Type="http://schemas.openxmlformats.org/officeDocument/2006/relationships/hyperlink" Target="https://www.cabi.org/isc/abstract/20067200989" TargetMode="External"/><Relationship Id="rId34" Type="http://schemas.openxmlformats.org/officeDocument/2006/relationships/hyperlink" Target="https://doi.org/www.efloras.org" TargetMode="External"/><Relationship Id="rId42" Type="http://schemas.openxmlformats.org/officeDocument/2006/relationships/hyperlink" Target="https://doi.org/10.1248/cpb.58.1596" TargetMode="External"/><Relationship Id="rId47" Type="http://schemas.openxmlformats.org/officeDocument/2006/relationships/hyperlink" Target="http://www.arc.agric.za/arc-ppri/Documents/Table1-NaturalEnemiesAll.pdf" TargetMode="External"/><Relationship Id="rId50" Type="http://schemas.openxmlformats.org/officeDocument/2006/relationships/hyperlink" Target="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TargetMode="External"/><Relationship Id="rId7" Type="http://schemas.openxmlformats.org/officeDocument/2006/relationships/hyperlink" Target="https://www.capetowninvasives.org.za/target-species/target-plants/yellow-flag-iris-iris-pseudacorus" TargetMode="External"/><Relationship Id="rId2" Type="http://schemas.openxmlformats.org/officeDocument/2006/relationships/hyperlink" Target="https://www.invasive.org/weedcd/pdfs/tncweeds/vincmaj.pdf" TargetMode="External"/><Relationship Id="rId16" Type="http://schemas.openxmlformats.org/officeDocument/2006/relationships/hyperlink" Target="https://www.farmersweekly.co.za/conservation-agriculture/some-facts-about-dodder/" TargetMode="External"/><Relationship Id="rId29" Type="http://schemas.openxmlformats.org/officeDocument/2006/relationships/hyperlink" Target="https://pfaf.org/user/plant.aspx?latinname=Duchesnea+indica" TargetMode="External"/><Relationship Id="rId11" Type="http://schemas.openxmlformats.org/officeDocument/2006/relationships/hyperlink" Target="https://www.daf.qld.gov.au/__data/assets/pdf_file/0005/59738/IPA-Blue-Mist-Risk-Assessment.pdf" TargetMode="External"/><Relationship Id="rId24" Type="http://schemas.openxmlformats.org/officeDocument/2006/relationships/hyperlink" Target="https://doi.org/10.1071/SP11009" TargetMode="External"/><Relationship Id="rId32" Type="http://schemas.openxmlformats.org/officeDocument/2006/relationships/hyperlink" Target="http://publish.plantnet-project.org/project/plantinvasivekruger/collection/collection/synthese/details/SCITE" TargetMode="External"/><Relationship Id="rId37" Type="http://schemas.openxmlformats.org/officeDocument/2006/relationships/hyperlink" Target="https://escholarship.org/content/qt33r975jm/qt33r975jm.pdf" TargetMode="External"/><Relationship Id="rId40" Type="http://schemas.openxmlformats.org/officeDocument/2006/relationships/hyperlink" Target="http://www.invasive.org/browse/weedcontrol.cfm?sub=3289." TargetMode="External"/><Relationship Id="rId45" Type="http://schemas.openxmlformats.org/officeDocument/2006/relationships/hyperlink" Target="https://doi.org/www.ibiocontrol.org/catalog/" TargetMode="External"/><Relationship Id="rId5" Type="http://schemas.openxmlformats.org/officeDocument/2006/relationships/hyperlink" Target="https://www.zambiaflora.com/speciesdata/species.php?species_id=165660" TargetMode="External"/><Relationship Id="rId15" Type="http://schemas.openxmlformats.org/officeDocument/2006/relationships/hyperlink" Target="https://www.arc.agric.za/arc-ppri/Leaflets%20Library/Bramble.pdf" TargetMode="External"/><Relationship Id="rId23" Type="http://schemas.openxmlformats.org/officeDocument/2006/relationships/hyperlink" Target="https://www.arc.agric.za/arc-ppri/Newsletter%20Library/SAPIA%20NEWS%20No%2040,%20April%202016.pdf" TargetMode="External"/><Relationship Id="rId28" Type="http://schemas.openxmlformats.org/officeDocument/2006/relationships/hyperlink" Target="https://plants.usda.gov/core/profile?symbol=RUFL" TargetMode="External"/><Relationship Id="rId36" Type="http://schemas.openxmlformats.org/officeDocument/2006/relationships/hyperlink" Target="https://www.seedsforafrica.co.za/products/tamarillo-fruit-solanum-betaceum-exotic-fruit-tree-5-seeds" TargetMode="External"/><Relationship Id="rId49" Type="http://schemas.openxmlformats.org/officeDocument/2006/relationships/hyperlink" Target="http://opus.sanbi.org/bitstream/20.500.12143/6210/1/Zozo_2018_BScHons_Rhodes.pdf" TargetMode="External"/><Relationship Id="rId10" Type="http://schemas.openxmlformats.org/officeDocument/2006/relationships/hyperlink" Target="https://doi.org/10.1007/s10530-016-1363-3" TargetMode="External"/><Relationship Id="rId19" Type="http://schemas.openxmlformats.org/officeDocument/2006/relationships/hyperlink" Target="https://www.gardeninginsouthafrica.co.za/groundcovers/houttuynia-harlequinhouttuynia-cordata" TargetMode="External"/><Relationship Id="rId31" Type="http://schemas.openxmlformats.org/officeDocument/2006/relationships/hyperlink" Target="http://www.ukflymines.co.uk/Keys/CENTRANTHUS.php" TargetMode="External"/><Relationship Id="rId44" Type="http://schemas.openxmlformats.org/officeDocument/2006/relationships/hyperlink" Target="http://www.worldfloraonline.org/taxon/wfo-4000033581" TargetMode="External"/><Relationship Id="rId4" Type="http://schemas.openxmlformats.org/officeDocument/2006/relationships/hyperlink" Target="http://members.lycos.uk/WoodyPlantEcology/docs/web-sp15.htm" TargetMode="External"/><Relationship Id="rId9" Type="http://schemas.openxmlformats.org/officeDocument/2006/relationships/hyperlink" Target="http://laptop.deh.gov.au/biodiversity/invasive/weeds/publications/guidelines/alert/pubs/equisetum.pdf" TargetMode="External"/><Relationship Id="rId14" Type="http://schemas.openxmlformats.org/officeDocument/2006/relationships/hyperlink" Target="https://www.durbaninvasives.org.za/target-list/vitex-trifolia" TargetMode="External"/><Relationship Id="rId22" Type="http://schemas.openxmlformats.org/officeDocument/2006/relationships/hyperlink" Target="http://pbin.nbii.org/reportapest/pestlist/budmad.htm" TargetMode="External"/><Relationship Id="rId27" Type="http://schemas.openxmlformats.org/officeDocument/2006/relationships/hyperlink" Target="http://www.skaphase1.csir.co.za/wp-content/uploads/2017/01/Alien-Invasive-Study.pdf" TargetMode="External"/><Relationship Id="rId30" Type="http://schemas.openxmlformats.org/officeDocument/2006/relationships/hyperlink" Target="http://www.hear.org/pier/index.html" TargetMode="External"/><Relationship Id="rId35" Type="http://schemas.openxmlformats.org/officeDocument/2006/relationships/hyperlink" Target="http://vital.seals.ac.za:8080/vital/access/manager/Repository/vital:42200?site_name=GlobalView" TargetMode="External"/><Relationship Id="rId43" Type="http://schemas.openxmlformats.org/officeDocument/2006/relationships/hyperlink" Target="http://vital.seals.ac.za:8080/vital/access/manager/Repository/vital:42200?site_name=GlobalView" TargetMode="External"/><Relationship Id="rId48" Type="http://schemas.openxmlformats.org/officeDocument/2006/relationships/hyperlink" Target="https://www.arc.agric.za/arc-ppri/Fact%20Sheets%20Library/Hakea%20drupacea.pdf" TargetMode="External"/><Relationship Id="rId8" Type="http://schemas.openxmlformats.org/officeDocument/2006/relationships/hyperlink" Target="https://www.ru.ac.za/media/rhodesuniversity/content/zoologyandentomology/cbc/informationdocuments/CBC_2019_Annual_Report.pdf" TargetMode="External"/><Relationship Id="rId3" Type="http://schemas.openxmlformats.org/officeDocument/2006/relationships/hyperlink" Target="https://plants.usda.gov/plantguide/pdf/pg_satr12.pdf" TargetMode="External"/><Relationship Id="rId12" Type="http://schemas.openxmlformats.org/officeDocument/2006/relationships/hyperlink" Target="https://davesgarden.com/guides/pf/go/86745/" TargetMode="External"/><Relationship Id="rId17" Type="http://schemas.openxmlformats.org/officeDocument/2006/relationships/hyperlink" Target="https://www.farmingahead.com.au/animal-health/news/1330002/keep-an-eye-out-for-toxic-weed-dafwa" TargetMode="External"/><Relationship Id="rId25" Type="http://schemas.openxmlformats.org/officeDocument/2006/relationships/hyperlink" Target="https://www.arc.agric.za/arc-ppri/Pages/Queen-of-the-night.aspx" TargetMode="External"/><Relationship Id="rId33" Type="http://schemas.openxmlformats.org/officeDocument/2006/relationships/hyperlink" Target="https://doi.org/10.1640/0002-8444(2008)98%5b176:MMIM%5d2.0.CO;2" TargetMode="External"/><Relationship Id="rId38" Type="http://schemas.openxmlformats.org/officeDocument/2006/relationships/hyperlink" Target="http://www.starrenvironmental.com/publications/species_reports/pdf/passiflora_mollissima.pdf" TargetMode="External"/><Relationship Id="rId46" Type="http://schemas.openxmlformats.org/officeDocument/2006/relationships/hyperlink" Target="https://scholars.wlu.ca/cgi/viewcontent.cgi?article=2038&amp;context=etd" TargetMode="External"/><Relationship Id="rId20" Type="http://schemas.openxmlformats.org/officeDocument/2006/relationships/hyperlink" Target="http://hort.ufl.edu/database/documents/pdf/shrub_fact_sheets/calriga.pdf" TargetMode="External"/><Relationship Id="rId41" Type="http://schemas.openxmlformats.org/officeDocument/2006/relationships/hyperlink" Target="https://npgsweb.ars-grin.gov/gringlobal/taxon/taxonomysearch.aspx" TargetMode="External"/><Relationship Id="rId1" Type="http://schemas.openxmlformats.org/officeDocument/2006/relationships/hyperlink" Target="https://www.adasouthafrica.co.za/product/helanthium-tenellum-parvulum/" TargetMode="External"/><Relationship Id="rId6" Type="http://schemas.openxmlformats.org/officeDocument/2006/relationships/hyperlink" Target="https://open.uct.ac.za/bitstream/handle/11427/22240/thesis_sci_1992_brand_reon_j_SR.pdf?sequenc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6158-7AD8-1440-BC70-8D6A773D4313}">
  <dimension ref="A1:BN1832"/>
  <sheetViews>
    <sheetView tabSelected="1" zoomScaleNormal="100" workbookViewId="0">
      <selection activeCell="J9" sqref="J9"/>
    </sheetView>
  </sheetViews>
  <sheetFormatPr baseColWidth="10" defaultRowHeight="13" x14ac:dyDescent="0.15"/>
  <cols>
    <col min="1" max="1" width="12.3984375" style="65" customWidth="1"/>
    <col min="2" max="2" width="31.19921875" style="40" customWidth="1"/>
    <col min="3" max="3" width="24.796875" style="27" customWidth="1"/>
    <col min="4" max="4" width="5.796875" style="33" customWidth="1"/>
    <col min="5" max="8" width="5.796875" style="27" customWidth="1"/>
    <col min="9" max="9" width="5.796875" style="40" customWidth="1"/>
    <col min="10" max="10" width="35.19921875" style="1" customWidth="1"/>
    <col min="11" max="11" width="5.796875" style="33" customWidth="1"/>
    <col min="12" max="14" width="5.796875" style="27" customWidth="1"/>
    <col min="15" max="15" width="5.796875" style="40" customWidth="1"/>
    <col min="16" max="16" width="45.3984375" style="1" customWidth="1"/>
    <col min="17" max="17" width="5.796875" style="33" customWidth="1"/>
    <col min="18" max="18" width="5.796875" style="27" customWidth="1"/>
    <col min="19" max="19" width="5.796875" style="40" customWidth="1"/>
    <col min="20" max="20" width="32.59765625" style="1" customWidth="1"/>
    <col min="21" max="21" width="5.796875" style="33" customWidth="1"/>
    <col min="22" max="22" width="6" style="27" customWidth="1"/>
    <col min="23" max="23" width="5.796875" style="40" customWidth="1"/>
    <col min="24" max="24" width="34.59765625" style="49" customWidth="1"/>
    <col min="25" max="25" width="5.796875" style="27" customWidth="1"/>
    <col min="26" max="35" width="6" style="82" customWidth="1"/>
    <col min="36" max="36" width="29" style="1" customWidth="1"/>
    <col min="37" max="37" width="7.796875" style="80" customWidth="1"/>
    <col min="38" max="38" width="8.3984375" style="81" customWidth="1"/>
    <col min="39" max="39" width="29" style="1" customWidth="1"/>
    <col min="40" max="40" width="7.796875" style="80" customWidth="1"/>
    <col min="41" max="41" width="8.3984375" style="81" customWidth="1"/>
    <col min="42" max="42" width="29" style="1" customWidth="1"/>
    <col min="43" max="44" width="6" style="79" customWidth="1"/>
    <col min="45" max="45" width="21" style="91" customWidth="1"/>
    <col min="46" max="47" width="6" style="79" customWidth="1"/>
    <col min="48" max="48" width="26.3984375" style="91" customWidth="1"/>
    <col min="49" max="49" width="8" style="29" customWidth="1"/>
    <col min="50" max="50" width="7.19921875" style="27" customWidth="1"/>
    <col min="51" max="51" width="8" style="40" customWidth="1"/>
    <col min="52" max="52" width="29" style="1" customWidth="1"/>
    <col min="53" max="53" width="5.796875" style="33" customWidth="1"/>
    <col min="54" max="54" width="5.796875" style="27" customWidth="1"/>
    <col min="55" max="55" width="5.796875" style="40" customWidth="1"/>
    <col min="56" max="56" width="29" style="1" customWidth="1"/>
    <col min="57" max="57" width="5.796875" style="33" customWidth="1"/>
    <col min="58" max="58" width="5.796875" style="27" customWidth="1"/>
    <col min="59" max="59" width="5.796875" style="28" customWidth="1"/>
    <col min="60" max="60" width="5.796875" style="40" customWidth="1"/>
    <col min="61" max="61" width="29" style="49" customWidth="1"/>
    <col min="62" max="62" width="7.796875" style="62" customWidth="1"/>
    <col min="63" max="63" width="8.3984375" style="59" customWidth="1"/>
    <col min="64" max="64" width="29" style="1" customWidth="1"/>
    <col min="65" max="65" width="5.796875" style="40" customWidth="1"/>
    <col min="66" max="66" width="24.796875" style="29" customWidth="1"/>
    <col min="67" max="16384" width="11" style="9"/>
  </cols>
  <sheetData>
    <row r="1" spans="1:66" ht="21" thickBot="1" x14ac:dyDescent="0.2">
      <c r="A1" s="195"/>
      <c r="B1" s="195"/>
      <c r="C1" s="195"/>
      <c r="D1" s="205" t="s">
        <v>3019</v>
      </c>
      <c r="E1" s="205"/>
      <c r="F1" s="205"/>
      <c r="G1" s="205"/>
      <c r="H1" s="205"/>
      <c r="I1" s="205"/>
      <c r="J1" s="205"/>
      <c r="K1" s="205"/>
      <c r="L1" s="205"/>
      <c r="M1" s="205"/>
      <c r="N1" s="205"/>
      <c r="O1" s="205"/>
      <c r="P1" s="205"/>
      <c r="Q1" s="205"/>
      <c r="R1" s="205"/>
      <c r="S1" s="205"/>
      <c r="T1" s="205"/>
      <c r="U1" s="205"/>
      <c r="V1" s="205"/>
      <c r="W1" s="205"/>
      <c r="X1" s="205"/>
      <c r="Y1" s="10"/>
      <c r="AA1" s="222" t="s">
        <v>1045</v>
      </c>
      <c r="AB1" s="222"/>
      <c r="AC1" s="222"/>
      <c r="AD1" s="222"/>
      <c r="AE1" s="222"/>
      <c r="AF1" s="222"/>
      <c r="AG1" s="222"/>
      <c r="AH1" s="222"/>
      <c r="AI1" s="222"/>
      <c r="AJ1" s="222"/>
      <c r="AK1" s="222"/>
      <c r="AL1" s="222"/>
      <c r="AM1" s="222"/>
      <c r="AN1" s="222"/>
      <c r="AO1" s="222"/>
      <c r="AP1" s="222"/>
      <c r="AQ1" s="222"/>
      <c r="AR1" s="222"/>
      <c r="AS1" s="222"/>
      <c r="AT1" s="222"/>
      <c r="AU1" s="222"/>
      <c r="AV1" s="223"/>
      <c r="AW1" s="54"/>
      <c r="AX1" s="228" t="s">
        <v>1046</v>
      </c>
      <c r="AY1" s="229"/>
      <c r="AZ1" s="229"/>
      <c r="BA1" s="229"/>
      <c r="BB1" s="229"/>
      <c r="BC1" s="229"/>
      <c r="BD1" s="229"/>
      <c r="BE1" s="229"/>
      <c r="BF1" s="229"/>
      <c r="BG1" s="229"/>
      <c r="BH1" s="229"/>
      <c r="BI1" s="229"/>
      <c r="BJ1" s="229"/>
      <c r="BK1" s="229"/>
      <c r="BL1" s="230"/>
      <c r="BM1" s="72"/>
      <c r="BN1" s="11"/>
    </row>
    <row r="2" spans="1:66" ht="91" customHeight="1" x14ac:dyDescent="0.15">
      <c r="A2" s="195"/>
      <c r="B2" s="195"/>
      <c r="C2" s="195"/>
      <c r="D2" s="206" t="s">
        <v>1053</v>
      </c>
      <c r="E2" s="207"/>
      <c r="F2" s="207"/>
      <c r="G2" s="207"/>
      <c r="H2" s="207"/>
      <c r="I2" s="208"/>
      <c r="J2" s="4"/>
      <c r="K2" s="206" t="s">
        <v>1054</v>
      </c>
      <c r="L2" s="207"/>
      <c r="M2" s="207"/>
      <c r="N2" s="207"/>
      <c r="O2" s="212"/>
      <c r="P2" s="4"/>
      <c r="Q2" s="206" t="s">
        <v>1060</v>
      </c>
      <c r="R2" s="207"/>
      <c r="S2" s="212"/>
      <c r="T2" s="4"/>
      <c r="U2" s="206" t="s">
        <v>1061</v>
      </c>
      <c r="V2" s="207"/>
      <c r="W2" s="212"/>
      <c r="X2" s="44"/>
      <c r="Y2" s="10"/>
      <c r="Z2" s="220" t="s">
        <v>2277</v>
      </c>
      <c r="AA2" s="224"/>
      <c r="AB2" s="224"/>
      <c r="AC2" s="224"/>
      <c r="AD2" s="224"/>
      <c r="AE2" s="224"/>
      <c r="AF2" s="224"/>
      <c r="AG2" s="224"/>
      <c r="AH2" s="224"/>
      <c r="AI2" s="225"/>
      <c r="AJ2" s="4"/>
      <c r="AK2" s="220" t="s">
        <v>1922</v>
      </c>
      <c r="AL2" s="221"/>
      <c r="AM2" s="183"/>
      <c r="AN2" s="201" t="s">
        <v>1923</v>
      </c>
      <c r="AO2" s="202"/>
      <c r="AP2" s="52"/>
      <c r="AQ2" s="201" t="s">
        <v>2276</v>
      </c>
      <c r="AR2" s="202"/>
      <c r="AS2" s="52"/>
      <c r="AT2" s="201" t="s">
        <v>2693</v>
      </c>
      <c r="AU2" s="202"/>
      <c r="AV2" s="52"/>
      <c r="AW2" s="54"/>
      <c r="AX2" s="214" t="s">
        <v>1066</v>
      </c>
      <c r="AY2" s="215"/>
      <c r="AZ2" s="4"/>
      <c r="BA2" s="197" t="s">
        <v>1067</v>
      </c>
      <c r="BB2" s="218"/>
      <c r="BC2" s="198"/>
      <c r="BD2" s="4"/>
      <c r="BE2" s="197" t="s">
        <v>1068</v>
      </c>
      <c r="BF2" s="218"/>
      <c r="BG2" s="218"/>
      <c r="BH2" s="198"/>
      <c r="BI2" s="44"/>
      <c r="BJ2" s="197" t="s">
        <v>3020</v>
      </c>
      <c r="BK2" s="198"/>
      <c r="BL2" s="4"/>
      <c r="BM2" s="72"/>
      <c r="BN2" s="11"/>
    </row>
    <row r="3" spans="1:66" ht="14" x14ac:dyDescent="0.15">
      <c r="A3" s="195"/>
      <c r="B3" s="195"/>
      <c r="C3" s="195"/>
      <c r="D3" s="209"/>
      <c r="E3" s="210"/>
      <c r="F3" s="210"/>
      <c r="G3" s="210"/>
      <c r="H3" s="210"/>
      <c r="I3" s="211"/>
      <c r="J3" s="5"/>
      <c r="K3" s="209"/>
      <c r="L3" s="210"/>
      <c r="M3" s="210"/>
      <c r="N3" s="210"/>
      <c r="O3" s="213"/>
      <c r="P3" s="5"/>
      <c r="Q3" s="209"/>
      <c r="R3" s="210"/>
      <c r="S3" s="213"/>
      <c r="T3" s="5"/>
      <c r="U3" s="209"/>
      <c r="V3" s="210"/>
      <c r="W3" s="213"/>
      <c r="X3" s="45"/>
      <c r="Y3" s="12"/>
      <c r="Z3" s="203"/>
      <c r="AA3" s="226"/>
      <c r="AB3" s="226"/>
      <c r="AC3" s="226"/>
      <c r="AD3" s="226"/>
      <c r="AE3" s="226"/>
      <c r="AF3" s="226"/>
      <c r="AG3" s="226"/>
      <c r="AH3" s="226"/>
      <c r="AI3" s="227"/>
      <c r="AJ3" s="5"/>
      <c r="AK3" s="203"/>
      <c r="AL3" s="204"/>
      <c r="AM3" s="5"/>
      <c r="AN3" s="203"/>
      <c r="AO3" s="204"/>
      <c r="AP3" s="5"/>
      <c r="AQ3" s="203"/>
      <c r="AR3" s="204"/>
      <c r="AS3" s="5"/>
      <c r="AT3" s="203"/>
      <c r="AU3" s="204"/>
      <c r="AV3" s="5"/>
      <c r="AW3" s="54"/>
      <c r="AX3" s="216"/>
      <c r="AY3" s="217"/>
      <c r="AZ3" s="5"/>
      <c r="BA3" s="199"/>
      <c r="BB3" s="219"/>
      <c r="BC3" s="200"/>
      <c r="BD3" s="5"/>
      <c r="BE3" s="199"/>
      <c r="BF3" s="219"/>
      <c r="BG3" s="219"/>
      <c r="BH3" s="200"/>
      <c r="BI3" s="45"/>
      <c r="BJ3" s="199"/>
      <c r="BK3" s="200"/>
      <c r="BL3" s="5"/>
      <c r="BM3" s="72"/>
      <c r="BN3" s="11"/>
    </row>
    <row r="4" spans="1:66" ht="409.6" x14ac:dyDescent="0.2">
      <c r="A4" s="196"/>
      <c r="B4" s="196"/>
      <c r="C4" s="196"/>
      <c r="D4" s="34" t="s">
        <v>1047</v>
      </c>
      <c r="E4" s="2" t="s">
        <v>1048</v>
      </c>
      <c r="F4" s="2" t="s">
        <v>1049</v>
      </c>
      <c r="G4" s="2" t="s">
        <v>1050</v>
      </c>
      <c r="H4" s="2" t="s">
        <v>1051</v>
      </c>
      <c r="I4" s="36" t="s">
        <v>1052</v>
      </c>
      <c r="J4" s="30" t="s">
        <v>201</v>
      </c>
      <c r="K4" s="41" t="s">
        <v>1055</v>
      </c>
      <c r="L4" s="7" t="s">
        <v>1056</v>
      </c>
      <c r="M4" s="7" t="s">
        <v>1057</v>
      </c>
      <c r="N4" s="7" t="s">
        <v>1058</v>
      </c>
      <c r="O4" s="42" t="s">
        <v>1059</v>
      </c>
      <c r="P4" s="30" t="s">
        <v>201</v>
      </c>
      <c r="Q4" s="43" t="s">
        <v>0</v>
      </c>
      <c r="R4" s="7" t="s">
        <v>1</v>
      </c>
      <c r="S4" s="42" t="s">
        <v>2</v>
      </c>
      <c r="T4" s="30" t="s">
        <v>201</v>
      </c>
      <c r="U4" s="43" t="s">
        <v>1062</v>
      </c>
      <c r="V4" s="6" t="s">
        <v>1063</v>
      </c>
      <c r="W4" s="42" t="s">
        <v>1064</v>
      </c>
      <c r="X4" s="46" t="s">
        <v>201</v>
      </c>
      <c r="Y4" s="13" t="s">
        <v>1065</v>
      </c>
      <c r="Z4" s="83" t="s">
        <v>1918</v>
      </c>
      <c r="AA4" s="84" t="s">
        <v>1921</v>
      </c>
      <c r="AB4" s="84" t="s">
        <v>1919</v>
      </c>
      <c r="AC4" s="84" t="s">
        <v>1920</v>
      </c>
      <c r="AD4" s="85" t="s">
        <v>1911</v>
      </c>
      <c r="AE4" s="85" t="s">
        <v>1915</v>
      </c>
      <c r="AF4" s="85" t="s">
        <v>1912</v>
      </c>
      <c r="AG4" s="85" t="s">
        <v>1914</v>
      </c>
      <c r="AH4" s="85" t="s">
        <v>1913</v>
      </c>
      <c r="AI4" s="86" t="s">
        <v>1916</v>
      </c>
      <c r="AJ4" s="30" t="s">
        <v>201</v>
      </c>
      <c r="AK4" s="75" t="s">
        <v>1093</v>
      </c>
      <c r="AL4" s="76" t="s">
        <v>1094</v>
      </c>
      <c r="AM4" s="8" t="s">
        <v>201</v>
      </c>
      <c r="AN4" s="75" t="s">
        <v>1092</v>
      </c>
      <c r="AO4" s="76" t="s">
        <v>1942</v>
      </c>
      <c r="AP4" s="30" t="s">
        <v>201</v>
      </c>
      <c r="AQ4" s="75" t="s">
        <v>2689</v>
      </c>
      <c r="AR4" s="76" t="s">
        <v>2690</v>
      </c>
      <c r="AS4" s="30" t="s">
        <v>201</v>
      </c>
      <c r="AT4" s="75" t="s">
        <v>2691</v>
      </c>
      <c r="AU4" s="76" t="s">
        <v>2692</v>
      </c>
      <c r="AV4" s="30" t="s">
        <v>201</v>
      </c>
      <c r="AW4" s="55" t="s">
        <v>5</v>
      </c>
      <c r="AX4" s="53" t="s">
        <v>200</v>
      </c>
      <c r="AY4" s="57" t="s">
        <v>255</v>
      </c>
      <c r="AZ4" s="30" t="s">
        <v>201</v>
      </c>
      <c r="BA4" s="60" t="s">
        <v>1069</v>
      </c>
      <c r="BB4" s="3" t="s">
        <v>1070</v>
      </c>
      <c r="BC4" s="57" t="s">
        <v>1071</v>
      </c>
      <c r="BD4" s="30" t="s">
        <v>201</v>
      </c>
      <c r="BE4" s="186" t="s">
        <v>2956</v>
      </c>
      <c r="BF4" s="3" t="s">
        <v>1072</v>
      </c>
      <c r="BG4" s="3" t="s">
        <v>1073</v>
      </c>
      <c r="BH4" s="57" t="s">
        <v>1074</v>
      </c>
      <c r="BI4" s="46" t="s">
        <v>201</v>
      </c>
      <c r="BJ4" s="63" t="s">
        <v>3</v>
      </c>
      <c r="BK4" s="57" t="s">
        <v>4</v>
      </c>
      <c r="BL4" s="30" t="s">
        <v>201</v>
      </c>
      <c r="BM4" s="73" t="s">
        <v>302</v>
      </c>
      <c r="BN4" s="14" t="s">
        <v>301</v>
      </c>
    </row>
    <row r="5" spans="1:66" ht="17" thickBot="1" x14ac:dyDescent="0.2">
      <c r="A5" s="69" t="s">
        <v>1091</v>
      </c>
      <c r="B5" s="70" t="s">
        <v>6</v>
      </c>
      <c r="C5" s="71" t="s">
        <v>7</v>
      </c>
      <c r="D5" s="35">
        <v>1</v>
      </c>
      <c r="E5" s="15">
        <v>2</v>
      </c>
      <c r="F5" s="15">
        <v>4</v>
      </c>
      <c r="G5" s="15">
        <v>6</v>
      </c>
      <c r="H5" s="15">
        <v>8</v>
      </c>
      <c r="I5" s="37">
        <v>10</v>
      </c>
      <c r="J5" s="16"/>
      <c r="K5" s="35">
        <v>1</v>
      </c>
      <c r="L5" s="15">
        <v>2.5</v>
      </c>
      <c r="M5" s="15">
        <v>5</v>
      </c>
      <c r="N5" s="15">
        <v>7.5</v>
      </c>
      <c r="O5" s="37">
        <v>10</v>
      </c>
      <c r="P5" s="16"/>
      <c r="Q5" s="35">
        <v>1</v>
      </c>
      <c r="R5" s="15">
        <v>5</v>
      </c>
      <c r="S5" s="37">
        <v>10</v>
      </c>
      <c r="T5" s="16"/>
      <c r="U5" s="35">
        <v>1</v>
      </c>
      <c r="V5" s="15">
        <v>5</v>
      </c>
      <c r="W5" s="37">
        <v>10</v>
      </c>
      <c r="X5" s="47"/>
      <c r="Y5" s="51"/>
      <c r="Z5" s="87">
        <v>1</v>
      </c>
      <c r="AA5" s="88">
        <v>3</v>
      </c>
      <c r="AB5" s="88">
        <v>6</v>
      </c>
      <c r="AC5" s="88">
        <v>8</v>
      </c>
      <c r="AD5" s="88">
        <v>10</v>
      </c>
      <c r="AE5" s="88">
        <v>12</v>
      </c>
      <c r="AF5" s="88">
        <v>14</v>
      </c>
      <c r="AG5" s="89">
        <v>16</v>
      </c>
      <c r="AH5" s="89">
        <v>18</v>
      </c>
      <c r="AI5" s="90">
        <v>20</v>
      </c>
      <c r="AJ5" s="16"/>
      <c r="AK5" s="77">
        <v>5</v>
      </c>
      <c r="AL5" s="78">
        <v>10</v>
      </c>
      <c r="AM5" s="16"/>
      <c r="AN5" s="77">
        <v>5</v>
      </c>
      <c r="AO5" s="78">
        <v>10</v>
      </c>
      <c r="AP5" s="16"/>
      <c r="AQ5" s="77">
        <v>5</v>
      </c>
      <c r="AR5" s="78">
        <v>10</v>
      </c>
      <c r="AS5" s="16"/>
      <c r="AT5" s="77">
        <v>5</v>
      </c>
      <c r="AU5" s="78">
        <v>10</v>
      </c>
      <c r="AV5" s="16"/>
      <c r="AW5" s="56"/>
      <c r="AX5" s="17">
        <v>1</v>
      </c>
      <c r="AY5" s="58">
        <v>10</v>
      </c>
      <c r="AZ5" s="16"/>
      <c r="BA5" s="61">
        <v>1</v>
      </c>
      <c r="BB5" s="17">
        <v>5</v>
      </c>
      <c r="BC5" s="58">
        <v>10</v>
      </c>
      <c r="BD5" s="16"/>
      <c r="BE5" s="61">
        <v>1</v>
      </c>
      <c r="BF5" s="17">
        <v>3</v>
      </c>
      <c r="BG5" s="17">
        <v>6</v>
      </c>
      <c r="BH5" s="58">
        <v>10</v>
      </c>
      <c r="BI5" s="47"/>
      <c r="BJ5" s="61">
        <v>1</v>
      </c>
      <c r="BK5" s="58">
        <v>10</v>
      </c>
      <c r="BL5" s="16"/>
      <c r="BM5" s="74"/>
      <c r="BN5" s="18"/>
    </row>
    <row r="6" spans="1:66" ht="15" thickBot="1" x14ac:dyDescent="0.2">
      <c r="A6" s="64"/>
      <c r="B6" s="38"/>
      <c r="C6" s="19"/>
      <c r="D6" s="31"/>
      <c r="E6" s="19"/>
      <c r="F6" s="19"/>
      <c r="G6" s="19"/>
      <c r="H6" s="19"/>
      <c r="I6" s="38"/>
      <c r="J6" s="20"/>
      <c r="K6" s="31"/>
      <c r="L6" s="19"/>
      <c r="M6" s="19"/>
      <c r="N6" s="19"/>
      <c r="O6" s="38"/>
      <c r="P6" s="20"/>
      <c r="Q6" s="31"/>
      <c r="R6" s="19"/>
      <c r="S6" s="38"/>
      <c r="T6" s="20"/>
      <c r="U6" s="31"/>
      <c r="V6" s="19"/>
      <c r="W6" s="38"/>
      <c r="X6" s="48"/>
      <c r="Y6" s="19"/>
      <c r="Z6" s="19"/>
      <c r="AA6" s="19"/>
      <c r="AB6" s="19"/>
      <c r="AC6" s="19"/>
      <c r="AD6" s="19"/>
      <c r="AE6" s="19"/>
      <c r="AF6" s="19"/>
      <c r="AG6" s="19"/>
      <c r="AH6" s="19"/>
      <c r="AI6" s="19"/>
      <c r="AJ6" s="19"/>
      <c r="AK6" s="20"/>
      <c r="AL6" s="20"/>
      <c r="AM6" s="20"/>
      <c r="AN6" s="20"/>
      <c r="AO6" s="20"/>
      <c r="AP6" s="20"/>
      <c r="AQ6" s="21"/>
      <c r="AR6" s="21"/>
      <c r="AS6" s="21"/>
      <c r="AT6" s="21"/>
      <c r="AU6" s="21"/>
      <c r="AV6" s="21"/>
      <c r="AW6" s="21"/>
      <c r="AX6" s="19"/>
      <c r="AY6" s="38"/>
      <c r="AZ6" s="20"/>
      <c r="BA6" s="31"/>
      <c r="BB6" s="19"/>
      <c r="BC6" s="38"/>
      <c r="BD6" s="20"/>
      <c r="BE6" s="31"/>
      <c r="BF6" s="19"/>
      <c r="BG6" s="19"/>
      <c r="BH6" s="38"/>
      <c r="BI6" s="48"/>
      <c r="BJ6" s="48"/>
      <c r="BK6" s="48"/>
      <c r="BL6" s="20"/>
      <c r="BM6" s="19"/>
      <c r="BN6" s="19"/>
    </row>
    <row r="7" spans="1:66" ht="210" x14ac:dyDescent="0.15">
      <c r="A7" s="65">
        <v>1</v>
      </c>
      <c r="B7" s="66" t="s">
        <v>318</v>
      </c>
      <c r="C7" s="22" t="s">
        <v>319</v>
      </c>
      <c r="D7" s="92"/>
      <c r="E7" s="93"/>
      <c r="F7" s="93"/>
      <c r="G7" s="93"/>
      <c r="H7" s="93"/>
      <c r="I7" s="94">
        <v>10</v>
      </c>
      <c r="J7" s="95" t="s">
        <v>3007</v>
      </c>
      <c r="K7" s="96"/>
      <c r="L7" s="97"/>
      <c r="M7" s="98"/>
      <c r="N7" s="98"/>
      <c r="O7" s="99">
        <v>10</v>
      </c>
      <c r="P7" s="100" t="s">
        <v>1848</v>
      </c>
      <c r="Q7" s="96"/>
      <c r="R7" s="97"/>
      <c r="S7" s="101">
        <v>10</v>
      </c>
      <c r="T7" s="95" t="s">
        <v>3008</v>
      </c>
      <c r="U7" s="96"/>
      <c r="V7" s="98"/>
      <c r="W7" s="99">
        <v>10</v>
      </c>
      <c r="X7" s="102" t="s">
        <v>3009</v>
      </c>
      <c r="Y7" s="12">
        <f>SUM(D7:I7)+SUM(K7:O7)+SUM(Q7:S7)+SUM(U7:W7)</f>
        <v>40</v>
      </c>
      <c r="Z7" s="103"/>
      <c r="AA7" s="103"/>
      <c r="AB7" s="103"/>
      <c r="AC7" s="103"/>
      <c r="AD7" s="103"/>
      <c r="AE7" s="103"/>
      <c r="AF7" s="103"/>
      <c r="AG7" s="103"/>
      <c r="AH7" s="103">
        <v>18</v>
      </c>
      <c r="AI7" s="104"/>
      <c r="AJ7" s="95" t="s">
        <v>2450</v>
      </c>
      <c r="AK7" s="105"/>
      <c r="AL7" s="106">
        <v>10</v>
      </c>
      <c r="AM7" s="95" t="s">
        <v>1101</v>
      </c>
      <c r="AN7" s="105"/>
      <c r="AO7" s="106">
        <v>10</v>
      </c>
      <c r="AP7" s="95" t="s">
        <v>2308</v>
      </c>
      <c r="AQ7" s="107"/>
      <c r="AR7" s="107">
        <v>10</v>
      </c>
      <c r="AS7" s="108" t="s">
        <v>2404</v>
      </c>
      <c r="AT7" s="107"/>
      <c r="AU7" s="107">
        <v>10</v>
      </c>
      <c r="AV7" s="108" t="s">
        <v>2404</v>
      </c>
      <c r="AW7" s="109">
        <f>SUM(Z7:AI7)+SUM(AK7:AL7)+SUM(AN7:AO7)+SUM(AQ7:AR7)+SUM(AT7:AU7)</f>
        <v>58</v>
      </c>
      <c r="AX7" s="110"/>
      <c r="AY7" s="111">
        <v>10</v>
      </c>
      <c r="AZ7" s="95" t="s">
        <v>3010</v>
      </c>
      <c r="BA7" s="112"/>
      <c r="BB7" s="110"/>
      <c r="BC7" s="111">
        <v>10</v>
      </c>
      <c r="BD7" s="95" t="s">
        <v>2366</v>
      </c>
      <c r="BE7" s="112"/>
      <c r="BF7" s="110"/>
      <c r="BG7" s="110"/>
      <c r="BH7" s="111">
        <v>10</v>
      </c>
      <c r="BI7" s="102" t="s">
        <v>2367</v>
      </c>
      <c r="BJ7" s="113"/>
      <c r="BK7" s="114">
        <v>10</v>
      </c>
      <c r="BL7" s="95" t="s">
        <v>1102</v>
      </c>
      <c r="BM7" s="115">
        <f>SUM(AX7:AY7)+SUM(BA7:BC7)+SUM(BE7:BH7)+SUM(BJ7:BK7)</f>
        <v>40</v>
      </c>
      <c r="BN7" s="116">
        <f>(Y7*(AW7+BM7))</f>
        <v>3920</v>
      </c>
    </row>
    <row r="8" spans="1:66" ht="300" customHeight="1" x14ac:dyDescent="0.15">
      <c r="A8" s="65">
        <v>2</v>
      </c>
      <c r="B8" s="66" t="s">
        <v>360</v>
      </c>
      <c r="C8" s="22" t="s">
        <v>361</v>
      </c>
      <c r="D8" s="92"/>
      <c r="E8" s="93"/>
      <c r="F8" s="93"/>
      <c r="G8" s="117"/>
      <c r="H8" s="93">
        <v>8</v>
      </c>
      <c r="I8" s="94"/>
      <c r="J8" s="95" t="s">
        <v>3043</v>
      </c>
      <c r="K8" s="92"/>
      <c r="L8" s="93"/>
      <c r="M8" s="93"/>
      <c r="N8" s="93"/>
      <c r="O8" s="94">
        <v>10</v>
      </c>
      <c r="P8" s="95" t="s">
        <v>3035</v>
      </c>
      <c r="Q8" s="130"/>
      <c r="R8" s="93"/>
      <c r="S8" s="94">
        <v>10</v>
      </c>
      <c r="T8" s="95" t="s">
        <v>527</v>
      </c>
      <c r="U8" s="92"/>
      <c r="V8" s="93"/>
      <c r="W8" s="94">
        <v>10</v>
      </c>
      <c r="X8" s="102" t="s">
        <v>588</v>
      </c>
      <c r="Y8" s="12">
        <f>SUM(D8:I8)+SUM(K8:O8)+SUM(Q8:S8)+SUM(U8:W8)</f>
        <v>38</v>
      </c>
      <c r="Z8" s="103"/>
      <c r="AA8" s="103"/>
      <c r="AB8" s="103">
        <v>6</v>
      </c>
      <c r="AC8" s="103"/>
      <c r="AD8" s="103"/>
      <c r="AE8" s="103"/>
      <c r="AF8" s="103"/>
      <c r="AG8" s="103"/>
      <c r="AH8" s="103"/>
      <c r="AI8" s="118"/>
      <c r="AJ8" s="121" t="s">
        <v>2309</v>
      </c>
      <c r="AK8" s="119"/>
      <c r="AL8" s="120">
        <v>10</v>
      </c>
      <c r="AM8" s="95" t="s">
        <v>1129</v>
      </c>
      <c r="AN8" s="119">
        <v>5</v>
      </c>
      <c r="AO8" s="120"/>
      <c r="AP8" s="95" t="s">
        <v>1265</v>
      </c>
      <c r="AQ8" s="107"/>
      <c r="AR8" s="107">
        <v>10</v>
      </c>
      <c r="AS8" s="108" t="s">
        <v>2423</v>
      </c>
      <c r="AT8" s="107"/>
      <c r="AU8" s="107">
        <v>10</v>
      </c>
      <c r="AV8" s="108" t="s">
        <v>2423</v>
      </c>
      <c r="AW8" s="109">
        <f>SUM(Z8:AI8)+SUM(AK8:AL8)+SUM(AN8:AO8)+SUM(AQ8:AR8)+SUM(AT8:AU8)</f>
        <v>41</v>
      </c>
      <c r="AX8" s="110"/>
      <c r="AY8" s="124">
        <v>10</v>
      </c>
      <c r="AZ8" s="95" t="s">
        <v>2721</v>
      </c>
      <c r="BA8" s="112"/>
      <c r="BB8" s="110"/>
      <c r="BC8" s="111">
        <v>10</v>
      </c>
      <c r="BD8" s="95" t="s">
        <v>3051</v>
      </c>
      <c r="BE8" s="112"/>
      <c r="BF8" s="110"/>
      <c r="BG8" s="110">
        <v>6</v>
      </c>
      <c r="BH8" s="111"/>
      <c r="BI8" s="102" t="s">
        <v>2392</v>
      </c>
      <c r="BJ8" s="112"/>
      <c r="BK8" s="111">
        <v>10</v>
      </c>
      <c r="BL8" s="95" t="s">
        <v>1102</v>
      </c>
      <c r="BM8" s="115">
        <f>SUM(AX8:AY8)+SUM(BA8:BC8)+SUM(BE8:BH8)+SUM(BJ8:BK8)</f>
        <v>36</v>
      </c>
      <c r="BN8" s="116">
        <f>(Y8*(AW8+BM8))</f>
        <v>2926</v>
      </c>
    </row>
    <row r="9" spans="1:66" ht="245" customHeight="1" x14ac:dyDescent="0.15">
      <c r="A9" s="65">
        <v>3</v>
      </c>
      <c r="B9" s="66" t="s">
        <v>1931</v>
      </c>
      <c r="C9" s="23" t="s">
        <v>1499</v>
      </c>
      <c r="D9" s="92"/>
      <c r="E9" s="93"/>
      <c r="F9" s="93"/>
      <c r="G9" s="93"/>
      <c r="H9" s="117">
        <v>8</v>
      </c>
      <c r="I9" s="94"/>
      <c r="J9" s="95" t="s">
        <v>3088</v>
      </c>
      <c r="K9" s="92"/>
      <c r="L9" s="93"/>
      <c r="M9" s="93"/>
      <c r="N9" s="93"/>
      <c r="O9" s="94">
        <v>10</v>
      </c>
      <c r="P9" s="95" t="s">
        <v>1847</v>
      </c>
      <c r="Q9" s="92"/>
      <c r="R9" s="93"/>
      <c r="S9" s="94">
        <v>10</v>
      </c>
      <c r="T9" s="95" t="s">
        <v>3087</v>
      </c>
      <c r="U9" s="92"/>
      <c r="V9" s="93"/>
      <c r="W9" s="94">
        <v>10</v>
      </c>
      <c r="X9" s="102" t="s">
        <v>3086</v>
      </c>
      <c r="Y9" s="12">
        <f>SUM(D9:I9)+SUM(K9:O9)+SUM(Q9:S9)+SUM(U9:W9)</f>
        <v>38</v>
      </c>
      <c r="Z9" s="103"/>
      <c r="AA9" s="103"/>
      <c r="AB9" s="103">
        <v>6</v>
      </c>
      <c r="AC9" s="103"/>
      <c r="AD9" s="103"/>
      <c r="AE9" s="103"/>
      <c r="AF9" s="103"/>
      <c r="AG9" s="103"/>
      <c r="AH9" s="103"/>
      <c r="AI9" s="118"/>
      <c r="AJ9" s="95" t="s">
        <v>2451</v>
      </c>
      <c r="AK9" s="119">
        <v>5</v>
      </c>
      <c r="AL9" s="120"/>
      <c r="AM9" s="121" t="s">
        <v>1101</v>
      </c>
      <c r="AN9" s="119">
        <v>5</v>
      </c>
      <c r="AO9" s="120"/>
      <c r="AP9" s="95" t="s">
        <v>1108</v>
      </c>
      <c r="AQ9" s="107"/>
      <c r="AR9" s="107">
        <v>10</v>
      </c>
      <c r="AS9" s="108" t="s">
        <v>2405</v>
      </c>
      <c r="AT9" s="107"/>
      <c r="AU9" s="107">
        <v>10</v>
      </c>
      <c r="AV9" s="108" t="s">
        <v>2405</v>
      </c>
      <c r="AW9" s="109">
        <f>SUM(Z9:AI9)+SUM(AK9:AL9)+SUM(AN9:AO9)+SUM(AQ9:AR9)+SUM(AT9:AU9)</f>
        <v>36</v>
      </c>
      <c r="AX9" s="110"/>
      <c r="AY9" s="111">
        <v>10</v>
      </c>
      <c r="AZ9" s="95" t="s">
        <v>2452</v>
      </c>
      <c r="BA9" s="112"/>
      <c r="BB9" s="110"/>
      <c r="BC9" s="111">
        <v>10</v>
      </c>
      <c r="BD9" s="95" t="s">
        <v>2453</v>
      </c>
      <c r="BE9" s="112"/>
      <c r="BF9" s="110"/>
      <c r="BG9" s="110"/>
      <c r="BH9" s="111">
        <v>10</v>
      </c>
      <c r="BI9" s="102" t="s">
        <v>2367</v>
      </c>
      <c r="BJ9" s="112"/>
      <c r="BK9" s="111">
        <v>10</v>
      </c>
      <c r="BL9" s="95" t="s">
        <v>1102</v>
      </c>
      <c r="BM9" s="115">
        <f>SUM(AX9:AY9)+SUM(BA9:BC9)+SUM(BE9:BH9)+SUM(BJ9:BK9)</f>
        <v>40</v>
      </c>
      <c r="BN9" s="116">
        <f>(Y9*(AW9+BM9))</f>
        <v>2888</v>
      </c>
    </row>
    <row r="10" spans="1:66" ht="226" customHeight="1" x14ac:dyDescent="0.15">
      <c r="A10" s="65">
        <v>4</v>
      </c>
      <c r="B10" s="66" t="s">
        <v>31</v>
      </c>
      <c r="C10" s="23" t="s">
        <v>1495</v>
      </c>
      <c r="D10" s="92"/>
      <c r="E10" s="93"/>
      <c r="F10" s="93"/>
      <c r="G10" s="93"/>
      <c r="H10" s="93"/>
      <c r="I10" s="94">
        <v>10</v>
      </c>
      <c r="J10" s="95" t="s">
        <v>3044</v>
      </c>
      <c r="K10" s="92"/>
      <c r="L10" s="93"/>
      <c r="M10" s="93"/>
      <c r="N10" s="93"/>
      <c r="O10" s="94">
        <v>10</v>
      </c>
      <c r="P10" s="122" t="s">
        <v>1891</v>
      </c>
      <c r="Q10" s="92"/>
      <c r="R10" s="93"/>
      <c r="S10" s="94">
        <v>10</v>
      </c>
      <c r="T10" s="95" t="s">
        <v>3006</v>
      </c>
      <c r="U10" s="92"/>
      <c r="V10" s="123"/>
      <c r="W10" s="94">
        <v>10</v>
      </c>
      <c r="X10" s="102" t="s">
        <v>3045</v>
      </c>
      <c r="Y10" s="12">
        <f>SUM(D10:I10)+SUM(K10:O10)+SUM(Q10:S10)+SUM(U10:W10)</f>
        <v>40</v>
      </c>
      <c r="Z10" s="103"/>
      <c r="AA10" s="103"/>
      <c r="AB10" s="103">
        <v>6</v>
      </c>
      <c r="AC10" s="103"/>
      <c r="AD10" s="103"/>
      <c r="AE10" s="103"/>
      <c r="AF10" s="103"/>
      <c r="AG10" s="103"/>
      <c r="AH10" s="103"/>
      <c r="AI10" s="118"/>
      <c r="AJ10" s="95" t="s">
        <v>2309</v>
      </c>
      <c r="AK10" s="119">
        <v>5</v>
      </c>
      <c r="AL10" s="120"/>
      <c r="AM10" s="121" t="s">
        <v>1101</v>
      </c>
      <c r="AN10" s="119">
        <v>5</v>
      </c>
      <c r="AO10" s="120"/>
      <c r="AP10" s="95" t="s">
        <v>1258</v>
      </c>
      <c r="AQ10" s="107"/>
      <c r="AR10" s="107">
        <v>10</v>
      </c>
      <c r="AS10" s="108" t="s">
        <v>2406</v>
      </c>
      <c r="AT10" s="107"/>
      <c r="AU10" s="107">
        <v>10</v>
      </c>
      <c r="AV10" s="108" t="s">
        <v>2406</v>
      </c>
      <c r="AW10" s="109">
        <f>SUM(Z10:AI10)+SUM(AK10:AL10)+SUM(AN10:AO10)+SUM(AQ10:AR10)+SUM(AT10:AU10)</f>
        <v>36</v>
      </c>
      <c r="AX10" s="110"/>
      <c r="AY10" s="111">
        <v>10</v>
      </c>
      <c r="AZ10" s="95" t="s">
        <v>3011</v>
      </c>
      <c r="BA10" s="112"/>
      <c r="BB10" s="110"/>
      <c r="BC10" s="111">
        <v>10</v>
      </c>
      <c r="BD10" s="95" t="s">
        <v>3012</v>
      </c>
      <c r="BE10" s="112"/>
      <c r="BF10" s="110"/>
      <c r="BG10" s="110">
        <v>6</v>
      </c>
      <c r="BH10" s="124"/>
      <c r="BI10" s="102" t="s">
        <v>3013</v>
      </c>
      <c r="BJ10" s="112"/>
      <c r="BK10" s="111">
        <v>10</v>
      </c>
      <c r="BL10" s="95" t="s">
        <v>1102</v>
      </c>
      <c r="BM10" s="115">
        <f>SUM(AX10:AY10)+SUM(BA10:BC10)+SUM(BE10:BH10)+SUM(BJ10:BK10)</f>
        <v>36</v>
      </c>
      <c r="BN10" s="116">
        <f>(Y10*(AW10+BM10))</f>
        <v>2880</v>
      </c>
    </row>
    <row r="11" spans="1:66" ht="206" customHeight="1" x14ac:dyDescent="0.15">
      <c r="A11" s="65">
        <v>5</v>
      </c>
      <c r="B11" s="66" t="s">
        <v>17</v>
      </c>
      <c r="C11" s="23" t="s">
        <v>1491</v>
      </c>
      <c r="D11" s="92"/>
      <c r="E11" s="93"/>
      <c r="F11" s="93"/>
      <c r="G11" s="93"/>
      <c r="H11" s="93"/>
      <c r="I11" s="94">
        <v>10</v>
      </c>
      <c r="J11" s="95" t="s">
        <v>3046</v>
      </c>
      <c r="K11" s="92"/>
      <c r="L11" s="93"/>
      <c r="M11" s="93">
        <v>5</v>
      </c>
      <c r="N11" s="93"/>
      <c r="O11" s="94"/>
      <c r="P11" s="95" t="s">
        <v>3047</v>
      </c>
      <c r="Q11" s="125"/>
      <c r="R11" s="93">
        <v>5</v>
      </c>
      <c r="S11" s="94"/>
      <c r="T11" s="95" t="s">
        <v>3004</v>
      </c>
      <c r="U11" s="92"/>
      <c r="V11" s="93"/>
      <c r="W11" s="94">
        <v>10</v>
      </c>
      <c r="X11" s="102" t="s">
        <v>3005</v>
      </c>
      <c r="Y11" s="12">
        <f>SUM(D11:I11)+SUM(K11:O11)+SUM(Q11:S11)+SUM(U11:W11)</f>
        <v>30</v>
      </c>
      <c r="Z11" s="103"/>
      <c r="AA11" s="103"/>
      <c r="AB11" s="103"/>
      <c r="AC11" s="103"/>
      <c r="AD11" s="103"/>
      <c r="AE11" s="103"/>
      <c r="AF11" s="103"/>
      <c r="AG11" s="103"/>
      <c r="AH11" s="103"/>
      <c r="AI11" s="118">
        <v>20</v>
      </c>
      <c r="AJ11" s="95" t="s">
        <v>2310</v>
      </c>
      <c r="AK11" s="119"/>
      <c r="AL11" s="126">
        <v>10</v>
      </c>
      <c r="AM11" s="121" t="s">
        <v>2454</v>
      </c>
      <c r="AN11" s="119">
        <v>5</v>
      </c>
      <c r="AO11" s="126"/>
      <c r="AP11" s="95" t="s">
        <v>1096</v>
      </c>
      <c r="AQ11" s="107"/>
      <c r="AR11" s="107">
        <v>10</v>
      </c>
      <c r="AS11" s="108" t="s">
        <v>2110</v>
      </c>
      <c r="AT11" s="107"/>
      <c r="AU11" s="107">
        <v>10</v>
      </c>
      <c r="AV11" s="108" t="s">
        <v>2111</v>
      </c>
      <c r="AW11" s="109">
        <f>SUM(Z11:AI11)+SUM(AK11:AL11)+SUM(AN11:AO11)+SUM(AQ11:AR11)+SUM(AT11:AU11)</f>
        <v>55</v>
      </c>
      <c r="AX11" s="110"/>
      <c r="AY11" s="111">
        <v>10</v>
      </c>
      <c r="AZ11" s="95" t="s">
        <v>3015</v>
      </c>
      <c r="BA11" s="112"/>
      <c r="BB11" s="110"/>
      <c r="BC11" s="111">
        <v>10</v>
      </c>
      <c r="BD11" s="95" t="s">
        <v>3014</v>
      </c>
      <c r="BE11" s="112"/>
      <c r="BF11" s="110"/>
      <c r="BG11" s="110"/>
      <c r="BH11" s="111">
        <v>10</v>
      </c>
      <c r="BI11" s="102" t="s">
        <v>2367</v>
      </c>
      <c r="BJ11" s="112"/>
      <c r="BK11" s="124">
        <v>10</v>
      </c>
      <c r="BL11" s="95" t="s">
        <v>1102</v>
      </c>
      <c r="BM11" s="115">
        <f>SUM(AX11:AY11)+SUM(BA11:BC11)+SUM(BE11:BH11)+SUM(BJ11:BK11)</f>
        <v>40</v>
      </c>
      <c r="BN11" s="116">
        <f>(Y11*(AW11+BM11))</f>
        <v>2850</v>
      </c>
    </row>
    <row r="12" spans="1:66" ht="184" customHeight="1" x14ac:dyDescent="0.15">
      <c r="A12" s="65">
        <v>6</v>
      </c>
      <c r="B12" s="66" t="s">
        <v>134</v>
      </c>
      <c r="C12" s="23" t="s">
        <v>1530</v>
      </c>
      <c r="D12" s="92"/>
      <c r="E12" s="93"/>
      <c r="F12" s="93"/>
      <c r="G12" s="93">
        <v>6</v>
      </c>
      <c r="H12" s="93"/>
      <c r="I12" s="94"/>
      <c r="J12" s="95" t="s">
        <v>279</v>
      </c>
      <c r="K12" s="92"/>
      <c r="L12" s="93"/>
      <c r="M12" s="93"/>
      <c r="N12" s="93"/>
      <c r="O12" s="94">
        <v>10</v>
      </c>
      <c r="P12" s="95" t="s">
        <v>1041</v>
      </c>
      <c r="Q12" s="125"/>
      <c r="R12" s="93"/>
      <c r="S12" s="94">
        <v>10</v>
      </c>
      <c r="T12" s="95" t="s">
        <v>293</v>
      </c>
      <c r="U12" s="92"/>
      <c r="V12" s="93"/>
      <c r="W12" s="94">
        <v>10</v>
      </c>
      <c r="X12" s="102" t="s">
        <v>569</v>
      </c>
      <c r="Y12" s="12">
        <f>SUM(D12:I12)+SUM(K12:O12)+SUM(Q12:S12)+SUM(U12:W12)</f>
        <v>36</v>
      </c>
      <c r="Z12" s="103"/>
      <c r="AA12" s="103"/>
      <c r="AB12" s="103"/>
      <c r="AC12" s="103">
        <v>8</v>
      </c>
      <c r="AD12" s="103"/>
      <c r="AE12" s="103"/>
      <c r="AF12" s="103"/>
      <c r="AG12" s="103"/>
      <c r="AH12" s="103"/>
      <c r="AI12" s="118"/>
      <c r="AJ12" s="95" t="s">
        <v>3027</v>
      </c>
      <c r="AK12" s="119"/>
      <c r="AL12" s="120">
        <v>10</v>
      </c>
      <c r="AM12" s="95" t="s">
        <v>1101</v>
      </c>
      <c r="AN12" s="119"/>
      <c r="AO12" s="120">
        <v>10</v>
      </c>
      <c r="AP12" s="95" t="s">
        <v>3028</v>
      </c>
      <c r="AQ12" s="107"/>
      <c r="AR12" s="107">
        <v>10</v>
      </c>
      <c r="AS12" s="108" t="s">
        <v>2409</v>
      </c>
      <c r="AT12" s="107"/>
      <c r="AU12" s="107">
        <v>10</v>
      </c>
      <c r="AV12" s="108" t="s">
        <v>2409</v>
      </c>
      <c r="AW12" s="109">
        <f>SUM(Z12:AI12)+SUM(AK12:AL12)+SUM(AN12:AO12)+SUM(AQ12:AR12)+SUM(AT12:AU12)</f>
        <v>48</v>
      </c>
      <c r="AX12" s="110"/>
      <c r="AY12" s="111">
        <v>10</v>
      </c>
      <c r="AZ12" s="95" t="s">
        <v>2711</v>
      </c>
      <c r="BA12" s="112"/>
      <c r="BB12" s="110">
        <v>5</v>
      </c>
      <c r="BC12" s="111"/>
      <c r="BD12" s="95" t="s">
        <v>3029</v>
      </c>
      <c r="BE12" s="112"/>
      <c r="BF12" s="110"/>
      <c r="BG12" s="110">
        <v>6</v>
      </c>
      <c r="BH12" s="111"/>
      <c r="BI12" s="102" t="s">
        <v>2391</v>
      </c>
      <c r="BJ12" s="112"/>
      <c r="BK12" s="111">
        <v>10</v>
      </c>
      <c r="BL12" s="95" t="s">
        <v>1102</v>
      </c>
      <c r="BM12" s="115">
        <f>SUM(AX12:AY12)+SUM(BA12:BC12)+SUM(BE12:BH12)+SUM(BJ12:BK12)</f>
        <v>31</v>
      </c>
      <c r="BN12" s="116">
        <f>(Y12*(AW12+BM12))</f>
        <v>2844</v>
      </c>
    </row>
    <row r="13" spans="1:66" ht="211" customHeight="1" x14ac:dyDescent="0.15">
      <c r="A13" s="65">
        <v>7</v>
      </c>
      <c r="B13" s="66" t="s">
        <v>10</v>
      </c>
      <c r="C13" s="23" t="s">
        <v>1494</v>
      </c>
      <c r="D13" s="92"/>
      <c r="E13" s="93"/>
      <c r="F13" s="93"/>
      <c r="G13" s="93"/>
      <c r="H13" s="93"/>
      <c r="I13" s="94">
        <v>10</v>
      </c>
      <c r="J13" s="95" t="s">
        <v>3049</v>
      </c>
      <c r="K13" s="92"/>
      <c r="L13" s="93"/>
      <c r="M13" s="93">
        <v>5</v>
      </c>
      <c r="N13" s="93"/>
      <c r="O13" s="94"/>
      <c r="P13" s="95" t="s">
        <v>3048</v>
      </c>
      <c r="Q13" s="92"/>
      <c r="R13" s="93"/>
      <c r="S13" s="94">
        <v>10</v>
      </c>
      <c r="T13" s="95" t="s">
        <v>3018</v>
      </c>
      <c r="U13" s="92"/>
      <c r="V13" s="93"/>
      <c r="W13" s="94">
        <v>10</v>
      </c>
      <c r="X13" s="102" t="s">
        <v>3050</v>
      </c>
      <c r="Y13" s="12">
        <f>SUM(D13:I13)+SUM(K13:O13)+SUM(Q13:S13)+SUM(U13:W13)</f>
        <v>35</v>
      </c>
      <c r="Z13" s="103"/>
      <c r="AA13" s="103"/>
      <c r="AB13" s="103"/>
      <c r="AC13" s="103"/>
      <c r="AD13" s="127">
        <v>10</v>
      </c>
      <c r="AE13" s="128"/>
      <c r="AF13" s="103"/>
      <c r="AG13" s="103"/>
      <c r="AH13" s="103"/>
      <c r="AI13" s="118"/>
      <c r="AJ13" s="95" t="s">
        <v>3017</v>
      </c>
      <c r="AK13" s="119">
        <v>5</v>
      </c>
      <c r="AL13" s="120"/>
      <c r="AM13" s="95" t="s">
        <v>1098</v>
      </c>
      <c r="AN13" s="119">
        <v>5</v>
      </c>
      <c r="AO13" s="120"/>
      <c r="AP13" s="95" t="s">
        <v>1106</v>
      </c>
      <c r="AQ13" s="107"/>
      <c r="AR13" s="107">
        <v>10</v>
      </c>
      <c r="AS13" s="108" t="s">
        <v>2407</v>
      </c>
      <c r="AT13" s="107"/>
      <c r="AU13" s="107">
        <v>10</v>
      </c>
      <c r="AV13" s="108" t="s">
        <v>2407</v>
      </c>
      <c r="AW13" s="109">
        <f>SUM(Z13:AI13)+SUM(AK13:AL13)+SUM(AN13:AO13)+SUM(AQ13:AR13)+SUM(AT13:AU13)</f>
        <v>40</v>
      </c>
      <c r="AX13" s="110"/>
      <c r="AY13" s="111">
        <v>10</v>
      </c>
      <c r="AZ13" s="129" t="s">
        <v>3016</v>
      </c>
      <c r="BA13" s="112"/>
      <c r="BB13" s="110"/>
      <c r="BC13" s="111">
        <v>10</v>
      </c>
      <c r="BD13" s="95" t="s">
        <v>2367</v>
      </c>
      <c r="BE13" s="112"/>
      <c r="BF13" s="110"/>
      <c r="BG13" s="110"/>
      <c r="BH13" s="111">
        <v>10</v>
      </c>
      <c r="BI13" s="102" t="s">
        <v>3001</v>
      </c>
      <c r="BJ13" s="112"/>
      <c r="BK13" s="111">
        <v>10</v>
      </c>
      <c r="BL13" s="95" t="s">
        <v>1102</v>
      </c>
      <c r="BM13" s="115">
        <f>SUM(AX13:AY13)+SUM(BA13:BC13)+SUM(BE13:BH13)+SUM(BJ13:BK13)</f>
        <v>40</v>
      </c>
      <c r="BN13" s="116">
        <f>(Y13*(AW13+BM13))</f>
        <v>2800</v>
      </c>
    </row>
    <row r="14" spans="1:66" ht="153" customHeight="1" x14ac:dyDescent="0.15">
      <c r="A14" s="65">
        <v>8</v>
      </c>
      <c r="B14" s="67" t="s">
        <v>1497</v>
      </c>
      <c r="C14" s="23" t="s">
        <v>1498</v>
      </c>
      <c r="D14" s="92"/>
      <c r="E14" s="93"/>
      <c r="F14" s="93"/>
      <c r="G14" s="93"/>
      <c r="H14" s="117">
        <v>8</v>
      </c>
      <c r="I14" s="131"/>
      <c r="J14" s="95" t="s">
        <v>2455</v>
      </c>
      <c r="K14" s="92"/>
      <c r="L14" s="93"/>
      <c r="M14" s="93"/>
      <c r="N14" s="93"/>
      <c r="O14" s="94">
        <v>10</v>
      </c>
      <c r="P14" s="95" t="s">
        <v>848</v>
      </c>
      <c r="Q14" s="92"/>
      <c r="R14" s="93"/>
      <c r="S14" s="94">
        <v>10</v>
      </c>
      <c r="T14" s="95" t="s">
        <v>227</v>
      </c>
      <c r="U14" s="92"/>
      <c r="V14" s="93"/>
      <c r="W14" s="94">
        <v>10</v>
      </c>
      <c r="X14" s="102" t="s">
        <v>547</v>
      </c>
      <c r="Y14" s="12">
        <f>SUM(D14:I14)+SUM(K14:O14)+SUM(Q14:S14)+SUM(U14:W14)</f>
        <v>38</v>
      </c>
      <c r="Z14" s="103"/>
      <c r="AA14" s="103"/>
      <c r="AB14" s="103">
        <v>6</v>
      </c>
      <c r="AC14" s="103"/>
      <c r="AD14" s="103"/>
      <c r="AE14" s="103"/>
      <c r="AF14" s="103"/>
      <c r="AG14" s="103"/>
      <c r="AH14" s="103"/>
      <c r="AI14" s="118"/>
      <c r="AJ14" s="95" t="s">
        <v>2309</v>
      </c>
      <c r="AK14" s="119">
        <v>5</v>
      </c>
      <c r="AL14" s="120"/>
      <c r="AM14" s="121" t="s">
        <v>1101</v>
      </c>
      <c r="AN14" s="119">
        <v>5</v>
      </c>
      <c r="AO14" s="120"/>
      <c r="AP14" s="132" t="s">
        <v>1110</v>
      </c>
      <c r="AQ14" s="107"/>
      <c r="AR14" s="107">
        <v>10</v>
      </c>
      <c r="AS14" s="133" t="s">
        <v>2456</v>
      </c>
      <c r="AT14" s="107"/>
      <c r="AU14" s="107">
        <v>10</v>
      </c>
      <c r="AV14" s="108" t="s">
        <v>2408</v>
      </c>
      <c r="AW14" s="109">
        <f>SUM(Z14:AI14)+SUM(AK14:AL14)+SUM(AN14:AO14)+SUM(AQ14:AR14)+SUM(AT14:AU14)</f>
        <v>36</v>
      </c>
      <c r="AX14" s="110"/>
      <c r="AY14" s="111">
        <v>10</v>
      </c>
      <c r="AZ14" s="95" t="s">
        <v>2457</v>
      </c>
      <c r="BA14" s="112"/>
      <c r="BB14" s="110"/>
      <c r="BC14" s="111">
        <v>10</v>
      </c>
      <c r="BD14" s="95" t="s">
        <v>2458</v>
      </c>
      <c r="BE14" s="112"/>
      <c r="BF14" s="134"/>
      <c r="BG14" s="110">
        <v>6</v>
      </c>
      <c r="BH14" s="111"/>
      <c r="BI14" s="102" t="s">
        <v>2391</v>
      </c>
      <c r="BJ14" s="112"/>
      <c r="BK14" s="111">
        <v>10</v>
      </c>
      <c r="BL14" s="95" t="s">
        <v>1102</v>
      </c>
      <c r="BM14" s="115">
        <f>SUM(AX14:AY14)+SUM(BA14:BC14)+SUM(BE14:BH14)+SUM(BJ14:BK14)</f>
        <v>36</v>
      </c>
      <c r="BN14" s="116">
        <f>(Y14*(AW14+BM14))</f>
        <v>2736</v>
      </c>
    </row>
    <row r="15" spans="1:66" ht="120" x14ac:dyDescent="0.15">
      <c r="A15" s="65">
        <v>9</v>
      </c>
      <c r="B15" s="66" t="s">
        <v>128</v>
      </c>
      <c r="C15" s="153" t="s">
        <v>1502</v>
      </c>
      <c r="D15" s="92"/>
      <c r="E15" s="93"/>
      <c r="F15" s="93"/>
      <c r="G15" s="93">
        <v>6</v>
      </c>
      <c r="H15" s="93"/>
      <c r="I15" s="94"/>
      <c r="J15" s="95" t="s">
        <v>3070</v>
      </c>
      <c r="K15" s="92"/>
      <c r="L15" s="93"/>
      <c r="M15" s="93"/>
      <c r="N15" s="93"/>
      <c r="O15" s="94">
        <v>10</v>
      </c>
      <c r="P15" s="95" t="s">
        <v>3071</v>
      </c>
      <c r="Q15" s="125"/>
      <c r="R15" s="93"/>
      <c r="S15" s="94">
        <v>10</v>
      </c>
      <c r="T15" s="95" t="s">
        <v>277</v>
      </c>
      <c r="U15" s="92"/>
      <c r="V15" s="93"/>
      <c r="W15" s="94">
        <v>10</v>
      </c>
      <c r="X15" s="102" t="s">
        <v>587</v>
      </c>
      <c r="Y15" s="12">
        <f>SUM(D15:I15)+SUM(K15:O15)+SUM(Q15:S15)+SUM(U15:W15)</f>
        <v>36</v>
      </c>
      <c r="Z15" s="103"/>
      <c r="AA15" s="103"/>
      <c r="AB15" s="103">
        <v>6</v>
      </c>
      <c r="AC15" s="103"/>
      <c r="AD15" s="103"/>
      <c r="AE15" s="103"/>
      <c r="AF15" s="103"/>
      <c r="AG15" s="103"/>
      <c r="AH15" s="103"/>
      <c r="AI15" s="118"/>
      <c r="AJ15" s="95" t="s">
        <v>2473</v>
      </c>
      <c r="AK15" s="119">
        <v>5</v>
      </c>
      <c r="AL15" s="120"/>
      <c r="AM15" s="121" t="s">
        <v>1101</v>
      </c>
      <c r="AN15" s="119">
        <v>5</v>
      </c>
      <c r="AO15" s="120"/>
      <c r="AP15" s="132" t="s">
        <v>1115</v>
      </c>
      <c r="AQ15" s="107"/>
      <c r="AR15" s="107">
        <v>10</v>
      </c>
      <c r="AS15" s="108" t="s">
        <v>2427</v>
      </c>
      <c r="AT15" s="107"/>
      <c r="AU15" s="107">
        <v>10</v>
      </c>
      <c r="AV15" s="108" t="s">
        <v>2427</v>
      </c>
      <c r="AW15" s="109">
        <f>SUM(Z15:AI15)+SUM(AK15:AL15)+SUM(AN15:AO15)+SUM(AQ15:AR15)+SUM(AT15:AU15)</f>
        <v>36</v>
      </c>
      <c r="AX15" s="110"/>
      <c r="AY15" s="111">
        <v>10</v>
      </c>
      <c r="AZ15" s="95" t="s">
        <v>2726</v>
      </c>
      <c r="BA15" s="112"/>
      <c r="BB15" s="110"/>
      <c r="BC15" s="111">
        <v>10</v>
      </c>
      <c r="BD15" s="95" t="s">
        <v>839</v>
      </c>
      <c r="BE15" s="112"/>
      <c r="BF15" s="110"/>
      <c r="BG15" s="110"/>
      <c r="BH15" s="111">
        <v>10</v>
      </c>
      <c r="BI15" s="102" t="s">
        <v>840</v>
      </c>
      <c r="BJ15" s="112"/>
      <c r="BK15" s="111">
        <v>10</v>
      </c>
      <c r="BL15" s="95" t="s">
        <v>1102</v>
      </c>
      <c r="BM15" s="115">
        <f>SUM(AX15:AY15)+SUM(BA15:BC15)+SUM(BE15:BH15)+SUM(BJ15:BK15)</f>
        <v>40</v>
      </c>
      <c r="BN15" s="116">
        <f>(Y15*(AW15+BM15))</f>
        <v>2736</v>
      </c>
    </row>
    <row r="16" spans="1:66" ht="195" x14ac:dyDescent="0.15">
      <c r="A16" s="65">
        <v>10</v>
      </c>
      <c r="B16" s="67" t="s">
        <v>1492</v>
      </c>
      <c r="C16" s="23" t="s">
        <v>1493</v>
      </c>
      <c r="D16" s="92"/>
      <c r="E16" s="93"/>
      <c r="F16" s="93"/>
      <c r="G16" s="93"/>
      <c r="H16" s="93"/>
      <c r="I16" s="94">
        <v>10</v>
      </c>
      <c r="J16" s="95" t="s">
        <v>202</v>
      </c>
      <c r="K16" s="92"/>
      <c r="L16" s="93"/>
      <c r="M16" s="93"/>
      <c r="N16" s="93"/>
      <c r="O16" s="94">
        <v>10</v>
      </c>
      <c r="P16" s="95" t="s">
        <v>841</v>
      </c>
      <c r="Q16" s="92"/>
      <c r="R16" s="93">
        <v>5</v>
      </c>
      <c r="S16" s="131"/>
      <c r="T16" s="95" t="s">
        <v>481</v>
      </c>
      <c r="U16" s="92"/>
      <c r="V16" s="93"/>
      <c r="W16" s="94">
        <v>10</v>
      </c>
      <c r="X16" s="102" t="s">
        <v>529</v>
      </c>
      <c r="Y16" s="12">
        <f>SUM(D16:I16)+SUM(K16:O16)+SUM(Q16:S16)+SUM(U16:W16)</f>
        <v>35</v>
      </c>
      <c r="Z16" s="103"/>
      <c r="AA16" s="103"/>
      <c r="AB16" s="103"/>
      <c r="AC16" s="103"/>
      <c r="AD16" s="103"/>
      <c r="AE16" s="103"/>
      <c r="AF16" s="103"/>
      <c r="AG16" s="103"/>
      <c r="AH16" s="103">
        <v>18</v>
      </c>
      <c r="AI16" s="118"/>
      <c r="AJ16" s="95" t="s">
        <v>2311</v>
      </c>
      <c r="AK16" s="119">
        <v>5</v>
      </c>
      <c r="AL16" s="126"/>
      <c r="AM16" s="95" t="s">
        <v>1098</v>
      </c>
      <c r="AN16" s="119">
        <v>5</v>
      </c>
      <c r="AO16" s="126"/>
      <c r="AP16" s="95" t="s">
        <v>1098</v>
      </c>
      <c r="AQ16" s="107">
        <v>5</v>
      </c>
      <c r="AR16" s="107"/>
      <c r="AS16" s="108" t="s">
        <v>2412</v>
      </c>
      <c r="AT16" s="107">
        <v>5</v>
      </c>
      <c r="AU16" s="107"/>
      <c r="AV16" s="140" t="s">
        <v>2957</v>
      </c>
      <c r="AW16" s="109">
        <f>SUM(Z16:AI16)+SUM(AK16:AL16)+SUM(AN16:AO16)+SUM(AQ16:AR16)+SUM(AT16:AU16)</f>
        <v>38</v>
      </c>
      <c r="AX16" s="110"/>
      <c r="AY16" s="111">
        <v>10</v>
      </c>
      <c r="AZ16" s="95" t="s">
        <v>2710</v>
      </c>
      <c r="BA16" s="112"/>
      <c r="BB16" s="110"/>
      <c r="BC16" s="111">
        <v>10</v>
      </c>
      <c r="BD16" s="95" t="s">
        <v>2368</v>
      </c>
      <c r="BE16" s="112"/>
      <c r="BF16" s="110"/>
      <c r="BG16" s="110"/>
      <c r="BH16" s="111">
        <v>10</v>
      </c>
      <c r="BI16" s="102" t="s">
        <v>2367</v>
      </c>
      <c r="BJ16" s="112"/>
      <c r="BK16" s="124">
        <v>10</v>
      </c>
      <c r="BL16" s="95" t="s">
        <v>1102</v>
      </c>
      <c r="BM16" s="115">
        <f>SUM(AX16:AY16)+SUM(BA16:BC16)+SUM(BE16:BH16)+SUM(BJ16:BK16)</f>
        <v>40</v>
      </c>
      <c r="BN16" s="116">
        <f>(Y16*(AW16+BM16))</f>
        <v>2730</v>
      </c>
    </row>
    <row r="17" spans="1:66" ht="333" customHeight="1" x14ac:dyDescent="0.15">
      <c r="A17" s="65">
        <v>11</v>
      </c>
      <c r="B17" s="67" t="s">
        <v>1516</v>
      </c>
      <c r="C17" s="23" t="s">
        <v>1517</v>
      </c>
      <c r="D17" s="158"/>
      <c r="E17" s="159"/>
      <c r="F17" s="159"/>
      <c r="G17" s="159">
        <v>6</v>
      </c>
      <c r="H17" s="159"/>
      <c r="I17" s="160"/>
      <c r="J17" s="121" t="s">
        <v>3078</v>
      </c>
      <c r="K17" s="158"/>
      <c r="L17" s="159"/>
      <c r="M17" s="161"/>
      <c r="N17" s="159"/>
      <c r="O17" s="160">
        <v>10</v>
      </c>
      <c r="P17" s="95" t="s">
        <v>3077</v>
      </c>
      <c r="Q17" s="92"/>
      <c r="R17" s="93"/>
      <c r="S17" s="94">
        <v>10</v>
      </c>
      <c r="T17" s="95" t="s">
        <v>1298</v>
      </c>
      <c r="U17" s="92"/>
      <c r="V17" s="93"/>
      <c r="W17" s="94">
        <v>10</v>
      </c>
      <c r="X17" s="102" t="s">
        <v>616</v>
      </c>
      <c r="Y17" s="12">
        <f>SUM(D17:I17)+SUM(K17:O17)+SUM(Q17:S17)+SUM(U17:W17)</f>
        <v>36</v>
      </c>
      <c r="Z17" s="103"/>
      <c r="AA17" s="103"/>
      <c r="AB17" s="103"/>
      <c r="AC17" s="103">
        <v>8</v>
      </c>
      <c r="AD17" s="103"/>
      <c r="AE17" s="103"/>
      <c r="AF17" s="103"/>
      <c r="AG17" s="103"/>
      <c r="AH17" s="103"/>
      <c r="AI17" s="118"/>
      <c r="AJ17" s="95" t="s">
        <v>2709</v>
      </c>
      <c r="AK17" s="119">
        <v>5</v>
      </c>
      <c r="AL17" s="120"/>
      <c r="AM17" s="95" t="s">
        <v>1158</v>
      </c>
      <c r="AN17" s="162"/>
      <c r="AO17" s="126">
        <v>10</v>
      </c>
      <c r="AP17" s="95" t="s">
        <v>2478</v>
      </c>
      <c r="AQ17" s="107"/>
      <c r="AR17" s="107">
        <v>10</v>
      </c>
      <c r="AS17" s="108" t="s">
        <v>2432</v>
      </c>
      <c r="AT17" s="107"/>
      <c r="AU17" s="107">
        <v>10</v>
      </c>
      <c r="AV17" s="108" t="s">
        <v>2432</v>
      </c>
      <c r="AW17" s="109">
        <f>SUM(Z17:AI17)+SUM(AK17:AL17)+SUM(AN17:AO17)+SUM(AQ17:AR17)+SUM(AT17:AU17)</f>
        <v>43</v>
      </c>
      <c r="AX17" s="110"/>
      <c r="AY17" s="111">
        <v>10</v>
      </c>
      <c r="AZ17" s="95" t="s">
        <v>2733</v>
      </c>
      <c r="BA17" s="112"/>
      <c r="BB17" s="110">
        <v>5</v>
      </c>
      <c r="BC17" s="111"/>
      <c r="BD17" s="95" t="s">
        <v>2479</v>
      </c>
      <c r="BE17" s="112"/>
      <c r="BF17" s="149"/>
      <c r="BG17" s="110">
        <v>6</v>
      </c>
      <c r="BH17" s="111"/>
      <c r="BI17" s="102" t="s">
        <v>2391</v>
      </c>
      <c r="BJ17" s="112"/>
      <c r="BK17" s="111">
        <v>10</v>
      </c>
      <c r="BL17" s="95" t="s">
        <v>1102</v>
      </c>
      <c r="BM17" s="115">
        <f>SUM(AX17:AY17)+SUM(BA17:BC17)+SUM(BE17:BH17)+SUM(BJ17:BK17)</f>
        <v>31</v>
      </c>
      <c r="BN17" s="116">
        <f>(Y17*(AW17+BM17))</f>
        <v>2664</v>
      </c>
    </row>
    <row r="18" spans="1:66" ht="165" x14ac:dyDescent="0.15">
      <c r="A18" s="65">
        <v>12</v>
      </c>
      <c r="B18" s="66" t="s">
        <v>18</v>
      </c>
      <c r="C18" s="22" t="s">
        <v>19</v>
      </c>
      <c r="D18" s="92"/>
      <c r="E18" s="93"/>
      <c r="F18" s="93"/>
      <c r="G18" s="93">
        <v>6</v>
      </c>
      <c r="H18" s="93"/>
      <c r="I18" s="94"/>
      <c r="J18" s="95" t="s">
        <v>489</v>
      </c>
      <c r="K18" s="92"/>
      <c r="L18" s="93"/>
      <c r="M18" s="93"/>
      <c r="N18" s="93"/>
      <c r="O18" s="94">
        <v>10</v>
      </c>
      <c r="P18" s="95" t="s">
        <v>843</v>
      </c>
      <c r="Q18" s="92"/>
      <c r="R18" s="93"/>
      <c r="S18" s="94">
        <v>10</v>
      </c>
      <c r="T18" s="95" t="s">
        <v>485</v>
      </c>
      <c r="U18" s="92"/>
      <c r="V18" s="93"/>
      <c r="W18" s="94">
        <v>10</v>
      </c>
      <c r="X18" s="102" t="s">
        <v>536</v>
      </c>
      <c r="Y18" s="12">
        <f>SUM(D18:I18)+SUM(K18:O18)+SUM(Q18:S18)+SUM(U18:W18)</f>
        <v>36</v>
      </c>
      <c r="Z18" s="103"/>
      <c r="AA18" s="103"/>
      <c r="AB18" s="103">
        <v>6</v>
      </c>
      <c r="AC18" s="103"/>
      <c r="AD18" s="103"/>
      <c r="AE18" s="103"/>
      <c r="AF18" s="103"/>
      <c r="AG18" s="103"/>
      <c r="AH18" s="103"/>
      <c r="AI18" s="118"/>
      <c r="AJ18" s="121" t="s">
        <v>2309</v>
      </c>
      <c r="AK18" s="119">
        <v>5</v>
      </c>
      <c r="AL18" s="120"/>
      <c r="AM18" s="95" t="s">
        <v>1103</v>
      </c>
      <c r="AN18" s="119">
        <v>5</v>
      </c>
      <c r="AO18" s="120"/>
      <c r="AP18" s="135" t="s">
        <v>1114</v>
      </c>
      <c r="AQ18" s="107"/>
      <c r="AR18" s="107">
        <v>10</v>
      </c>
      <c r="AS18" s="135" t="s">
        <v>2410</v>
      </c>
      <c r="AT18" s="107"/>
      <c r="AU18" s="107">
        <v>10</v>
      </c>
      <c r="AV18" s="135" t="s">
        <v>2410</v>
      </c>
      <c r="AW18" s="109">
        <f>SUM(Z18:AI18)+SUM(AK18:AL18)+SUM(AN18:AO18)+SUM(AQ18:AR18)+SUM(AT18:AU18)</f>
        <v>36</v>
      </c>
      <c r="AX18" s="110"/>
      <c r="AY18" s="111">
        <v>10</v>
      </c>
      <c r="AZ18" s="95" t="s">
        <v>2712</v>
      </c>
      <c r="BA18" s="112"/>
      <c r="BB18" s="110"/>
      <c r="BC18" s="111">
        <v>10</v>
      </c>
      <c r="BD18" s="95" t="s">
        <v>2459</v>
      </c>
      <c r="BE18" s="112"/>
      <c r="BF18" s="110"/>
      <c r="BG18" s="110">
        <v>6</v>
      </c>
      <c r="BH18" s="111"/>
      <c r="BI18" s="102" t="s">
        <v>2391</v>
      </c>
      <c r="BJ18" s="112"/>
      <c r="BK18" s="111">
        <v>10</v>
      </c>
      <c r="BL18" s="95" t="s">
        <v>1102</v>
      </c>
      <c r="BM18" s="115">
        <f>SUM(AX18:AY18)+SUM(BA18:BC18)+SUM(BE18:BH18)+SUM(BJ18:BK18)</f>
        <v>36</v>
      </c>
      <c r="BN18" s="116">
        <f>(Y18*(AW18+BM18))</f>
        <v>2592</v>
      </c>
    </row>
    <row r="19" spans="1:66" ht="266" customHeight="1" x14ac:dyDescent="0.15">
      <c r="A19" s="65">
        <v>13</v>
      </c>
      <c r="B19" s="66" t="s">
        <v>1938</v>
      </c>
      <c r="C19" s="22" t="s">
        <v>104</v>
      </c>
      <c r="D19" s="92"/>
      <c r="E19" s="93"/>
      <c r="F19" s="93"/>
      <c r="G19" s="93"/>
      <c r="H19" s="93"/>
      <c r="I19" s="94">
        <v>10</v>
      </c>
      <c r="J19" s="95" t="s">
        <v>3052</v>
      </c>
      <c r="K19" s="130"/>
      <c r="L19" s="93"/>
      <c r="M19" s="93">
        <v>5</v>
      </c>
      <c r="N19" s="93"/>
      <c r="O19" s="94"/>
      <c r="P19" s="95" t="s">
        <v>888</v>
      </c>
      <c r="Q19" s="92"/>
      <c r="R19" s="93">
        <v>5</v>
      </c>
      <c r="S19" s="94"/>
      <c r="T19" s="95" t="s">
        <v>3053</v>
      </c>
      <c r="U19" s="92"/>
      <c r="V19" s="93"/>
      <c r="W19" s="136">
        <v>10</v>
      </c>
      <c r="X19" s="102" t="s">
        <v>584</v>
      </c>
      <c r="Y19" s="12">
        <f>SUM(D19:I19)+SUM(K19:O19)+SUM(Q19:S19)+SUM(U19:W19)</f>
        <v>30</v>
      </c>
      <c r="Z19" s="103"/>
      <c r="AA19" s="103"/>
      <c r="AB19" s="103"/>
      <c r="AC19" s="103"/>
      <c r="AD19" s="103"/>
      <c r="AE19" s="103"/>
      <c r="AF19" s="103"/>
      <c r="AG19" s="103"/>
      <c r="AH19" s="103"/>
      <c r="AI19" s="118">
        <v>20</v>
      </c>
      <c r="AJ19" s="95" t="s">
        <v>2460</v>
      </c>
      <c r="AK19" s="119">
        <v>5</v>
      </c>
      <c r="AL19" s="120"/>
      <c r="AM19" s="121" t="s">
        <v>1104</v>
      </c>
      <c r="AN19" s="119">
        <v>5</v>
      </c>
      <c r="AO19" s="120"/>
      <c r="AP19" s="95" t="s">
        <v>1438</v>
      </c>
      <c r="AQ19" s="107"/>
      <c r="AR19" s="107">
        <v>10</v>
      </c>
      <c r="AS19" s="108" t="s">
        <v>2411</v>
      </c>
      <c r="AT19" s="107"/>
      <c r="AU19" s="107">
        <v>10</v>
      </c>
      <c r="AV19" s="108" t="s">
        <v>2411</v>
      </c>
      <c r="AW19" s="109">
        <f>SUM(Z19:AI19)+SUM(AK19:AL19)+SUM(AN19:AO19)+SUM(AQ19:AR19)+SUM(AT19:AU19)</f>
        <v>50</v>
      </c>
      <c r="AX19" s="110"/>
      <c r="AY19" s="111">
        <v>10</v>
      </c>
      <c r="AZ19" s="95" t="s">
        <v>2713</v>
      </c>
      <c r="BA19" s="112"/>
      <c r="BB19" s="110"/>
      <c r="BC19" s="111">
        <v>10</v>
      </c>
      <c r="BD19" s="95" t="s">
        <v>3054</v>
      </c>
      <c r="BE19" s="112"/>
      <c r="BF19" s="110"/>
      <c r="BG19" s="110">
        <v>6</v>
      </c>
      <c r="BH19" s="111"/>
      <c r="BI19" s="102" t="s">
        <v>2391</v>
      </c>
      <c r="BJ19" s="112"/>
      <c r="BK19" s="111">
        <v>10</v>
      </c>
      <c r="BL19" s="95" t="s">
        <v>1102</v>
      </c>
      <c r="BM19" s="115">
        <f>SUM(AX19:AY19)+SUM(BA19:BC19)+SUM(BE19:BH19)+SUM(BJ19:BK19)</f>
        <v>36</v>
      </c>
      <c r="BN19" s="116">
        <f>(Y19*(AW19+BM19))</f>
        <v>2580</v>
      </c>
    </row>
    <row r="20" spans="1:66" ht="180" x14ac:dyDescent="0.15">
      <c r="A20" s="65">
        <v>14</v>
      </c>
      <c r="B20" s="67" t="s">
        <v>1936</v>
      </c>
      <c r="C20" s="23" t="s">
        <v>1511</v>
      </c>
      <c r="D20" s="92"/>
      <c r="E20" s="93"/>
      <c r="F20" s="93"/>
      <c r="G20" s="93"/>
      <c r="H20" s="93"/>
      <c r="I20" s="94">
        <v>10</v>
      </c>
      <c r="J20" s="95" t="s">
        <v>3055</v>
      </c>
      <c r="K20" s="92"/>
      <c r="L20" s="93"/>
      <c r="M20" s="93">
        <v>5</v>
      </c>
      <c r="N20" s="93"/>
      <c r="O20" s="94"/>
      <c r="P20" s="95" t="s">
        <v>3056</v>
      </c>
      <c r="Q20" s="92"/>
      <c r="R20" s="123"/>
      <c r="S20" s="94">
        <v>10</v>
      </c>
      <c r="T20" s="95" t="s">
        <v>581</v>
      </c>
      <c r="U20" s="92"/>
      <c r="V20" s="93"/>
      <c r="W20" s="94">
        <v>10</v>
      </c>
      <c r="X20" s="102" t="s">
        <v>572</v>
      </c>
      <c r="Y20" s="12">
        <f>SUM(D20:I20)+SUM(K20:O20)+SUM(Q20:S20)+SUM(U20:W20)</f>
        <v>35</v>
      </c>
      <c r="Z20" s="103"/>
      <c r="AA20" s="103"/>
      <c r="AB20" s="103">
        <v>6</v>
      </c>
      <c r="AC20" s="103"/>
      <c r="AD20" s="103"/>
      <c r="AE20" s="103"/>
      <c r="AF20" s="103"/>
      <c r="AG20" s="103"/>
      <c r="AH20" s="103"/>
      <c r="AI20" s="118"/>
      <c r="AJ20" s="95" t="s">
        <v>2309</v>
      </c>
      <c r="AK20" s="119">
        <v>5</v>
      </c>
      <c r="AL20" s="120"/>
      <c r="AM20" s="121" t="s">
        <v>1101</v>
      </c>
      <c r="AN20" s="119">
        <v>5</v>
      </c>
      <c r="AO20" s="120"/>
      <c r="AP20" s="132" t="s">
        <v>1116</v>
      </c>
      <c r="AQ20" s="107"/>
      <c r="AR20" s="107">
        <v>10</v>
      </c>
      <c r="AS20" s="108" t="s">
        <v>2414</v>
      </c>
      <c r="AT20" s="107"/>
      <c r="AU20" s="107">
        <v>10</v>
      </c>
      <c r="AV20" s="140" t="s">
        <v>2413</v>
      </c>
      <c r="AW20" s="109">
        <f>SUM(Z20:AI20)+SUM(AK20:AL20)+SUM(AN20:AO20)+SUM(AQ20:AR20)+SUM(AT20:AU20)</f>
        <v>36</v>
      </c>
      <c r="AX20" s="110"/>
      <c r="AY20" s="111">
        <v>10</v>
      </c>
      <c r="AZ20" s="95" t="s">
        <v>2716</v>
      </c>
      <c r="BA20" s="112"/>
      <c r="BB20" s="110"/>
      <c r="BC20" s="111">
        <v>10</v>
      </c>
      <c r="BD20" s="95" t="s">
        <v>573</v>
      </c>
      <c r="BE20" s="112"/>
      <c r="BF20" s="110"/>
      <c r="BG20" s="110">
        <v>6</v>
      </c>
      <c r="BH20" s="111"/>
      <c r="BI20" s="102" t="s">
        <v>317</v>
      </c>
      <c r="BJ20" s="112"/>
      <c r="BK20" s="111">
        <v>10</v>
      </c>
      <c r="BL20" s="95" t="s">
        <v>1102</v>
      </c>
      <c r="BM20" s="115">
        <f>SUM(AX20:AY20)+SUM(BA20:BC20)+SUM(BE20:BH20)+SUM(BJ20:BK20)</f>
        <v>36</v>
      </c>
      <c r="BN20" s="116">
        <f>(Y20*(AW20+BM20))</f>
        <v>2520</v>
      </c>
    </row>
    <row r="21" spans="1:66" ht="244" customHeight="1" x14ac:dyDescent="0.15">
      <c r="A21" s="65">
        <v>15</v>
      </c>
      <c r="B21" s="66" t="s">
        <v>93</v>
      </c>
      <c r="C21" s="23" t="s">
        <v>1512</v>
      </c>
      <c r="D21" s="92"/>
      <c r="E21" s="93"/>
      <c r="F21" s="93"/>
      <c r="G21" s="93"/>
      <c r="H21" s="93"/>
      <c r="I21" s="94">
        <v>10</v>
      </c>
      <c r="J21" s="95" t="s">
        <v>3057</v>
      </c>
      <c r="K21" s="92"/>
      <c r="L21" s="93"/>
      <c r="M21" s="93"/>
      <c r="N21" s="93"/>
      <c r="O21" s="94">
        <v>10</v>
      </c>
      <c r="P21" s="95" t="s">
        <v>1868</v>
      </c>
      <c r="Q21" s="92"/>
      <c r="R21" s="93">
        <v>5</v>
      </c>
      <c r="S21" s="94"/>
      <c r="T21" s="95" t="s">
        <v>642</v>
      </c>
      <c r="U21" s="92"/>
      <c r="V21" s="93"/>
      <c r="W21" s="136">
        <v>10</v>
      </c>
      <c r="X21" s="102" t="s">
        <v>1907</v>
      </c>
      <c r="Y21" s="12">
        <f>SUM(D21:I21)+SUM(K21:O21)+SUM(Q21:S21)+SUM(U21:W21)</f>
        <v>35</v>
      </c>
      <c r="Z21" s="103"/>
      <c r="AA21" s="103"/>
      <c r="AB21" s="103">
        <v>6</v>
      </c>
      <c r="AC21" s="103"/>
      <c r="AD21" s="103"/>
      <c r="AE21" s="103"/>
      <c r="AF21" s="103"/>
      <c r="AG21" s="103"/>
      <c r="AH21" s="103"/>
      <c r="AI21" s="118"/>
      <c r="AJ21" s="95" t="s">
        <v>2309</v>
      </c>
      <c r="AK21" s="119">
        <v>5</v>
      </c>
      <c r="AL21" s="126"/>
      <c r="AM21" s="95" t="s">
        <v>1101</v>
      </c>
      <c r="AN21" s="119">
        <v>5</v>
      </c>
      <c r="AO21" s="126"/>
      <c r="AP21" s="95" t="s">
        <v>1258</v>
      </c>
      <c r="AQ21" s="107"/>
      <c r="AR21" s="107">
        <v>10</v>
      </c>
      <c r="AS21" s="108" t="s">
        <v>2415</v>
      </c>
      <c r="AT21" s="107"/>
      <c r="AU21" s="107">
        <v>10</v>
      </c>
      <c r="AV21" s="108" t="s">
        <v>2415</v>
      </c>
      <c r="AW21" s="109">
        <f>SUM(Z21:AI21)+SUM(AK21:AL21)+SUM(AN21:AO21)+SUM(AQ21:AR21)+SUM(AT21:AU21)</f>
        <v>36</v>
      </c>
      <c r="AX21" s="149"/>
      <c r="AY21" s="111">
        <v>10</v>
      </c>
      <c r="AZ21" s="95" t="s">
        <v>2990</v>
      </c>
      <c r="BA21" s="112"/>
      <c r="BB21" s="110"/>
      <c r="BC21" s="111">
        <v>10</v>
      </c>
      <c r="BD21" s="95" t="s">
        <v>2991</v>
      </c>
      <c r="BE21" s="112"/>
      <c r="BF21" s="110"/>
      <c r="BG21" s="110">
        <v>6</v>
      </c>
      <c r="BH21" s="111"/>
      <c r="BI21" s="102" t="s">
        <v>2989</v>
      </c>
      <c r="BJ21" s="112"/>
      <c r="BK21" s="124">
        <v>10</v>
      </c>
      <c r="BL21" s="95" t="s">
        <v>1102</v>
      </c>
      <c r="BM21" s="115">
        <f>SUM(AX21:AY21)+SUM(BA21:BC21)+SUM(BE21:BH21)+SUM(BJ21:BK21)</f>
        <v>36</v>
      </c>
      <c r="BN21" s="116">
        <f>(Y21*(AW21+BM21))</f>
        <v>2520</v>
      </c>
    </row>
    <row r="22" spans="1:66" ht="279" customHeight="1" x14ac:dyDescent="0.15">
      <c r="A22" s="65">
        <v>16</v>
      </c>
      <c r="B22" s="66" t="s">
        <v>354</v>
      </c>
      <c r="C22" s="22" t="s">
        <v>355</v>
      </c>
      <c r="D22" s="92"/>
      <c r="E22" s="93"/>
      <c r="F22" s="93"/>
      <c r="G22" s="117"/>
      <c r="H22" s="93">
        <v>8</v>
      </c>
      <c r="I22" s="94"/>
      <c r="J22" s="95" t="s">
        <v>1371</v>
      </c>
      <c r="K22" s="92"/>
      <c r="L22" s="93"/>
      <c r="M22" s="93"/>
      <c r="N22" s="93"/>
      <c r="O22" s="94">
        <v>10</v>
      </c>
      <c r="P22" s="95" t="s">
        <v>1372</v>
      </c>
      <c r="Q22" s="130"/>
      <c r="R22" s="93"/>
      <c r="S22" s="94">
        <v>10</v>
      </c>
      <c r="T22" s="95" t="s">
        <v>1370</v>
      </c>
      <c r="U22" s="92"/>
      <c r="V22" s="93"/>
      <c r="W22" s="94">
        <v>10</v>
      </c>
      <c r="X22" s="102" t="s">
        <v>546</v>
      </c>
      <c r="Y22" s="12">
        <f>SUM(D22:I22)+SUM(K22:O22)+SUM(Q22:S22)+SUM(U22:W22)</f>
        <v>38</v>
      </c>
      <c r="Z22" s="103"/>
      <c r="AA22" s="103"/>
      <c r="AB22" s="103"/>
      <c r="AC22" s="103"/>
      <c r="AD22" s="103">
        <v>10</v>
      </c>
      <c r="AE22" s="103"/>
      <c r="AF22" s="103"/>
      <c r="AG22" s="103"/>
      <c r="AH22" s="103"/>
      <c r="AI22" s="118"/>
      <c r="AJ22" s="95" t="s">
        <v>2417</v>
      </c>
      <c r="AK22" s="119">
        <v>5</v>
      </c>
      <c r="AL22" s="120"/>
      <c r="AM22" s="121" t="s">
        <v>1098</v>
      </c>
      <c r="AN22" s="119">
        <v>5</v>
      </c>
      <c r="AO22" s="120"/>
      <c r="AP22" s="150" t="s">
        <v>1098</v>
      </c>
      <c r="AQ22" s="107">
        <v>5</v>
      </c>
      <c r="AR22" s="107"/>
      <c r="AS22" s="133" t="s">
        <v>1925</v>
      </c>
      <c r="AT22" s="107"/>
      <c r="AU22" s="107">
        <v>10</v>
      </c>
      <c r="AV22" s="108" t="s">
        <v>2416</v>
      </c>
      <c r="AW22" s="109">
        <f>SUM(Z22:AI22)+SUM(AK22:AL22)+SUM(AN22:AO22)+SUM(AQ22:AR22)+SUM(AT22:AU22)</f>
        <v>35</v>
      </c>
      <c r="AX22" s="110"/>
      <c r="AY22" s="111">
        <v>10</v>
      </c>
      <c r="AZ22" s="95" t="s">
        <v>2717</v>
      </c>
      <c r="BA22" s="112"/>
      <c r="BB22" s="110"/>
      <c r="BC22" s="111">
        <v>10</v>
      </c>
      <c r="BD22" s="95" t="s">
        <v>2369</v>
      </c>
      <c r="BE22" s="112"/>
      <c r="BF22" s="110"/>
      <c r="BG22" s="110"/>
      <c r="BH22" s="111">
        <v>10</v>
      </c>
      <c r="BI22" s="102" t="s">
        <v>2367</v>
      </c>
      <c r="BJ22" s="112">
        <v>1</v>
      </c>
      <c r="BK22" s="111"/>
      <c r="BL22" s="95" t="s">
        <v>1102</v>
      </c>
      <c r="BM22" s="115">
        <f>SUM(AX22:AY22)+SUM(BA22:BC22)+SUM(BE22:BH22)+SUM(BJ22:BK22)</f>
        <v>31</v>
      </c>
      <c r="BN22" s="116">
        <f>(Y22*(AW22+BM22))</f>
        <v>2508</v>
      </c>
    </row>
    <row r="23" spans="1:66" ht="239" customHeight="1" x14ac:dyDescent="0.15">
      <c r="A23" s="65">
        <v>17</v>
      </c>
      <c r="B23" s="66" t="s">
        <v>1910</v>
      </c>
      <c r="C23" s="23" t="s">
        <v>1545</v>
      </c>
      <c r="D23" s="92"/>
      <c r="E23" s="93"/>
      <c r="F23" s="93"/>
      <c r="G23" s="93"/>
      <c r="H23" s="93">
        <v>8</v>
      </c>
      <c r="I23" s="94"/>
      <c r="J23" s="95" t="s">
        <v>2996</v>
      </c>
      <c r="K23" s="92"/>
      <c r="L23" s="93"/>
      <c r="M23" s="93"/>
      <c r="N23" s="93"/>
      <c r="O23" s="94">
        <v>10</v>
      </c>
      <c r="P23" s="95" t="s">
        <v>1895</v>
      </c>
      <c r="Q23" s="92"/>
      <c r="R23" s="93">
        <v>5</v>
      </c>
      <c r="S23" s="94"/>
      <c r="T23" s="95" t="s">
        <v>2995</v>
      </c>
      <c r="U23" s="92"/>
      <c r="V23" s="93"/>
      <c r="W23" s="94">
        <v>10</v>
      </c>
      <c r="X23" s="102" t="s">
        <v>2994</v>
      </c>
      <c r="Y23" s="12">
        <f>SUM(D23:I23)+SUM(K23:O23)+SUM(Q23:S23)+SUM(U23:W23)</f>
        <v>33</v>
      </c>
      <c r="Z23" s="103"/>
      <c r="AA23" s="103"/>
      <c r="AB23" s="103"/>
      <c r="AC23" s="103"/>
      <c r="AD23" s="103"/>
      <c r="AE23" s="103"/>
      <c r="AF23" s="103">
        <v>14</v>
      </c>
      <c r="AG23" s="103"/>
      <c r="AH23" s="103"/>
      <c r="AI23" s="118"/>
      <c r="AJ23" s="95" t="s">
        <v>2997</v>
      </c>
      <c r="AK23" s="119">
        <v>5</v>
      </c>
      <c r="AL23" s="120"/>
      <c r="AM23" s="95" t="s">
        <v>1101</v>
      </c>
      <c r="AN23" s="119">
        <v>5</v>
      </c>
      <c r="AO23" s="120"/>
      <c r="AP23" s="95" t="s">
        <v>1258</v>
      </c>
      <c r="AQ23" s="107"/>
      <c r="AR23" s="107">
        <v>10</v>
      </c>
      <c r="AS23" s="108" t="s">
        <v>2418</v>
      </c>
      <c r="AT23" s="107"/>
      <c r="AU23" s="107">
        <v>10</v>
      </c>
      <c r="AV23" s="140" t="s">
        <v>2998</v>
      </c>
      <c r="AW23" s="109">
        <f>SUM(Z23:AI23)+SUM(AK23:AL23)+SUM(AN23:AO23)+SUM(AQ23:AR23)+SUM(AT23:AU23)</f>
        <v>44</v>
      </c>
      <c r="AX23" s="110"/>
      <c r="AY23" s="111">
        <v>10</v>
      </c>
      <c r="AZ23" s="95" t="s">
        <v>2999</v>
      </c>
      <c r="BA23" s="112"/>
      <c r="BB23" s="110"/>
      <c r="BC23" s="111">
        <v>10</v>
      </c>
      <c r="BD23" s="95" t="s">
        <v>3000</v>
      </c>
      <c r="BE23" s="112"/>
      <c r="BF23" s="110"/>
      <c r="BG23" s="110"/>
      <c r="BH23" s="111">
        <v>10</v>
      </c>
      <c r="BI23" s="102" t="s">
        <v>2367</v>
      </c>
      <c r="BJ23" s="112">
        <v>1</v>
      </c>
      <c r="BK23" s="111"/>
      <c r="BL23" s="95" t="s">
        <v>1102</v>
      </c>
      <c r="BM23" s="115">
        <f>SUM(AX23:AY23)+SUM(BA23:BC23)+SUM(BE23:BH23)+SUM(BJ23:BK23)</f>
        <v>31</v>
      </c>
      <c r="BN23" s="116">
        <f>(Y23*(AW23+BM23))</f>
        <v>2475</v>
      </c>
    </row>
    <row r="24" spans="1:66" ht="198" customHeight="1" x14ac:dyDescent="0.15">
      <c r="A24" s="65">
        <v>18</v>
      </c>
      <c r="B24" s="67" t="s">
        <v>1507</v>
      </c>
      <c r="C24" s="23" t="s">
        <v>1508</v>
      </c>
      <c r="D24" s="92"/>
      <c r="E24" s="93"/>
      <c r="F24" s="93"/>
      <c r="G24" s="93"/>
      <c r="H24" s="93">
        <v>8</v>
      </c>
      <c r="I24" s="94"/>
      <c r="J24" s="95" t="s">
        <v>3058</v>
      </c>
      <c r="K24" s="92"/>
      <c r="L24" s="93"/>
      <c r="M24" s="93">
        <v>5</v>
      </c>
      <c r="N24" s="93"/>
      <c r="O24" s="94"/>
      <c r="P24" s="95" t="s">
        <v>3059</v>
      </c>
      <c r="Q24" s="130"/>
      <c r="R24" s="93">
        <v>5</v>
      </c>
      <c r="S24" s="94"/>
      <c r="T24" s="95" t="s">
        <v>2992</v>
      </c>
      <c r="U24" s="92"/>
      <c r="V24" s="93"/>
      <c r="W24" s="94">
        <v>10</v>
      </c>
      <c r="X24" s="102" t="s">
        <v>2993</v>
      </c>
      <c r="Y24" s="12">
        <f>SUM(D24:I24)+SUM(K24:O24)+SUM(Q24:S24)+SUM(U24:W24)</f>
        <v>28</v>
      </c>
      <c r="Z24" s="103"/>
      <c r="AA24" s="103"/>
      <c r="AB24" s="103"/>
      <c r="AC24" s="103"/>
      <c r="AD24" s="103"/>
      <c r="AE24" s="103"/>
      <c r="AF24" s="103"/>
      <c r="AG24" s="103"/>
      <c r="AH24" s="103">
        <v>18</v>
      </c>
      <c r="AI24" s="118"/>
      <c r="AJ24" s="95" t="s">
        <v>2312</v>
      </c>
      <c r="AK24" s="119">
        <v>5</v>
      </c>
      <c r="AL24" s="120"/>
      <c r="AM24" s="121" t="s">
        <v>1101</v>
      </c>
      <c r="AN24" s="119">
        <v>5</v>
      </c>
      <c r="AO24" s="120"/>
      <c r="AP24" s="132" t="s">
        <v>1119</v>
      </c>
      <c r="AQ24" s="107"/>
      <c r="AR24" s="107">
        <v>10</v>
      </c>
      <c r="AS24" s="108" t="s">
        <v>2419</v>
      </c>
      <c r="AT24" s="107"/>
      <c r="AU24" s="107">
        <v>10</v>
      </c>
      <c r="AV24" s="132" t="s">
        <v>1119</v>
      </c>
      <c r="AW24" s="109">
        <f>SUM(Z24:AI24)+SUM(AK24:AL24)+SUM(AN24:AO24)+SUM(AQ24:AR24)+SUM(AT24:AU24)</f>
        <v>48</v>
      </c>
      <c r="AX24" s="110"/>
      <c r="AY24" s="111">
        <v>10</v>
      </c>
      <c r="AZ24" s="95" t="s">
        <v>3003</v>
      </c>
      <c r="BA24" s="112"/>
      <c r="BB24" s="110"/>
      <c r="BC24" s="111">
        <v>10</v>
      </c>
      <c r="BD24" s="95" t="s">
        <v>3001</v>
      </c>
      <c r="BE24" s="112"/>
      <c r="BF24" s="110"/>
      <c r="BG24" s="110"/>
      <c r="BH24" s="111">
        <v>10</v>
      </c>
      <c r="BI24" s="102" t="s">
        <v>3002</v>
      </c>
      <c r="BJ24" s="112"/>
      <c r="BK24" s="111">
        <v>10</v>
      </c>
      <c r="BL24" s="95" t="s">
        <v>1102</v>
      </c>
      <c r="BM24" s="115">
        <f>SUM(AX24:AY24)+SUM(BA24:BC24)+SUM(BE24:BH24)+SUM(BJ24:BK24)</f>
        <v>40</v>
      </c>
      <c r="BN24" s="116">
        <f>(Y24*(AW24+BM24))</f>
        <v>2464</v>
      </c>
    </row>
    <row r="25" spans="1:66" ht="219" customHeight="1" x14ac:dyDescent="0.15">
      <c r="A25" s="65">
        <v>19</v>
      </c>
      <c r="B25" s="66" t="s">
        <v>8</v>
      </c>
      <c r="C25" s="22" t="s">
        <v>9</v>
      </c>
      <c r="D25" s="137"/>
      <c r="E25" s="138"/>
      <c r="F25" s="138"/>
      <c r="G25" s="138"/>
      <c r="H25" s="138"/>
      <c r="I25" s="139">
        <v>10</v>
      </c>
      <c r="J25" s="140" t="s">
        <v>1901</v>
      </c>
      <c r="K25" s="137"/>
      <c r="L25" s="138"/>
      <c r="M25" s="138"/>
      <c r="N25" s="138"/>
      <c r="O25" s="139">
        <v>10</v>
      </c>
      <c r="P25" s="95" t="s">
        <v>1902</v>
      </c>
      <c r="Q25" s="137"/>
      <c r="R25" s="141">
        <v>5</v>
      </c>
      <c r="S25" s="142"/>
      <c r="T25" s="140" t="s">
        <v>482</v>
      </c>
      <c r="U25" s="137"/>
      <c r="V25" s="138"/>
      <c r="W25" s="139">
        <v>10</v>
      </c>
      <c r="X25" s="143" t="s">
        <v>531</v>
      </c>
      <c r="Y25" s="12">
        <f>SUM(D25:I25)+SUM(K25:O25)+SUM(Q25:S25)+SUM(U25:W25)</f>
        <v>35</v>
      </c>
      <c r="Z25" s="103"/>
      <c r="AA25" s="103"/>
      <c r="AB25" s="103"/>
      <c r="AC25" s="103"/>
      <c r="AD25" s="103">
        <v>10</v>
      </c>
      <c r="AE25" s="103"/>
      <c r="AF25" s="103"/>
      <c r="AG25" s="103"/>
      <c r="AH25" s="103"/>
      <c r="AI25" s="118"/>
      <c r="AJ25" s="140" t="s">
        <v>3021</v>
      </c>
      <c r="AK25" s="119">
        <v>5</v>
      </c>
      <c r="AL25" s="118"/>
      <c r="AM25" s="95" t="s">
        <v>1101</v>
      </c>
      <c r="AN25" s="119">
        <v>5</v>
      </c>
      <c r="AO25" s="118"/>
      <c r="AP25" s="95" t="s">
        <v>1109</v>
      </c>
      <c r="AQ25" s="107">
        <v>5</v>
      </c>
      <c r="AR25" s="107"/>
      <c r="AS25" s="108" t="s">
        <v>2461</v>
      </c>
      <c r="AT25" s="107">
        <v>5</v>
      </c>
      <c r="AU25" s="107"/>
      <c r="AV25" s="140" t="s">
        <v>2958</v>
      </c>
      <c r="AW25" s="109">
        <f>SUM(Z25:AI25)+SUM(AK25:AL25)+SUM(AN25:AO25)+SUM(AQ25:AR25)+SUM(AT25:AU25)</f>
        <v>30</v>
      </c>
      <c r="AX25" s="145"/>
      <c r="AY25" s="146">
        <v>10</v>
      </c>
      <c r="AZ25" s="140" t="s">
        <v>2714</v>
      </c>
      <c r="BA25" s="147"/>
      <c r="BB25" s="148"/>
      <c r="BC25" s="146">
        <v>10</v>
      </c>
      <c r="BD25" s="95" t="s">
        <v>2367</v>
      </c>
      <c r="BE25" s="147"/>
      <c r="BF25" s="148"/>
      <c r="BG25" s="148"/>
      <c r="BH25" s="146">
        <v>10</v>
      </c>
      <c r="BI25" s="102" t="s">
        <v>2367</v>
      </c>
      <c r="BJ25" s="147"/>
      <c r="BK25" s="146">
        <v>10</v>
      </c>
      <c r="BL25" s="95" t="s">
        <v>1102</v>
      </c>
      <c r="BM25" s="115">
        <f>SUM(AX25:AY25)+SUM(BA25:BC25)+SUM(BE25:BH25)+SUM(BJ25:BK25)</f>
        <v>40</v>
      </c>
      <c r="BN25" s="116">
        <f>(Y25*(AW25+BM25))</f>
        <v>2450</v>
      </c>
    </row>
    <row r="26" spans="1:66" ht="234" customHeight="1" x14ac:dyDescent="0.15">
      <c r="A26" s="65">
        <v>20</v>
      </c>
      <c r="B26" s="67" t="s">
        <v>1503</v>
      </c>
      <c r="C26" s="23" t="s">
        <v>1504</v>
      </c>
      <c r="D26" s="92"/>
      <c r="E26" s="93"/>
      <c r="F26" s="93"/>
      <c r="G26" s="93"/>
      <c r="H26" s="93">
        <v>8</v>
      </c>
      <c r="I26" s="94"/>
      <c r="J26" s="95" t="s">
        <v>3060</v>
      </c>
      <c r="K26" s="92"/>
      <c r="L26" s="93"/>
      <c r="M26" s="93"/>
      <c r="N26" s="93"/>
      <c r="O26" s="94">
        <v>10</v>
      </c>
      <c r="P26" s="95" t="s">
        <v>844</v>
      </c>
      <c r="Q26" s="92"/>
      <c r="R26" s="93">
        <v>5</v>
      </c>
      <c r="S26" s="94"/>
      <c r="T26" s="95" t="s">
        <v>483</v>
      </c>
      <c r="U26" s="92"/>
      <c r="V26" s="93"/>
      <c r="W26" s="136">
        <v>10</v>
      </c>
      <c r="X26" s="102" t="s">
        <v>533</v>
      </c>
      <c r="Y26" s="12">
        <f>SUM(D26:I26)+SUM(K26:O26)+SUM(Q26:S26)+SUM(U26:W26)</f>
        <v>33</v>
      </c>
      <c r="Z26" s="103"/>
      <c r="AA26" s="103"/>
      <c r="AB26" s="103"/>
      <c r="AC26" s="103">
        <v>8</v>
      </c>
      <c r="AD26" s="103"/>
      <c r="AE26" s="103"/>
      <c r="AF26" s="103"/>
      <c r="AG26" s="103"/>
      <c r="AH26" s="103"/>
      <c r="AI26" s="118"/>
      <c r="AJ26" s="95" t="s">
        <v>2462</v>
      </c>
      <c r="AK26" s="119">
        <v>5</v>
      </c>
      <c r="AL26" s="120"/>
      <c r="AM26" s="121" t="s">
        <v>1101</v>
      </c>
      <c r="AN26" s="119">
        <v>5</v>
      </c>
      <c r="AO26" s="120"/>
      <c r="AP26" s="132" t="s">
        <v>1111</v>
      </c>
      <c r="AQ26" s="107"/>
      <c r="AR26" s="107">
        <v>10</v>
      </c>
      <c r="AS26" s="108" t="s">
        <v>2420</v>
      </c>
      <c r="AT26" s="107"/>
      <c r="AU26" s="107">
        <v>10</v>
      </c>
      <c r="AV26" s="132" t="s">
        <v>1111</v>
      </c>
      <c r="AW26" s="109">
        <f>SUM(Z26:AI26)+SUM(AK26:AL26)+SUM(AN26:AO26)+SUM(AQ26:AR26)+SUM(AT26:AU26)</f>
        <v>38</v>
      </c>
      <c r="AX26" s="110"/>
      <c r="AY26" s="111">
        <v>10</v>
      </c>
      <c r="AZ26" s="95" t="s">
        <v>2463</v>
      </c>
      <c r="BA26" s="112"/>
      <c r="BB26" s="110"/>
      <c r="BC26" s="111">
        <v>10</v>
      </c>
      <c r="BD26" s="95" t="s">
        <v>2370</v>
      </c>
      <c r="BE26" s="112"/>
      <c r="BF26" s="110"/>
      <c r="BG26" s="110">
        <v>6</v>
      </c>
      <c r="BH26" s="111"/>
      <c r="BI26" s="102" t="s">
        <v>2390</v>
      </c>
      <c r="BJ26" s="112"/>
      <c r="BK26" s="111">
        <v>10</v>
      </c>
      <c r="BL26" s="95" t="s">
        <v>1102</v>
      </c>
      <c r="BM26" s="115">
        <f>SUM(AX26:AY26)+SUM(BA26:BC26)+SUM(BE26:BH26)+SUM(BJ26:BK26)</f>
        <v>36</v>
      </c>
      <c r="BN26" s="116">
        <f>(Y26*(AW26+BM26))</f>
        <v>2442</v>
      </c>
    </row>
    <row r="27" spans="1:66" ht="172" customHeight="1" x14ac:dyDescent="0.15">
      <c r="A27" s="65">
        <v>21</v>
      </c>
      <c r="B27" s="66" t="s">
        <v>66</v>
      </c>
      <c r="C27" s="23" t="s">
        <v>1505</v>
      </c>
      <c r="D27" s="92"/>
      <c r="E27" s="93"/>
      <c r="F27" s="93"/>
      <c r="G27" s="93"/>
      <c r="H27" s="93">
        <v>8</v>
      </c>
      <c r="I27" s="94"/>
      <c r="J27" s="95" t="s">
        <v>208</v>
      </c>
      <c r="K27" s="92"/>
      <c r="L27" s="93"/>
      <c r="M27" s="117"/>
      <c r="N27" s="93"/>
      <c r="O27" s="94">
        <v>10</v>
      </c>
      <c r="P27" s="95" t="s">
        <v>2464</v>
      </c>
      <c r="Q27" s="92"/>
      <c r="R27" s="93">
        <v>5</v>
      </c>
      <c r="S27" s="94"/>
      <c r="T27" s="95" t="s">
        <v>1112</v>
      </c>
      <c r="U27" s="92"/>
      <c r="V27" s="93"/>
      <c r="W27" s="94">
        <v>10</v>
      </c>
      <c r="X27" s="102" t="s">
        <v>534</v>
      </c>
      <c r="Y27" s="12">
        <f>SUM(D27:I27)+SUM(K27:O27)+SUM(Q27:S27)+SUM(U27:W27)</f>
        <v>33</v>
      </c>
      <c r="Z27" s="103"/>
      <c r="AA27" s="103"/>
      <c r="AB27" s="103"/>
      <c r="AC27" s="103">
        <v>8</v>
      </c>
      <c r="AD27" s="103"/>
      <c r="AE27" s="103"/>
      <c r="AF27" s="103"/>
      <c r="AG27" s="103"/>
      <c r="AH27" s="103"/>
      <c r="AI27" s="118"/>
      <c r="AJ27" s="95" t="s">
        <v>2348</v>
      </c>
      <c r="AK27" s="119">
        <v>5</v>
      </c>
      <c r="AL27" s="120"/>
      <c r="AM27" s="95" t="s">
        <v>1113</v>
      </c>
      <c r="AN27" s="119">
        <v>5</v>
      </c>
      <c r="AO27" s="120"/>
      <c r="AP27" s="95" t="s">
        <v>1113</v>
      </c>
      <c r="AQ27" s="107"/>
      <c r="AR27" s="107">
        <v>10</v>
      </c>
      <c r="AS27" s="108" t="s">
        <v>2421</v>
      </c>
      <c r="AT27" s="107"/>
      <c r="AU27" s="107">
        <v>10</v>
      </c>
      <c r="AV27" s="108" t="s">
        <v>2421</v>
      </c>
      <c r="AW27" s="109">
        <f>SUM(Z27:AI27)+SUM(AK27:AL27)+SUM(AN27:AO27)+SUM(AQ27:AR27)+SUM(AT27:AU27)</f>
        <v>38</v>
      </c>
      <c r="AX27" s="110"/>
      <c r="AY27" s="111">
        <v>10</v>
      </c>
      <c r="AZ27" s="95" t="s">
        <v>2719</v>
      </c>
      <c r="BA27" s="112"/>
      <c r="BB27" s="110"/>
      <c r="BC27" s="111">
        <v>10</v>
      </c>
      <c r="BD27" s="151" t="s">
        <v>2465</v>
      </c>
      <c r="BE27" s="112"/>
      <c r="BF27" s="110"/>
      <c r="BG27" s="110">
        <v>6</v>
      </c>
      <c r="BH27" s="111"/>
      <c r="BI27" s="102" t="s">
        <v>2391</v>
      </c>
      <c r="BJ27" s="112"/>
      <c r="BK27" s="111">
        <v>10</v>
      </c>
      <c r="BL27" s="95" t="s">
        <v>1102</v>
      </c>
      <c r="BM27" s="115">
        <f>SUM(AX27:AY27)+SUM(BA27:BC27)+SUM(BE27:BH27)+SUM(BJ27:BK27)</f>
        <v>36</v>
      </c>
      <c r="BN27" s="116">
        <f>(Y27*(AW27+BM27))</f>
        <v>2442</v>
      </c>
    </row>
    <row r="28" spans="1:66" ht="175" customHeight="1" x14ac:dyDescent="0.15">
      <c r="A28" s="65">
        <v>22</v>
      </c>
      <c r="B28" s="66" t="s">
        <v>112</v>
      </c>
      <c r="C28" s="23" t="s">
        <v>1701</v>
      </c>
      <c r="D28" s="92"/>
      <c r="E28" s="93"/>
      <c r="F28" s="93"/>
      <c r="G28" s="93"/>
      <c r="H28" s="93">
        <v>8</v>
      </c>
      <c r="I28" s="94"/>
      <c r="J28" s="95" t="s">
        <v>3079</v>
      </c>
      <c r="K28" s="92"/>
      <c r="L28" s="93"/>
      <c r="M28" s="93"/>
      <c r="N28" s="93"/>
      <c r="O28" s="94">
        <v>10</v>
      </c>
      <c r="P28" s="95" t="s">
        <v>935</v>
      </c>
      <c r="Q28" s="92"/>
      <c r="R28" s="93">
        <v>5</v>
      </c>
      <c r="S28" s="94"/>
      <c r="T28" s="95" t="s">
        <v>1175</v>
      </c>
      <c r="U28" s="92"/>
      <c r="V28" s="93"/>
      <c r="W28" s="94">
        <v>10</v>
      </c>
      <c r="X28" s="102" t="s">
        <v>3080</v>
      </c>
      <c r="Y28" s="12">
        <f>SUM(D28:I28)+SUM(K28:O28)+SUM(Q28:S28)+SUM(U28:W28)</f>
        <v>33</v>
      </c>
      <c r="Z28" s="103"/>
      <c r="AA28" s="103"/>
      <c r="AB28" s="103"/>
      <c r="AC28" s="103">
        <v>8</v>
      </c>
      <c r="AD28" s="103"/>
      <c r="AE28" s="103"/>
      <c r="AF28" s="103"/>
      <c r="AG28" s="103"/>
      <c r="AH28" s="103"/>
      <c r="AI28" s="118"/>
      <c r="AJ28" s="95" t="s">
        <v>2314</v>
      </c>
      <c r="AK28" s="119">
        <v>5</v>
      </c>
      <c r="AL28" s="120"/>
      <c r="AM28" s="95" t="s">
        <v>1101</v>
      </c>
      <c r="AN28" s="119">
        <v>5</v>
      </c>
      <c r="AO28" s="120"/>
      <c r="AP28" s="95" t="s">
        <v>1338</v>
      </c>
      <c r="AQ28" s="107"/>
      <c r="AR28" s="107">
        <v>10</v>
      </c>
      <c r="AS28" s="108" t="s">
        <v>2159</v>
      </c>
      <c r="AT28" s="107"/>
      <c r="AU28" s="107">
        <v>10</v>
      </c>
      <c r="AV28" s="108" t="s">
        <v>2159</v>
      </c>
      <c r="AW28" s="109">
        <f>SUM(Z28:AI28)+SUM(AK28:AL28)+SUM(AN28:AO28)+SUM(AQ28:AR28)+SUM(AT28:AU28)</f>
        <v>38</v>
      </c>
      <c r="AX28" s="110"/>
      <c r="AY28" s="111">
        <v>10</v>
      </c>
      <c r="AZ28" s="95" t="s">
        <v>2734</v>
      </c>
      <c r="BA28" s="112"/>
      <c r="BB28" s="110"/>
      <c r="BC28" s="111">
        <v>10</v>
      </c>
      <c r="BD28" s="95" t="s">
        <v>379</v>
      </c>
      <c r="BE28" s="112"/>
      <c r="BF28" s="110"/>
      <c r="BG28" s="110">
        <v>6</v>
      </c>
      <c r="BH28" s="111"/>
      <c r="BI28" s="102" t="s">
        <v>2391</v>
      </c>
      <c r="BJ28" s="112"/>
      <c r="BK28" s="111">
        <v>10</v>
      </c>
      <c r="BL28" s="95" t="s">
        <v>1102</v>
      </c>
      <c r="BM28" s="115">
        <f>SUM(AX28:AY28)+SUM(BA28:BC28)+SUM(BE28:BH28)+SUM(BJ28:BK28)</f>
        <v>36</v>
      </c>
      <c r="BN28" s="116">
        <f>(Y28*(AW28+BM28))</f>
        <v>2442</v>
      </c>
    </row>
    <row r="29" spans="1:66" ht="172" customHeight="1" x14ac:dyDescent="0.15">
      <c r="A29" s="65">
        <v>23</v>
      </c>
      <c r="B29" s="67" t="s">
        <v>1528</v>
      </c>
      <c r="C29" s="23" t="s">
        <v>1529</v>
      </c>
      <c r="D29" s="92"/>
      <c r="E29" s="93"/>
      <c r="F29" s="123"/>
      <c r="G29" s="93">
        <v>6</v>
      </c>
      <c r="H29" s="93"/>
      <c r="I29" s="94"/>
      <c r="J29" s="95" t="s">
        <v>2466</v>
      </c>
      <c r="K29" s="92"/>
      <c r="L29" s="93"/>
      <c r="M29" s="93"/>
      <c r="N29" s="93"/>
      <c r="O29" s="94">
        <v>10</v>
      </c>
      <c r="P29" s="95" t="s">
        <v>870</v>
      </c>
      <c r="Q29" s="125"/>
      <c r="R29" s="93"/>
      <c r="S29" s="136">
        <v>10</v>
      </c>
      <c r="T29" s="129" t="s">
        <v>3024</v>
      </c>
      <c r="U29" s="92"/>
      <c r="V29" s="93"/>
      <c r="W29" s="94">
        <v>10</v>
      </c>
      <c r="X29" s="152" t="s">
        <v>2467</v>
      </c>
      <c r="Y29" s="12">
        <f>SUM(D29:I29)+SUM(K29:O29)+SUM(Q29:S29)+SUM(U29:W29)</f>
        <v>36</v>
      </c>
      <c r="Z29" s="103"/>
      <c r="AA29" s="103"/>
      <c r="AB29" s="103">
        <v>6</v>
      </c>
      <c r="AC29" s="103"/>
      <c r="AD29" s="103"/>
      <c r="AE29" s="103"/>
      <c r="AF29" s="103"/>
      <c r="AG29" s="103"/>
      <c r="AH29" s="103"/>
      <c r="AI29" s="118"/>
      <c r="AJ29" s="95" t="s">
        <v>2309</v>
      </c>
      <c r="AK29" s="119">
        <v>5</v>
      </c>
      <c r="AL29" s="120"/>
      <c r="AM29" s="95" t="s">
        <v>1105</v>
      </c>
      <c r="AN29" s="119">
        <v>5</v>
      </c>
      <c r="AO29" s="120"/>
      <c r="AP29" s="132" t="s">
        <v>1125</v>
      </c>
      <c r="AQ29" s="107"/>
      <c r="AR29" s="107">
        <v>10</v>
      </c>
      <c r="AS29" s="108" t="s">
        <v>1928</v>
      </c>
      <c r="AT29" s="107"/>
      <c r="AU29" s="107">
        <v>10</v>
      </c>
      <c r="AV29" s="108" t="s">
        <v>2422</v>
      </c>
      <c r="AW29" s="109">
        <f>SUM(Z29:AI29)+SUM(AK29:AL29)+SUM(AN29:AO29)+SUM(AQ29:AR29)+SUM(AT29:AU29)</f>
        <v>36</v>
      </c>
      <c r="AX29" s="110"/>
      <c r="AY29" s="111">
        <v>10</v>
      </c>
      <c r="AZ29" s="95" t="s">
        <v>2720</v>
      </c>
      <c r="BA29" s="112"/>
      <c r="BB29" s="110">
        <v>5</v>
      </c>
      <c r="BC29" s="111"/>
      <c r="BD29" s="95" t="s">
        <v>2468</v>
      </c>
      <c r="BE29" s="112"/>
      <c r="BF29" s="149"/>
      <c r="BG29" s="110">
        <v>6</v>
      </c>
      <c r="BH29" s="111"/>
      <c r="BI29" s="102" t="s">
        <v>2391</v>
      </c>
      <c r="BJ29" s="112"/>
      <c r="BK29" s="111">
        <v>10</v>
      </c>
      <c r="BL29" s="95" t="s">
        <v>1102</v>
      </c>
      <c r="BM29" s="115">
        <f>SUM(AX29:AY29)+SUM(BA29:BC29)+SUM(BE29:BH29)+SUM(BJ29:BK29)</f>
        <v>31</v>
      </c>
      <c r="BN29" s="116">
        <f>(Y29*(AW29+BM29))</f>
        <v>2412</v>
      </c>
    </row>
    <row r="30" spans="1:66" ht="211" customHeight="1" x14ac:dyDescent="0.15">
      <c r="A30" s="65">
        <v>24</v>
      </c>
      <c r="B30" s="66" t="s">
        <v>79</v>
      </c>
      <c r="C30" s="23" t="s">
        <v>1538</v>
      </c>
      <c r="D30" s="92"/>
      <c r="E30" s="93"/>
      <c r="F30" s="93"/>
      <c r="G30" s="93">
        <v>6</v>
      </c>
      <c r="H30" s="93"/>
      <c r="I30" s="94"/>
      <c r="J30" s="95" t="s">
        <v>3061</v>
      </c>
      <c r="K30" s="92"/>
      <c r="L30" s="93"/>
      <c r="M30" s="93"/>
      <c r="N30" s="93"/>
      <c r="O30" s="94">
        <v>10</v>
      </c>
      <c r="P30" s="95" t="s">
        <v>852</v>
      </c>
      <c r="Q30" s="125"/>
      <c r="R30" s="93">
        <v>5</v>
      </c>
      <c r="S30" s="94"/>
      <c r="T30" s="95" t="s">
        <v>551</v>
      </c>
      <c r="U30" s="92"/>
      <c r="V30" s="93"/>
      <c r="W30" s="94">
        <v>10</v>
      </c>
      <c r="X30" s="102" t="s">
        <v>3037</v>
      </c>
      <c r="Y30" s="12">
        <f>SUM(D30:I30)+SUM(K30:O30)+SUM(Q30:S30)+SUM(U30:W30)</f>
        <v>31</v>
      </c>
      <c r="Z30" s="103"/>
      <c r="AA30" s="103"/>
      <c r="AB30" s="103">
        <v>6</v>
      </c>
      <c r="AC30" s="103"/>
      <c r="AD30" s="103"/>
      <c r="AE30" s="103"/>
      <c r="AF30" s="103"/>
      <c r="AG30" s="103"/>
      <c r="AH30" s="103"/>
      <c r="AI30" s="118"/>
      <c r="AJ30" s="95" t="s">
        <v>2309</v>
      </c>
      <c r="AK30" s="119">
        <v>5</v>
      </c>
      <c r="AL30" s="120"/>
      <c r="AM30" s="95" t="s">
        <v>1101</v>
      </c>
      <c r="AN30" s="119"/>
      <c r="AO30" s="120">
        <v>10</v>
      </c>
      <c r="AP30" s="95" t="s">
        <v>1943</v>
      </c>
      <c r="AQ30" s="107"/>
      <c r="AR30" s="107">
        <v>10</v>
      </c>
      <c r="AS30" s="108" t="s">
        <v>1944</v>
      </c>
      <c r="AT30" s="107"/>
      <c r="AU30" s="107">
        <v>10</v>
      </c>
      <c r="AV30" s="108" t="s">
        <v>1944</v>
      </c>
      <c r="AW30" s="109">
        <f>SUM(Z30:AI30)+SUM(AK30:AL30)+SUM(AN30:AO30)+SUM(AQ30:AR30)+SUM(AT30:AU30)</f>
        <v>41</v>
      </c>
      <c r="AX30" s="110"/>
      <c r="AY30" s="111">
        <v>10</v>
      </c>
      <c r="AZ30" s="95" t="s">
        <v>2722</v>
      </c>
      <c r="BA30" s="112"/>
      <c r="BB30" s="110"/>
      <c r="BC30" s="111">
        <v>10</v>
      </c>
      <c r="BD30" s="129" t="s">
        <v>3089</v>
      </c>
      <c r="BE30" s="112"/>
      <c r="BF30" s="110"/>
      <c r="BG30" s="110">
        <v>6</v>
      </c>
      <c r="BH30" s="111"/>
      <c r="BI30" s="102" t="s">
        <v>2391</v>
      </c>
      <c r="BJ30" s="112"/>
      <c r="BK30" s="111">
        <v>10</v>
      </c>
      <c r="BL30" s="95" t="s">
        <v>1102</v>
      </c>
      <c r="BM30" s="115">
        <f>SUM(AX30:AY30)+SUM(BA30:BC30)+SUM(BE30:BH30)+SUM(BJ30:BK30)</f>
        <v>36</v>
      </c>
      <c r="BN30" s="116">
        <f>(Y30*(AW30+BM30))</f>
        <v>2387</v>
      </c>
    </row>
    <row r="31" spans="1:66" ht="107" customHeight="1" x14ac:dyDescent="0.15">
      <c r="A31" s="65">
        <v>25</v>
      </c>
      <c r="B31" s="67" t="s">
        <v>1513</v>
      </c>
      <c r="C31" s="23" t="s">
        <v>1514</v>
      </c>
      <c r="D31" s="92"/>
      <c r="E31" s="93"/>
      <c r="F31" s="93"/>
      <c r="G31" s="93"/>
      <c r="H31" s="93"/>
      <c r="I31" s="94">
        <v>10</v>
      </c>
      <c r="J31" s="95" t="s">
        <v>1300</v>
      </c>
      <c r="K31" s="92"/>
      <c r="L31" s="93"/>
      <c r="M31" s="93"/>
      <c r="N31" s="93"/>
      <c r="O31" s="94">
        <v>10</v>
      </c>
      <c r="P31" s="95" t="s">
        <v>1023</v>
      </c>
      <c r="Q31" s="92"/>
      <c r="R31" s="93">
        <v>5</v>
      </c>
      <c r="S31" s="94"/>
      <c r="T31" s="95" t="s">
        <v>643</v>
      </c>
      <c r="U31" s="92"/>
      <c r="V31" s="93"/>
      <c r="W31" s="94">
        <v>10</v>
      </c>
      <c r="X31" s="102" t="s">
        <v>644</v>
      </c>
      <c r="Y31" s="12">
        <f>SUM(D31:I31)+SUM(K31:O31)+SUM(Q31:S31)+SUM(U31:W31)</f>
        <v>35</v>
      </c>
      <c r="Z31" s="103"/>
      <c r="AA31" s="103"/>
      <c r="AB31" s="103">
        <v>6</v>
      </c>
      <c r="AC31" s="103"/>
      <c r="AD31" s="103"/>
      <c r="AE31" s="103"/>
      <c r="AF31" s="103"/>
      <c r="AG31" s="103"/>
      <c r="AH31" s="103"/>
      <c r="AI31" s="118"/>
      <c r="AJ31" s="95" t="s">
        <v>2309</v>
      </c>
      <c r="AK31" s="119"/>
      <c r="AL31" s="120">
        <v>10</v>
      </c>
      <c r="AM31" s="95" t="s">
        <v>1301</v>
      </c>
      <c r="AN31" s="119">
        <v>5</v>
      </c>
      <c r="AO31" s="120"/>
      <c r="AP31" s="95" t="s">
        <v>1299</v>
      </c>
      <c r="AQ31" s="107"/>
      <c r="AR31" s="107">
        <v>10</v>
      </c>
      <c r="AS31" s="140" t="s">
        <v>2440</v>
      </c>
      <c r="AT31" s="107"/>
      <c r="AU31" s="107">
        <v>10</v>
      </c>
      <c r="AV31" s="140" t="s">
        <v>2439</v>
      </c>
      <c r="AW31" s="109">
        <f>SUM(Z31:AI31)+SUM(AK31:AL31)+SUM(AN31:AO31)+SUM(AQ31:AR31)+SUM(AT31:AU31)</f>
        <v>41</v>
      </c>
      <c r="AX31" s="110"/>
      <c r="AY31" s="111">
        <v>10</v>
      </c>
      <c r="AZ31" s="95" t="s">
        <v>2723</v>
      </c>
      <c r="BA31" s="112"/>
      <c r="BB31" s="110"/>
      <c r="BC31" s="111">
        <v>10</v>
      </c>
      <c r="BD31" s="95" t="s">
        <v>2469</v>
      </c>
      <c r="BE31" s="112"/>
      <c r="BF31" s="110"/>
      <c r="BG31" s="110">
        <v>6</v>
      </c>
      <c r="BH31" s="111"/>
      <c r="BI31" s="102" t="s">
        <v>2391</v>
      </c>
      <c r="BJ31" s="112">
        <v>1</v>
      </c>
      <c r="BK31" s="111"/>
      <c r="BL31" s="95" t="s">
        <v>1102</v>
      </c>
      <c r="BM31" s="115">
        <f>SUM(AX31:AY31)+SUM(BA31:BC31)+SUM(BE31:BH31)+SUM(BJ31:BK31)</f>
        <v>27</v>
      </c>
      <c r="BN31" s="116">
        <f>(Y31*(AW31+BM31))</f>
        <v>2380</v>
      </c>
    </row>
    <row r="32" spans="1:66" ht="161" customHeight="1" x14ac:dyDescent="0.15">
      <c r="A32" s="65">
        <v>26</v>
      </c>
      <c r="B32" s="67" t="s">
        <v>1500</v>
      </c>
      <c r="C32" s="23" t="s">
        <v>1501</v>
      </c>
      <c r="D32" s="92"/>
      <c r="E32" s="93"/>
      <c r="F32" s="93"/>
      <c r="G32" s="93"/>
      <c r="H32" s="93">
        <v>8</v>
      </c>
      <c r="I32" s="94"/>
      <c r="J32" s="95" t="s">
        <v>3062</v>
      </c>
      <c r="K32" s="92"/>
      <c r="L32" s="93"/>
      <c r="M32" s="117">
        <v>5</v>
      </c>
      <c r="N32" s="93"/>
      <c r="O32" s="94"/>
      <c r="P32" s="95" t="s">
        <v>3063</v>
      </c>
      <c r="Q32" s="125"/>
      <c r="R32" s="93">
        <v>5</v>
      </c>
      <c r="S32" s="94"/>
      <c r="T32" s="95" t="s">
        <v>484</v>
      </c>
      <c r="U32" s="92"/>
      <c r="V32" s="93"/>
      <c r="W32" s="94">
        <v>10</v>
      </c>
      <c r="X32" s="102" t="s">
        <v>535</v>
      </c>
      <c r="Y32" s="12">
        <f>SUM(D32:I32)+SUM(K32:O32)+SUM(Q32:S32)+SUM(U32:W32)</f>
        <v>28</v>
      </c>
      <c r="Z32" s="103"/>
      <c r="AA32" s="103"/>
      <c r="AB32" s="103"/>
      <c r="AC32" s="103"/>
      <c r="AD32" s="103"/>
      <c r="AE32" s="103"/>
      <c r="AF32" s="103"/>
      <c r="AG32" s="103"/>
      <c r="AH32" s="103"/>
      <c r="AI32" s="118">
        <v>20</v>
      </c>
      <c r="AJ32" s="95" t="s">
        <v>2707</v>
      </c>
      <c r="AK32" s="119">
        <v>5</v>
      </c>
      <c r="AL32" s="126"/>
      <c r="AM32" s="95" t="s">
        <v>1098</v>
      </c>
      <c r="AN32" s="119">
        <v>5</v>
      </c>
      <c r="AO32" s="126"/>
      <c r="AP32" s="95" t="s">
        <v>1099</v>
      </c>
      <c r="AQ32" s="107">
        <v>5</v>
      </c>
      <c r="AR32" s="107"/>
      <c r="AS32" s="140" t="s">
        <v>2482</v>
      </c>
      <c r="AT32" s="107"/>
      <c r="AU32" s="107">
        <v>10</v>
      </c>
      <c r="AV32" s="133" t="s">
        <v>2954</v>
      </c>
      <c r="AW32" s="109">
        <f>SUM(Z32:AI32)+SUM(AK32:AL32)+SUM(AN32:AO32)+SUM(AQ32:AR32)+SUM(AT32:AU32)</f>
        <v>45</v>
      </c>
      <c r="AX32" s="110"/>
      <c r="AY32" s="111">
        <v>10</v>
      </c>
      <c r="AZ32" s="95" t="s">
        <v>2738</v>
      </c>
      <c r="BA32" s="112"/>
      <c r="BB32" s="110"/>
      <c r="BC32" s="111">
        <v>10</v>
      </c>
      <c r="BD32" s="95" t="s">
        <v>2367</v>
      </c>
      <c r="BE32" s="112"/>
      <c r="BF32" s="110"/>
      <c r="BG32" s="110"/>
      <c r="BH32" s="111">
        <v>10</v>
      </c>
      <c r="BI32" s="102" t="s">
        <v>2367</v>
      </c>
      <c r="BJ32" s="112"/>
      <c r="BK32" s="124">
        <v>10</v>
      </c>
      <c r="BL32" s="95" t="s">
        <v>1102</v>
      </c>
      <c r="BM32" s="115">
        <f>SUM(AX32:AY32)+SUM(BA32:BC32)+SUM(BE32:BH32)+SUM(BJ32:BK32)</f>
        <v>40</v>
      </c>
      <c r="BN32" s="116">
        <f>(Y32*(AW32+BM32))</f>
        <v>2380</v>
      </c>
    </row>
    <row r="33" spans="1:66" ht="150" customHeight="1" x14ac:dyDescent="0.15">
      <c r="A33" s="65">
        <v>27</v>
      </c>
      <c r="B33" s="66" t="s">
        <v>199</v>
      </c>
      <c r="C33" s="23" t="s">
        <v>1538</v>
      </c>
      <c r="D33" s="92"/>
      <c r="E33" s="93"/>
      <c r="F33" s="93"/>
      <c r="G33" s="93"/>
      <c r="H33" s="93">
        <v>8</v>
      </c>
      <c r="I33" s="131"/>
      <c r="J33" s="95" t="s">
        <v>3064</v>
      </c>
      <c r="K33" s="92"/>
      <c r="L33" s="93"/>
      <c r="M33" s="93"/>
      <c r="N33" s="93"/>
      <c r="O33" s="94">
        <v>10</v>
      </c>
      <c r="P33" s="95" t="s">
        <v>855</v>
      </c>
      <c r="Q33" s="92"/>
      <c r="R33" s="93">
        <v>5</v>
      </c>
      <c r="S33" s="94"/>
      <c r="T33" s="95" t="s">
        <v>557</v>
      </c>
      <c r="U33" s="92"/>
      <c r="V33" s="93"/>
      <c r="W33" s="94">
        <v>10</v>
      </c>
      <c r="X33" s="102" t="s">
        <v>3038</v>
      </c>
      <c r="Y33" s="12">
        <f>SUM(D33:I33)+SUM(K33:O33)+SUM(Q33:S33)+SUM(U33:W33)</f>
        <v>33</v>
      </c>
      <c r="Z33" s="103"/>
      <c r="AA33" s="103"/>
      <c r="AB33" s="103">
        <v>6</v>
      </c>
      <c r="AC33" s="103"/>
      <c r="AD33" s="103"/>
      <c r="AE33" s="103"/>
      <c r="AF33" s="103"/>
      <c r="AG33" s="103"/>
      <c r="AH33" s="103"/>
      <c r="AI33" s="118"/>
      <c r="AJ33" s="95" t="s">
        <v>212</v>
      </c>
      <c r="AK33" s="119">
        <v>5</v>
      </c>
      <c r="AL33" s="120"/>
      <c r="AM33" s="95" t="s">
        <v>1101</v>
      </c>
      <c r="AN33" s="119">
        <v>5</v>
      </c>
      <c r="AO33" s="120"/>
      <c r="AP33" s="95" t="s">
        <v>1264</v>
      </c>
      <c r="AQ33" s="107"/>
      <c r="AR33" s="107">
        <v>10</v>
      </c>
      <c r="AS33" s="108" t="s">
        <v>1955</v>
      </c>
      <c r="AT33" s="107"/>
      <c r="AU33" s="107">
        <v>10</v>
      </c>
      <c r="AV33" s="108" t="s">
        <v>1955</v>
      </c>
      <c r="AW33" s="109">
        <f>SUM(Z33:AI33)+SUM(AK33:AL33)+SUM(AN33:AO33)+SUM(AQ33:AR33)+SUM(AT33:AU33)</f>
        <v>36</v>
      </c>
      <c r="AX33" s="110"/>
      <c r="AY33" s="111">
        <v>10</v>
      </c>
      <c r="AZ33" s="95" t="s">
        <v>2757</v>
      </c>
      <c r="BA33" s="112"/>
      <c r="BB33" s="110"/>
      <c r="BC33" s="111">
        <v>10</v>
      </c>
      <c r="BD33" s="95" t="s">
        <v>213</v>
      </c>
      <c r="BE33" s="112"/>
      <c r="BF33" s="110"/>
      <c r="BG33" s="110">
        <v>6</v>
      </c>
      <c r="BH33" s="111"/>
      <c r="BI33" s="102" t="s">
        <v>2391</v>
      </c>
      <c r="BJ33" s="112"/>
      <c r="BK33" s="111">
        <v>10</v>
      </c>
      <c r="BL33" s="95" t="s">
        <v>1102</v>
      </c>
      <c r="BM33" s="115">
        <f>SUM(AX33:AY33)+SUM(BA33:BC33)+SUM(BE33:BH33)+SUM(BJ33:BK33)</f>
        <v>36</v>
      </c>
      <c r="BN33" s="116">
        <f>(Y33*(AW33+BM33))</f>
        <v>2376</v>
      </c>
    </row>
    <row r="34" spans="1:66" ht="188" customHeight="1" x14ac:dyDescent="0.15">
      <c r="A34" s="65">
        <v>28</v>
      </c>
      <c r="B34" s="66" t="s">
        <v>54</v>
      </c>
      <c r="C34" s="23" t="s">
        <v>1522</v>
      </c>
      <c r="D34" s="92"/>
      <c r="E34" s="93"/>
      <c r="F34" s="93"/>
      <c r="G34" s="93"/>
      <c r="H34" s="117">
        <v>8</v>
      </c>
      <c r="I34" s="131"/>
      <c r="J34" s="95" t="s">
        <v>3065</v>
      </c>
      <c r="K34" s="92"/>
      <c r="L34" s="93"/>
      <c r="M34" s="93">
        <v>5</v>
      </c>
      <c r="N34" s="93"/>
      <c r="O34" s="94"/>
      <c r="P34" s="95" t="s">
        <v>3066</v>
      </c>
      <c r="Q34" s="92"/>
      <c r="R34" s="93"/>
      <c r="S34" s="94">
        <v>10</v>
      </c>
      <c r="T34" s="95" t="s">
        <v>227</v>
      </c>
      <c r="U34" s="92"/>
      <c r="V34" s="93"/>
      <c r="W34" s="94">
        <v>10</v>
      </c>
      <c r="X34" s="102" t="s">
        <v>547</v>
      </c>
      <c r="Y34" s="12">
        <f>SUM(D34:I34)+SUM(K34:O34)+SUM(Q34:S34)+SUM(U34:W34)</f>
        <v>33</v>
      </c>
      <c r="Z34" s="103"/>
      <c r="AA34" s="103"/>
      <c r="AB34" s="103">
        <v>6</v>
      </c>
      <c r="AC34" s="103"/>
      <c r="AD34" s="103"/>
      <c r="AE34" s="103"/>
      <c r="AF34" s="103"/>
      <c r="AG34" s="103"/>
      <c r="AH34" s="103"/>
      <c r="AI34" s="118"/>
      <c r="AJ34" s="95" t="s">
        <v>2309</v>
      </c>
      <c r="AK34" s="119">
        <v>5</v>
      </c>
      <c r="AL34" s="120"/>
      <c r="AM34" s="121" t="s">
        <v>1101</v>
      </c>
      <c r="AN34" s="119">
        <v>5</v>
      </c>
      <c r="AO34" s="120"/>
      <c r="AP34" s="95" t="s">
        <v>1347</v>
      </c>
      <c r="AQ34" s="107"/>
      <c r="AR34" s="107">
        <v>10</v>
      </c>
      <c r="AS34" s="108" t="s">
        <v>2424</v>
      </c>
      <c r="AT34" s="107"/>
      <c r="AU34" s="107">
        <v>10</v>
      </c>
      <c r="AV34" s="108" t="s">
        <v>2424</v>
      </c>
      <c r="AW34" s="109">
        <f>SUM(Z34:AI34)+SUM(AK34:AL34)+SUM(AN34:AO34)+SUM(AQ34:AR34)+SUM(AT34:AU34)</f>
        <v>36</v>
      </c>
      <c r="AX34" s="110"/>
      <c r="AY34" s="111">
        <v>10</v>
      </c>
      <c r="AZ34" s="95" t="s">
        <v>2724</v>
      </c>
      <c r="BA34" s="112"/>
      <c r="BB34" s="110"/>
      <c r="BC34" s="111">
        <v>10</v>
      </c>
      <c r="BD34" s="95" t="s">
        <v>228</v>
      </c>
      <c r="BE34" s="112"/>
      <c r="BF34" s="134"/>
      <c r="BG34" s="149">
        <v>6</v>
      </c>
      <c r="BH34" s="111"/>
      <c r="BI34" s="102" t="s">
        <v>2393</v>
      </c>
      <c r="BJ34" s="112"/>
      <c r="BK34" s="111">
        <v>10</v>
      </c>
      <c r="BL34" s="95" t="s">
        <v>1102</v>
      </c>
      <c r="BM34" s="115">
        <f>SUM(AX34:AY34)+SUM(BA34:BC34)+SUM(BE34:BH34)+SUM(BJ34:BK34)</f>
        <v>36</v>
      </c>
      <c r="BN34" s="116">
        <f>(Y34*(AW34+BM34))</f>
        <v>2376</v>
      </c>
    </row>
    <row r="35" spans="1:66" ht="165" x14ac:dyDescent="0.15">
      <c r="A35" s="65">
        <v>29</v>
      </c>
      <c r="B35" s="66" t="s">
        <v>126</v>
      </c>
      <c r="C35" s="23" t="s">
        <v>1523</v>
      </c>
      <c r="D35" s="92"/>
      <c r="E35" s="93"/>
      <c r="F35" s="93"/>
      <c r="G35" s="93"/>
      <c r="H35" s="117">
        <v>8</v>
      </c>
      <c r="I35" s="131"/>
      <c r="J35" s="95" t="s">
        <v>3068</v>
      </c>
      <c r="K35" s="92"/>
      <c r="L35" s="93"/>
      <c r="M35" s="93">
        <v>5</v>
      </c>
      <c r="N35" s="93"/>
      <c r="O35" s="94"/>
      <c r="P35" s="95" t="s">
        <v>3067</v>
      </c>
      <c r="Q35" s="92"/>
      <c r="R35" s="123"/>
      <c r="S35" s="94">
        <v>10</v>
      </c>
      <c r="T35" s="95" t="s">
        <v>227</v>
      </c>
      <c r="U35" s="92"/>
      <c r="V35" s="93"/>
      <c r="W35" s="94">
        <v>10</v>
      </c>
      <c r="X35" s="102" t="s">
        <v>594</v>
      </c>
      <c r="Y35" s="12">
        <f>SUM(D35:I35)+SUM(K35:O35)+SUM(Q35:S35)+SUM(U35:W35)</f>
        <v>33</v>
      </c>
      <c r="Z35" s="103"/>
      <c r="AA35" s="103"/>
      <c r="AB35" s="103">
        <v>6</v>
      </c>
      <c r="AC35" s="103"/>
      <c r="AD35" s="103"/>
      <c r="AE35" s="103"/>
      <c r="AF35" s="103"/>
      <c r="AG35" s="103"/>
      <c r="AH35" s="103"/>
      <c r="AI35" s="118"/>
      <c r="AJ35" s="95" t="s">
        <v>2309</v>
      </c>
      <c r="AK35" s="119">
        <v>5</v>
      </c>
      <c r="AL35" s="120"/>
      <c r="AM35" s="121" t="s">
        <v>1101</v>
      </c>
      <c r="AN35" s="119">
        <v>5</v>
      </c>
      <c r="AO35" s="120"/>
      <c r="AP35" s="95" t="s">
        <v>1347</v>
      </c>
      <c r="AQ35" s="107"/>
      <c r="AR35" s="107">
        <v>10</v>
      </c>
      <c r="AS35" s="108" t="s">
        <v>2425</v>
      </c>
      <c r="AT35" s="107"/>
      <c r="AU35" s="107">
        <v>10</v>
      </c>
      <c r="AV35" s="108" t="s">
        <v>2425</v>
      </c>
      <c r="AW35" s="109">
        <f>SUM(Z35:AI35)+SUM(AK35:AL35)+SUM(AN35:AO35)+SUM(AQ35:AR35)+SUM(AT35:AU35)</f>
        <v>36</v>
      </c>
      <c r="AX35" s="110"/>
      <c r="AY35" s="111">
        <v>10</v>
      </c>
      <c r="AZ35" s="95" t="s">
        <v>2457</v>
      </c>
      <c r="BA35" s="112"/>
      <c r="BB35" s="110"/>
      <c r="BC35" s="111">
        <v>10</v>
      </c>
      <c r="BD35" s="129" t="s">
        <v>2471</v>
      </c>
      <c r="BE35" s="112"/>
      <c r="BF35" s="110"/>
      <c r="BG35" s="110">
        <v>6</v>
      </c>
      <c r="BH35" s="111"/>
      <c r="BI35" s="102" t="s">
        <v>2391</v>
      </c>
      <c r="BJ35" s="112"/>
      <c r="BK35" s="111">
        <v>10</v>
      </c>
      <c r="BL35" s="95" t="s">
        <v>1102</v>
      </c>
      <c r="BM35" s="115">
        <f>SUM(AX35:AY35)+SUM(BA35:BC35)+SUM(BE35:BH35)+SUM(BJ35:BK35)</f>
        <v>36</v>
      </c>
      <c r="BN35" s="116">
        <f>(Y35*(AW35+BM35))</f>
        <v>2376</v>
      </c>
    </row>
    <row r="36" spans="1:66" ht="110" customHeight="1" x14ac:dyDescent="0.15">
      <c r="A36" s="65">
        <v>30</v>
      </c>
      <c r="B36" s="66" t="s">
        <v>352</v>
      </c>
      <c r="C36" s="22" t="s">
        <v>353</v>
      </c>
      <c r="D36" s="92"/>
      <c r="E36" s="93"/>
      <c r="F36" s="93"/>
      <c r="G36" s="117"/>
      <c r="H36" s="93">
        <v>8</v>
      </c>
      <c r="I36" s="94"/>
      <c r="J36" s="95" t="s">
        <v>3069</v>
      </c>
      <c r="K36" s="92"/>
      <c r="L36" s="93"/>
      <c r="M36" s="93"/>
      <c r="N36" s="93"/>
      <c r="O36" s="94">
        <v>10</v>
      </c>
      <c r="P36" s="95" t="s">
        <v>868</v>
      </c>
      <c r="Q36" s="130"/>
      <c r="R36" s="93">
        <v>5</v>
      </c>
      <c r="S36" s="94"/>
      <c r="T36" s="95" t="s">
        <v>366</v>
      </c>
      <c r="U36" s="92"/>
      <c r="V36" s="93"/>
      <c r="W36" s="94">
        <v>10</v>
      </c>
      <c r="X36" s="102" t="s">
        <v>570</v>
      </c>
      <c r="Y36" s="12">
        <f>SUM(D36:I36)+SUM(K36:O36)+SUM(Q36:S36)+SUM(U36:W36)</f>
        <v>33</v>
      </c>
      <c r="Z36" s="103"/>
      <c r="AA36" s="103"/>
      <c r="AB36" s="103">
        <v>6</v>
      </c>
      <c r="AC36" s="103"/>
      <c r="AD36" s="103"/>
      <c r="AE36" s="103"/>
      <c r="AF36" s="103"/>
      <c r="AG36" s="103"/>
      <c r="AH36" s="103"/>
      <c r="AI36" s="118"/>
      <c r="AJ36" s="121" t="s">
        <v>2309</v>
      </c>
      <c r="AK36" s="119">
        <v>5</v>
      </c>
      <c r="AL36" s="120"/>
      <c r="AM36" s="121" t="s">
        <v>1101</v>
      </c>
      <c r="AN36" s="119">
        <v>5</v>
      </c>
      <c r="AO36" s="120"/>
      <c r="AP36" s="95" t="s">
        <v>1122</v>
      </c>
      <c r="AQ36" s="107"/>
      <c r="AR36" s="107">
        <v>10</v>
      </c>
      <c r="AS36" s="135" t="s">
        <v>2426</v>
      </c>
      <c r="AT36" s="107"/>
      <c r="AU36" s="107">
        <v>10</v>
      </c>
      <c r="AV36" s="135" t="s">
        <v>2426</v>
      </c>
      <c r="AW36" s="109">
        <f>SUM(Z36:AI36)+SUM(AK36:AL36)+SUM(AN36:AO36)+SUM(AQ36:AR36)+SUM(AT36:AU36)</f>
        <v>36</v>
      </c>
      <c r="AX36" s="110"/>
      <c r="AY36" s="111">
        <v>10</v>
      </c>
      <c r="AZ36" s="95" t="s">
        <v>2725</v>
      </c>
      <c r="BA36" s="112"/>
      <c r="BB36" s="110"/>
      <c r="BC36" s="111">
        <v>10</v>
      </c>
      <c r="BD36" s="95" t="s">
        <v>2472</v>
      </c>
      <c r="BE36" s="112"/>
      <c r="BF36" s="110"/>
      <c r="BG36" s="110">
        <v>6</v>
      </c>
      <c r="BH36" s="111"/>
      <c r="BI36" s="102" t="s">
        <v>2391</v>
      </c>
      <c r="BJ36" s="112"/>
      <c r="BK36" s="111">
        <v>10</v>
      </c>
      <c r="BL36" s="95" t="s">
        <v>1102</v>
      </c>
      <c r="BM36" s="115">
        <f>SUM(AX36:AY36)+SUM(BA36:BC36)+SUM(BE36:BH36)+SUM(BJ36:BK36)</f>
        <v>36</v>
      </c>
      <c r="BN36" s="116">
        <f>(Y36*(AW36+BM36))</f>
        <v>2376</v>
      </c>
    </row>
    <row r="37" spans="1:66" ht="158" customHeight="1" x14ac:dyDescent="0.15">
      <c r="A37" s="65">
        <v>31</v>
      </c>
      <c r="B37" s="67" t="s">
        <v>1524</v>
      </c>
      <c r="C37" s="23" t="s">
        <v>1525</v>
      </c>
      <c r="D37" s="92"/>
      <c r="E37" s="93"/>
      <c r="F37" s="93"/>
      <c r="G37" s="93"/>
      <c r="H37" s="93">
        <v>8</v>
      </c>
      <c r="I37" s="94"/>
      <c r="J37" s="95" t="s">
        <v>3072</v>
      </c>
      <c r="K37" s="92"/>
      <c r="L37" s="93"/>
      <c r="M37" s="93">
        <v>5</v>
      </c>
      <c r="N37" s="93"/>
      <c r="O37" s="94"/>
      <c r="P37" s="95" t="s">
        <v>3073</v>
      </c>
      <c r="Q37" s="92"/>
      <c r="R37" s="93">
        <v>5</v>
      </c>
      <c r="S37" s="94"/>
      <c r="T37" s="154" t="s">
        <v>2474</v>
      </c>
      <c r="U37" s="92"/>
      <c r="V37" s="93"/>
      <c r="W37" s="94">
        <v>10</v>
      </c>
      <c r="X37" s="102" t="s">
        <v>2475</v>
      </c>
      <c r="Y37" s="12">
        <f>SUM(D37:I37)+SUM(K37:O37)+SUM(Q37:S37)+SUM(U37:W37)</f>
        <v>28</v>
      </c>
      <c r="Z37" s="103"/>
      <c r="AA37" s="103"/>
      <c r="AB37" s="103"/>
      <c r="AC37" s="103"/>
      <c r="AD37" s="103"/>
      <c r="AE37" s="103"/>
      <c r="AF37" s="103">
        <v>14</v>
      </c>
      <c r="AG37" s="103"/>
      <c r="AH37" s="103"/>
      <c r="AI37" s="118"/>
      <c r="AJ37" s="95" t="s">
        <v>2316</v>
      </c>
      <c r="AK37" s="119">
        <v>5</v>
      </c>
      <c r="AL37" s="120"/>
      <c r="AM37" s="121" t="s">
        <v>1098</v>
      </c>
      <c r="AN37" s="119">
        <v>5</v>
      </c>
      <c r="AO37" s="120"/>
      <c r="AP37" s="150" t="s">
        <v>1098</v>
      </c>
      <c r="AQ37" s="107"/>
      <c r="AR37" s="107">
        <v>10</v>
      </c>
      <c r="AS37" s="108" t="s">
        <v>2441</v>
      </c>
      <c r="AT37" s="107"/>
      <c r="AU37" s="107">
        <v>10</v>
      </c>
      <c r="AV37" s="108" t="s">
        <v>2441</v>
      </c>
      <c r="AW37" s="109">
        <f>SUM(Z37:AI37)+SUM(AK37:AL37)+SUM(AN37:AO37)+SUM(AQ37:AR37)+SUM(AT37:AU37)</f>
        <v>44</v>
      </c>
      <c r="AX37" s="110"/>
      <c r="AY37" s="111">
        <v>10</v>
      </c>
      <c r="AZ37" s="95" t="s">
        <v>2727</v>
      </c>
      <c r="BA37" s="112"/>
      <c r="BB37" s="110"/>
      <c r="BC37" s="111">
        <v>10</v>
      </c>
      <c r="BD37" s="95" t="s">
        <v>2372</v>
      </c>
      <c r="BE37" s="112"/>
      <c r="BF37" s="134"/>
      <c r="BG37" s="110"/>
      <c r="BH37" s="111">
        <v>10</v>
      </c>
      <c r="BI37" s="102" t="s">
        <v>2367</v>
      </c>
      <c r="BJ37" s="112"/>
      <c r="BK37" s="111">
        <v>10</v>
      </c>
      <c r="BL37" s="95" t="s">
        <v>1102</v>
      </c>
      <c r="BM37" s="115">
        <f>SUM(AX37:AY37)+SUM(BA37:BC37)+SUM(BE37:BH37)+SUM(BJ37:BK37)</f>
        <v>40</v>
      </c>
      <c r="BN37" s="116">
        <f>(Y37*(AW37+BM37))</f>
        <v>2352</v>
      </c>
    </row>
    <row r="38" spans="1:66" ht="163" customHeight="1" x14ac:dyDescent="0.15">
      <c r="A38" s="65">
        <v>32</v>
      </c>
      <c r="B38" s="66" t="s">
        <v>350</v>
      </c>
      <c r="C38" s="22" t="s">
        <v>351</v>
      </c>
      <c r="D38" s="92"/>
      <c r="E38" s="93"/>
      <c r="F38" s="93"/>
      <c r="G38" s="117"/>
      <c r="H38" s="93"/>
      <c r="I38" s="94">
        <v>10</v>
      </c>
      <c r="J38" s="95" t="s">
        <v>1853</v>
      </c>
      <c r="K38" s="92"/>
      <c r="L38" s="93"/>
      <c r="M38" s="93"/>
      <c r="N38" s="93"/>
      <c r="O38" s="94">
        <v>10</v>
      </c>
      <c r="P38" s="95" t="s">
        <v>1854</v>
      </c>
      <c r="Q38" s="130"/>
      <c r="R38" s="93">
        <v>5</v>
      </c>
      <c r="S38" s="94"/>
      <c r="T38" s="95" t="s">
        <v>366</v>
      </c>
      <c r="U38" s="92"/>
      <c r="V38" s="93"/>
      <c r="W38" s="94">
        <v>10</v>
      </c>
      <c r="X38" s="102" t="s">
        <v>570</v>
      </c>
      <c r="Y38" s="12">
        <f>SUM(D38:I38)+SUM(K38:O38)+SUM(Q38:S38)+SUM(U38:W38)</f>
        <v>35</v>
      </c>
      <c r="Z38" s="103"/>
      <c r="AA38" s="103"/>
      <c r="AB38" s="103">
        <v>6</v>
      </c>
      <c r="AC38" s="103"/>
      <c r="AD38" s="103"/>
      <c r="AE38" s="103"/>
      <c r="AF38" s="103"/>
      <c r="AG38" s="103"/>
      <c r="AH38" s="103"/>
      <c r="AI38" s="118"/>
      <c r="AJ38" s="121" t="s">
        <v>2309</v>
      </c>
      <c r="AK38" s="119">
        <v>5</v>
      </c>
      <c r="AL38" s="120"/>
      <c r="AM38" s="95" t="s">
        <v>1101</v>
      </c>
      <c r="AN38" s="119">
        <v>5</v>
      </c>
      <c r="AO38" s="120"/>
      <c r="AP38" s="95" t="s">
        <v>1258</v>
      </c>
      <c r="AQ38" s="107"/>
      <c r="AR38" s="107">
        <v>10</v>
      </c>
      <c r="AS38" s="108" t="s">
        <v>2428</v>
      </c>
      <c r="AT38" s="107"/>
      <c r="AU38" s="107">
        <v>10</v>
      </c>
      <c r="AV38" s="140" t="s">
        <v>2429</v>
      </c>
      <c r="AW38" s="109">
        <f>SUM(Z38:AI38)+SUM(AK38:AL38)+SUM(AN38:AO38)+SUM(AQ38:AR38)+SUM(AT38:AU38)</f>
        <v>36</v>
      </c>
      <c r="AX38" s="110"/>
      <c r="AY38" s="111">
        <v>10</v>
      </c>
      <c r="AZ38" s="95" t="s">
        <v>2728</v>
      </c>
      <c r="BA38" s="112"/>
      <c r="BB38" s="110">
        <v>5</v>
      </c>
      <c r="BC38" s="111"/>
      <c r="BD38" s="95" t="s">
        <v>2476</v>
      </c>
      <c r="BE38" s="112"/>
      <c r="BF38" s="110"/>
      <c r="BG38" s="110">
        <v>6</v>
      </c>
      <c r="BH38" s="111"/>
      <c r="BI38" s="102" t="s">
        <v>2391</v>
      </c>
      <c r="BJ38" s="112"/>
      <c r="BK38" s="111">
        <v>10</v>
      </c>
      <c r="BL38" s="95" t="s">
        <v>1102</v>
      </c>
      <c r="BM38" s="115">
        <f>SUM(AX38:AY38)+SUM(BA38:BC38)+SUM(BE38:BH38)+SUM(BJ38:BK38)</f>
        <v>31</v>
      </c>
      <c r="BN38" s="116">
        <f>(Y38*(AW38+BM38))</f>
        <v>2345</v>
      </c>
    </row>
    <row r="39" spans="1:66" ht="169" customHeight="1" x14ac:dyDescent="0.15">
      <c r="A39" s="65">
        <v>33</v>
      </c>
      <c r="B39" s="66" t="s">
        <v>87</v>
      </c>
      <c r="C39" s="23" t="s">
        <v>1535</v>
      </c>
      <c r="D39" s="92"/>
      <c r="E39" s="93"/>
      <c r="F39" s="93"/>
      <c r="G39" s="93"/>
      <c r="H39" s="93"/>
      <c r="I39" s="94">
        <v>10</v>
      </c>
      <c r="J39" s="95" t="s">
        <v>214</v>
      </c>
      <c r="K39" s="92"/>
      <c r="L39" s="93"/>
      <c r="M39" s="93">
        <v>5</v>
      </c>
      <c r="N39" s="93"/>
      <c r="O39" s="94"/>
      <c r="P39" s="95" t="s">
        <v>3074</v>
      </c>
      <c r="Q39" s="130"/>
      <c r="R39" s="93"/>
      <c r="S39" s="94">
        <v>10</v>
      </c>
      <c r="T39" s="95" t="s">
        <v>689</v>
      </c>
      <c r="U39" s="92"/>
      <c r="V39" s="93"/>
      <c r="W39" s="94">
        <v>10</v>
      </c>
      <c r="X39" s="102" t="s">
        <v>622</v>
      </c>
      <c r="Y39" s="12">
        <f>SUM(D39:I39)+SUM(K39:O39)+SUM(Q39:S39)+SUM(U39:W39)</f>
        <v>35</v>
      </c>
      <c r="Z39" s="103"/>
      <c r="AA39" s="103"/>
      <c r="AB39" s="103">
        <v>6</v>
      </c>
      <c r="AC39" s="103"/>
      <c r="AD39" s="103"/>
      <c r="AE39" s="103"/>
      <c r="AF39" s="103"/>
      <c r="AG39" s="103"/>
      <c r="AH39" s="103"/>
      <c r="AI39" s="118"/>
      <c r="AJ39" s="95" t="s">
        <v>2309</v>
      </c>
      <c r="AK39" s="119">
        <v>5</v>
      </c>
      <c r="AL39" s="120"/>
      <c r="AM39" s="95" t="s">
        <v>1127</v>
      </c>
      <c r="AN39" s="119">
        <v>5</v>
      </c>
      <c r="AO39" s="120"/>
      <c r="AP39" s="95" t="s">
        <v>1260</v>
      </c>
      <c r="AQ39" s="107"/>
      <c r="AR39" s="107">
        <v>10</v>
      </c>
      <c r="AS39" s="108" t="s">
        <v>1940</v>
      </c>
      <c r="AT39" s="107"/>
      <c r="AU39" s="107">
        <v>10</v>
      </c>
      <c r="AV39" s="108" t="s">
        <v>1940</v>
      </c>
      <c r="AW39" s="109">
        <f>SUM(Z39:AI39)+SUM(AK39:AL39)+SUM(AN39:AO39)+SUM(AQ39:AR39)+SUM(AT39:AU39)</f>
        <v>36</v>
      </c>
      <c r="AX39" s="110"/>
      <c r="AY39" s="111">
        <v>10</v>
      </c>
      <c r="AZ39" s="95" t="s">
        <v>2729</v>
      </c>
      <c r="BA39" s="112"/>
      <c r="BB39" s="110">
        <v>5</v>
      </c>
      <c r="BC39" s="111"/>
      <c r="BD39" s="95" t="s">
        <v>384</v>
      </c>
      <c r="BE39" s="112"/>
      <c r="BF39" s="110"/>
      <c r="BG39" s="110">
        <v>6</v>
      </c>
      <c r="BH39" s="111"/>
      <c r="BI39" s="102" t="s">
        <v>2391</v>
      </c>
      <c r="BJ39" s="112"/>
      <c r="BK39" s="111">
        <v>10</v>
      </c>
      <c r="BL39" s="95" t="s">
        <v>1102</v>
      </c>
      <c r="BM39" s="115">
        <f>SUM(AX39:AY39)+SUM(BA39:BC39)+SUM(BE39:BH39)+SUM(BJ39:BK39)</f>
        <v>31</v>
      </c>
      <c r="BN39" s="116">
        <f>(Y39*(AW39+BM39))</f>
        <v>2345</v>
      </c>
    </row>
    <row r="40" spans="1:66" ht="150" x14ac:dyDescent="0.15">
      <c r="A40" s="65">
        <v>34</v>
      </c>
      <c r="B40" s="66" t="s">
        <v>76</v>
      </c>
      <c r="C40" s="153" t="s">
        <v>1534</v>
      </c>
      <c r="D40" s="92"/>
      <c r="E40" s="93"/>
      <c r="F40" s="93"/>
      <c r="G40" s="93"/>
      <c r="H40" s="123"/>
      <c r="I40" s="94">
        <v>10</v>
      </c>
      <c r="J40" s="95" t="s">
        <v>2495</v>
      </c>
      <c r="K40" s="92"/>
      <c r="L40" s="93"/>
      <c r="M40" s="93"/>
      <c r="N40" s="93"/>
      <c r="O40" s="94">
        <v>10</v>
      </c>
      <c r="P40" s="95" t="s">
        <v>1900</v>
      </c>
      <c r="Q40" s="92"/>
      <c r="R40" s="93">
        <v>5</v>
      </c>
      <c r="S40" s="94"/>
      <c r="T40" s="95" t="s">
        <v>554</v>
      </c>
      <c r="U40" s="92"/>
      <c r="V40" s="93"/>
      <c r="W40" s="94">
        <v>10</v>
      </c>
      <c r="X40" s="170" t="s">
        <v>2496</v>
      </c>
      <c r="Y40" s="12">
        <f>SUM(D40:I40)+SUM(K40:O40)+SUM(Q40:S40)+SUM(U40:W40)</f>
        <v>35</v>
      </c>
      <c r="Z40" s="103"/>
      <c r="AA40" s="103"/>
      <c r="AB40" s="103">
        <v>6</v>
      </c>
      <c r="AC40" s="103"/>
      <c r="AD40" s="103"/>
      <c r="AE40" s="103"/>
      <c r="AF40" s="103"/>
      <c r="AG40" s="103"/>
      <c r="AH40" s="103"/>
      <c r="AI40" s="118"/>
      <c r="AJ40" s="95" t="s">
        <v>2309</v>
      </c>
      <c r="AK40" s="119">
        <v>5</v>
      </c>
      <c r="AL40" s="120"/>
      <c r="AM40" s="95" t="s">
        <v>1126</v>
      </c>
      <c r="AN40" s="119">
        <v>5</v>
      </c>
      <c r="AO40" s="120"/>
      <c r="AP40" s="95" t="s">
        <v>1259</v>
      </c>
      <c r="AQ40" s="107"/>
      <c r="AR40" s="107">
        <v>10</v>
      </c>
      <c r="AS40" s="108" t="s">
        <v>2963</v>
      </c>
      <c r="AT40" s="107"/>
      <c r="AU40" s="107">
        <v>10</v>
      </c>
      <c r="AV40" s="171" t="s">
        <v>2964</v>
      </c>
      <c r="AW40" s="109">
        <f>SUM(Z40:AI40)+SUM(AK40:AL40)+SUM(AN40:AO40)+SUM(AQ40:AR40)+SUM(AT40:AU40)</f>
        <v>36</v>
      </c>
      <c r="AX40" s="110"/>
      <c r="AY40" s="111">
        <v>10</v>
      </c>
      <c r="AZ40" s="95" t="s">
        <v>2752</v>
      </c>
      <c r="BA40" s="112"/>
      <c r="BB40" s="110">
        <v>5</v>
      </c>
      <c r="BC40" s="111"/>
      <c r="BD40" s="95" t="s">
        <v>2497</v>
      </c>
      <c r="BE40" s="112"/>
      <c r="BF40" s="110"/>
      <c r="BG40" s="149">
        <v>6</v>
      </c>
      <c r="BH40" s="111"/>
      <c r="BI40" s="102" t="s">
        <v>2393</v>
      </c>
      <c r="BJ40" s="112"/>
      <c r="BK40" s="111">
        <v>10</v>
      </c>
      <c r="BL40" s="95" t="s">
        <v>1102</v>
      </c>
      <c r="BM40" s="115">
        <f>SUM(AX40:AY40)+SUM(BA40:BC40)+SUM(BE40:BH40)+SUM(BJ40:BK40)</f>
        <v>31</v>
      </c>
      <c r="BN40" s="116">
        <f>(Y40*(AW40+BM40))</f>
        <v>2345</v>
      </c>
    </row>
    <row r="41" spans="1:66" ht="105" x14ac:dyDescent="0.15">
      <c r="A41" s="65">
        <v>35</v>
      </c>
      <c r="B41" s="66" t="s">
        <v>37</v>
      </c>
      <c r="C41" s="23" t="s">
        <v>1588</v>
      </c>
      <c r="D41" s="92"/>
      <c r="E41" s="93"/>
      <c r="F41" s="93"/>
      <c r="G41" s="93">
        <v>6</v>
      </c>
      <c r="H41" s="93"/>
      <c r="I41" s="94"/>
      <c r="J41" s="95" t="s">
        <v>216</v>
      </c>
      <c r="K41" s="92"/>
      <c r="L41" s="93"/>
      <c r="M41" s="93"/>
      <c r="N41" s="93"/>
      <c r="O41" s="94">
        <v>10</v>
      </c>
      <c r="P41" s="95" t="s">
        <v>892</v>
      </c>
      <c r="Q41" s="92"/>
      <c r="R41" s="123"/>
      <c r="S41" s="94">
        <v>10</v>
      </c>
      <c r="T41" s="95" t="s">
        <v>217</v>
      </c>
      <c r="U41" s="92"/>
      <c r="V41" s="93"/>
      <c r="W41" s="94">
        <v>10</v>
      </c>
      <c r="X41" s="102" t="s">
        <v>547</v>
      </c>
      <c r="Y41" s="12">
        <f>SUM(D41:I41)+SUM(K41:O41)+SUM(Q41:S41)+SUM(U41:W41)</f>
        <v>36</v>
      </c>
      <c r="Z41" s="103"/>
      <c r="AA41" s="103"/>
      <c r="AB41" s="103"/>
      <c r="AC41" s="103">
        <v>8</v>
      </c>
      <c r="AD41" s="103"/>
      <c r="AE41" s="103"/>
      <c r="AF41" s="103"/>
      <c r="AG41" s="103"/>
      <c r="AH41" s="103"/>
      <c r="AI41" s="118"/>
      <c r="AJ41" s="95" t="s">
        <v>2706</v>
      </c>
      <c r="AK41" s="119">
        <v>5</v>
      </c>
      <c r="AL41" s="120"/>
      <c r="AM41" s="95" t="s">
        <v>1101</v>
      </c>
      <c r="AN41" s="119">
        <v>5</v>
      </c>
      <c r="AO41" s="120"/>
      <c r="AP41" s="95" t="s">
        <v>1292</v>
      </c>
      <c r="AQ41" s="107"/>
      <c r="AR41" s="107">
        <v>10</v>
      </c>
      <c r="AS41" s="108" t="s">
        <v>1941</v>
      </c>
      <c r="AT41" s="107"/>
      <c r="AU41" s="107">
        <v>10</v>
      </c>
      <c r="AV41" s="108" t="s">
        <v>1941</v>
      </c>
      <c r="AW41" s="109">
        <f>SUM(Z41:AI41)+SUM(AK41:AL41)+SUM(AN41:AO41)+SUM(AQ41:AR41)+SUM(AT41:AU41)</f>
        <v>38</v>
      </c>
      <c r="AX41" s="110"/>
      <c r="AY41" s="111">
        <v>10</v>
      </c>
      <c r="AZ41" s="95" t="s">
        <v>2730</v>
      </c>
      <c r="BA41" s="112">
        <v>1</v>
      </c>
      <c r="BB41" s="110"/>
      <c r="BC41" s="111"/>
      <c r="BD41" s="155"/>
      <c r="BE41" s="112"/>
      <c r="BF41" s="110"/>
      <c r="BG41" s="110">
        <v>6</v>
      </c>
      <c r="BH41" s="111"/>
      <c r="BI41" s="102" t="s">
        <v>2391</v>
      </c>
      <c r="BJ41" s="112"/>
      <c r="BK41" s="111">
        <v>10</v>
      </c>
      <c r="BL41" s="95" t="s">
        <v>1102</v>
      </c>
      <c r="BM41" s="115">
        <f>SUM(AX41:AY41)+SUM(BA41:BC41)+SUM(BE41:BH41)+SUM(BJ41:BK41)</f>
        <v>27</v>
      </c>
      <c r="BN41" s="116">
        <f>(Y41*(AW41+BM41))</f>
        <v>2340</v>
      </c>
    </row>
    <row r="42" spans="1:66" ht="243" customHeight="1" x14ac:dyDescent="0.15">
      <c r="A42" s="65">
        <v>36</v>
      </c>
      <c r="B42" s="67" t="s">
        <v>1520</v>
      </c>
      <c r="C42" s="23" t="s">
        <v>1521</v>
      </c>
      <c r="D42" s="92"/>
      <c r="E42" s="93"/>
      <c r="F42" s="93"/>
      <c r="G42" s="93"/>
      <c r="H42" s="123"/>
      <c r="I42" s="94">
        <v>10</v>
      </c>
      <c r="J42" s="95" t="s">
        <v>214</v>
      </c>
      <c r="K42" s="92"/>
      <c r="L42" s="93"/>
      <c r="M42" s="93"/>
      <c r="N42" s="93"/>
      <c r="O42" s="94">
        <v>10</v>
      </c>
      <c r="P42" s="95" t="s">
        <v>1019</v>
      </c>
      <c r="Q42" s="125"/>
      <c r="R42" s="93"/>
      <c r="S42" s="94">
        <v>10</v>
      </c>
      <c r="T42" s="129" t="s">
        <v>571</v>
      </c>
      <c r="U42" s="92"/>
      <c r="V42" s="93"/>
      <c r="W42" s="94">
        <v>10</v>
      </c>
      <c r="X42" s="102" t="s">
        <v>544</v>
      </c>
      <c r="Y42" s="12">
        <f>SUM(D42:I42)+SUM(K42:O42)+SUM(Q42:S42)+SUM(U42:W42)</f>
        <v>40</v>
      </c>
      <c r="Z42" s="103"/>
      <c r="AA42" s="103"/>
      <c r="AB42" s="103">
        <v>6</v>
      </c>
      <c r="AC42" s="103"/>
      <c r="AD42" s="103"/>
      <c r="AE42" s="103"/>
      <c r="AF42" s="103"/>
      <c r="AG42" s="103"/>
      <c r="AH42" s="103"/>
      <c r="AI42" s="118"/>
      <c r="AJ42" s="95" t="s">
        <v>2309</v>
      </c>
      <c r="AK42" s="119">
        <v>5</v>
      </c>
      <c r="AL42" s="120"/>
      <c r="AM42" s="121" t="s">
        <v>1101</v>
      </c>
      <c r="AN42" s="119">
        <v>5</v>
      </c>
      <c r="AO42" s="120"/>
      <c r="AP42" s="132" t="s">
        <v>1123</v>
      </c>
      <c r="AQ42" s="107">
        <v>5</v>
      </c>
      <c r="AR42" s="107"/>
      <c r="AS42" s="156" t="s">
        <v>1926</v>
      </c>
      <c r="AT42" s="107"/>
      <c r="AU42" s="107">
        <v>10</v>
      </c>
      <c r="AV42" s="132" t="s">
        <v>1123</v>
      </c>
      <c r="AW42" s="109">
        <f>SUM(Z42:AI42)+SUM(AK42:AL42)+SUM(AN42:AO42)+SUM(AQ42:AR42)+SUM(AT42:AU42)</f>
        <v>31</v>
      </c>
      <c r="AX42" s="110"/>
      <c r="AY42" s="111">
        <v>10</v>
      </c>
      <c r="AZ42" s="95" t="s">
        <v>2731</v>
      </c>
      <c r="BA42" s="112">
        <v>1</v>
      </c>
      <c r="BB42" s="110"/>
      <c r="BC42" s="111"/>
      <c r="BD42" s="129" t="s">
        <v>1076</v>
      </c>
      <c r="BE42" s="112"/>
      <c r="BF42" s="110"/>
      <c r="BG42" s="149">
        <v>6</v>
      </c>
      <c r="BH42" s="111"/>
      <c r="BI42" s="102" t="s">
        <v>2391</v>
      </c>
      <c r="BJ42" s="112"/>
      <c r="BK42" s="111">
        <v>10</v>
      </c>
      <c r="BL42" s="95" t="s">
        <v>1102</v>
      </c>
      <c r="BM42" s="115">
        <f>SUM(AX42:AY42)+SUM(BA42:BC42)+SUM(BE42:BH42)+SUM(BJ42:BK42)</f>
        <v>27</v>
      </c>
      <c r="BN42" s="116">
        <f>(Y42*(AW42+BM42))</f>
        <v>2320</v>
      </c>
    </row>
    <row r="43" spans="1:66" ht="296" customHeight="1" x14ac:dyDescent="0.15">
      <c r="A43" s="65">
        <v>37</v>
      </c>
      <c r="B43" s="67" t="s">
        <v>1509</v>
      </c>
      <c r="C43" s="23" t="s">
        <v>1510</v>
      </c>
      <c r="D43" s="92"/>
      <c r="E43" s="93"/>
      <c r="F43" s="93"/>
      <c r="G43" s="93"/>
      <c r="H43" s="93"/>
      <c r="I43" s="94">
        <v>10</v>
      </c>
      <c r="J43" s="157" t="s">
        <v>1036</v>
      </c>
      <c r="K43" s="125"/>
      <c r="L43" s="93"/>
      <c r="M43" s="117">
        <v>5</v>
      </c>
      <c r="N43" s="93"/>
      <c r="O43" s="94"/>
      <c r="P43" s="95" t="s">
        <v>3075</v>
      </c>
      <c r="Q43" s="125"/>
      <c r="R43" s="93"/>
      <c r="S43" s="94">
        <v>10</v>
      </c>
      <c r="T43" s="157" t="s">
        <v>627</v>
      </c>
      <c r="U43" s="92"/>
      <c r="V43" s="117">
        <v>5</v>
      </c>
      <c r="W43" s="136"/>
      <c r="X43" s="102" t="s">
        <v>3076</v>
      </c>
      <c r="Y43" s="12">
        <f>SUM(D43:I43)+SUM(K43:O43)+SUM(Q43:S43)+SUM(U43:W43)</f>
        <v>30</v>
      </c>
      <c r="Z43" s="103"/>
      <c r="AA43" s="103"/>
      <c r="AB43" s="103">
        <v>6</v>
      </c>
      <c r="AC43" s="103"/>
      <c r="AD43" s="103"/>
      <c r="AE43" s="103"/>
      <c r="AF43" s="103"/>
      <c r="AG43" s="103"/>
      <c r="AH43" s="103"/>
      <c r="AI43" s="118"/>
      <c r="AJ43" s="95" t="s">
        <v>2309</v>
      </c>
      <c r="AK43" s="119"/>
      <c r="AL43" s="120">
        <v>10</v>
      </c>
      <c r="AM43" s="95" t="s">
        <v>1134</v>
      </c>
      <c r="AN43" s="119">
        <v>5</v>
      </c>
      <c r="AO43" s="120"/>
      <c r="AP43" s="95" t="s">
        <v>1268</v>
      </c>
      <c r="AQ43" s="107"/>
      <c r="AR43" s="107">
        <v>10</v>
      </c>
      <c r="AS43" s="108" t="s">
        <v>2431</v>
      </c>
      <c r="AT43" s="107"/>
      <c r="AU43" s="107">
        <v>10</v>
      </c>
      <c r="AV43" s="140" t="s">
        <v>2430</v>
      </c>
      <c r="AW43" s="109">
        <f>SUM(Z43:AI43)+SUM(AK43:AL43)+SUM(AN43:AO43)+SUM(AQ43:AR43)+SUM(AT43:AU43)</f>
        <v>41</v>
      </c>
      <c r="AX43" s="110"/>
      <c r="AY43" s="111">
        <v>10</v>
      </c>
      <c r="AZ43" s="95" t="s">
        <v>2732</v>
      </c>
      <c r="BA43" s="112"/>
      <c r="BB43" s="110"/>
      <c r="BC43" s="124">
        <v>10</v>
      </c>
      <c r="BD43" s="129" t="s">
        <v>2477</v>
      </c>
      <c r="BE43" s="112"/>
      <c r="BF43" s="110"/>
      <c r="BG43" s="110">
        <v>6</v>
      </c>
      <c r="BH43" s="111"/>
      <c r="BI43" s="102" t="s">
        <v>2391</v>
      </c>
      <c r="BJ43" s="112"/>
      <c r="BK43" s="111">
        <v>10</v>
      </c>
      <c r="BL43" s="95" t="s">
        <v>1102</v>
      </c>
      <c r="BM43" s="115">
        <f>SUM(AX43:AY43)+SUM(BA43:BC43)+SUM(BE43:BH43)+SUM(BJ43:BK43)</f>
        <v>36</v>
      </c>
      <c r="BN43" s="116">
        <f>(Y43*(AW43+BM43))</f>
        <v>2310</v>
      </c>
    </row>
    <row r="44" spans="1:66" ht="186" customHeight="1" x14ac:dyDescent="0.15">
      <c r="A44" s="65">
        <v>38</v>
      </c>
      <c r="B44" s="66" t="s">
        <v>36</v>
      </c>
      <c r="C44" s="23" t="s">
        <v>1533</v>
      </c>
      <c r="D44" s="92"/>
      <c r="E44" s="93"/>
      <c r="F44" s="93"/>
      <c r="G44" s="93"/>
      <c r="H44" s="93"/>
      <c r="I44" s="94">
        <v>10</v>
      </c>
      <c r="J44" s="95" t="s">
        <v>214</v>
      </c>
      <c r="K44" s="92"/>
      <c r="L44" s="93"/>
      <c r="M44" s="93"/>
      <c r="N44" s="93"/>
      <c r="O44" s="94">
        <v>10</v>
      </c>
      <c r="P44" s="95" t="s">
        <v>891</v>
      </c>
      <c r="Q44" s="92"/>
      <c r="R44" s="93">
        <v>5</v>
      </c>
      <c r="S44" s="94"/>
      <c r="T44" s="95" t="s">
        <v>2433</v>
      </c>
      <c r="U44" s="130"/>
      <c r="V44" s="93">
        <v>5</v>
      </c>
      <c r="W44" s="94"/>
      <c r="X44" s="102" t="s">
        <v>2480</v>
      </c>
      <c r="Y44" s="12">
        <f>SUM(D44:I44)+SUM(K44:O44)+SUM(Q44:S44)+SUM(U44:W44)</f>
        <v>30</v>
      </c>
      <c r="Z44" s="103"/>
      <c r="AA44" s="103"/>
      <c r="AB44" s="103">
        <v>6</v>
      </c>
      <c r="AC44" s="103"/>
      <c r="AD44" s="103"/>
      <c r="AE44" s="103"/>
      <c r="AF44" s="103"/>
      <c r="AG44" s="103"/>
      <c r="AH44" s="103"/>
      <c r="AI44" s="118"/>
      <c r="AJ44" s="95" t="s">
        <v>2309</v>
      </c>
      <c r="AK44" s="119">
        <v>5</v>
      </c>
      <c r="AL44" s="120"/>
      <c r="AM44" s="95" t="s">
        <v>1101</v>
      </c>
      <c r="AN44" s="119">
        <v>5</v>
      </c>
      <c r="AO44" s="120"/>
      <c r="AP44" s="95" t="s">
        <v>1258</v>
      </c>
      <c r="AQ44" s="107"/>
      <c r="AR44" s="107">
        <v>10</v>
      </c>
      <c r="AS44" s="108" t="s">
        <v>2434</v>
      </c>
      <c r="AT44" s="107"/>
      <c r="AU44" s="107">
        <v>10</v>
      </c>
      <c r="AV44" s="108" t="s">
        <v>2434</v>
      </c>
      <c r="AW44" s="109">
        <f>SUM(Z44:AI44)+SUM(AK44:AL44)+SUM(AN44:AO44)+SUM(AQ44:AR44)+SUM(AT44:AU44)</f>
        <v>36</v>
      </c>
      <c r="AX44" s="110"/>
      <c r="AY44" s="111">
        <v>10</v>
      </c>
      <c r="AZ44" s="95" t="s">
        <v>2735</v>
      </c>
      <c r="BA44" s="112"/>
      <c r="BB44" s="110"/>
      <c r="BC44" s="111">
        <v>10</v>
      </c>
      <c r="BD44" s="95" t="s">
        <v>2481</v>
      </c>
      <c r="BE44" s="112"/>
      <c r="BF44" s="110"/>
      <c r="BG44" s="110"/>
      <c r="BH44" s="111">
        <v>10</v>
      </c>
      <c r="BI44" s="102" t="s">
        <v>2394</v>
      </c>
      <c r="BJ44" s="112"/>
      <c r="BK44" s="111">
        <v>10</v>
      </c>
      <c r="BL44" s="95" t="s">
        <v>1102</v>
      </c>
      <c r="BM44" s="115">
        <f>SUM(AX44:AY44)+SUM(BA44:BC44)+SUM(BE44:BH44)+SUM(BJ44:BK44)</f>
        <v>40</v>
      </c>
      <c r="BN44" s="116">
        <f>(Y44*(AW44+BM44))</f>
        <v>2280</v>
      </c>
    </row>
    <row r="45" spans="1:66" ht="300" x14ac:dyDescent="0.15">
      <c r="A45" s="65">
        <v>39</v>
      </c>
      <c r="B45" s="66" t="s">
        <v>32</v>
      </c>
      <c r="C45" s="23" t="s">
        <v>1506</v>
      </c>
      <c r="D45" s="92"/>
      <c r="E45" s="93"/>
      <c r="F45" s="93"/>
      <c r="G45" s="93"/>
      <c r="H45" s="93">
        <v>8</v>
      </c>
      <c r="I45" s="94"/>
      <c r="J45" s="95" t="s">
        <v>3082</v>
      </c>
      <c r="K45" s="92"/>
      <c r="L45" s="93"/>
      <c r="M45" s="117">
        <v>5</v>
      </c>
      <c r="N45" s="93"/>
      <c r="O45" s="94"/>
      <c r="P45" s="95" t="s">
        <v>3081</v>
      </c>
      <c r="Q45" s="92"/>
      <c r="R45" s="93"/>
      <c r="S45" s="94">
        <v>10</v>
      </c>
      <c r="T45" s="95" t="s">
        <v>326</v>
      </c>
      <c r="U45" s="92"/>
      <c r="V45" s="93"/>
      <c r="W45" s="94">
        <v>10</v>
      </c>
      <c r="X45" s="102" t="s">
        <v>586</v>
      </c>
      <c r="Y45" s="12">
        <f>SUM(D45:I45)+SUM(K45:O45)+SUM(Q45:S45)+SUM(U45:W45)</f>
        <v>33</v>
      </c>
      <c r="Z45" s="103"/>
      <c r="AA45" s="103"/>
      <c r="AB45" s="103"/>
      <c r="AC45" s="103"/>
      <c r="AD45" s="103"/>
      <c r="AE45" s="103">
        <v>12</v>
      </c>
      <c r="AF45" s="103"/>
      <c r="AG45" s="103"/>
      <c r="AH45" s="103"/>
      <c r="AI45" s="118"/>
      <c r="AJ45" s="95" t="s">
        <v>2708</v>
      </c>
      <c r="AK45" s="119"/>
      <c r="AL45" s="126">
        <v>10</v>
      </c>
      <c r="AM45" s="95" t="s">
        <v>1136</v>
      </c>
      <c r="AN45" s="119">
        <v>5</v>
      </c>
      <c r="AO45" s="126"/>
      <c r="AP45" s="95" t="s">
        <v>1273</v>
      </c>
      <c r="AQ45" s="107"/>
      <c r="AR45" s="107">
        <v>10</v>
      </c>
      <c r="AS45" s="108" t="s">
        <v>2435</v>
      </c>
      <c r="AT45" s="107"/>
      <c r="AU45" s="107">
        <v>10</v>
      </c>
      <c r="AV45" s="163" t="s">
        <v>2435</v>
      </c>
      <c r="AW45" s="109">
        <f>SUM(Z45:AI45)+SUM(AK45:AL45)+SUM(AN45:AO45)+SUM(AQ45:AR45)+SUM(AT45:AU45)</f>
        <v>47</v>
      </c>
      <c r="AX45" s="110">
        <v>1</v>
      </c>
      <c r="AY45" s="111"/>
      <c r="AZ45" s="95" t="s">
        <v>2736</v>
      </c>
      <c r="BA45" s="112"/>
      <c r="BB45" s="110"/>
      <c r="BC45" s="111">
        <v>10</v>
      </c>
      <c r="BD45" s="95" t="s">
        <v>2371</v>
      </c>
      <c r="BE45" s="112">
        <v>1</v>
      </c>
      <c r="BF45" s="110"/>
      <c r="BG45" s="110"/>
      <c r="BH45" s="111"/>
      <c r="BI45" s="102" t="s">
        <v>2395</v>
      </c>
      <c r="BJ45" s="112"/>
      <c r="BK45" s="124">
        <v>10</v>
      </c>
      <c r="BL45" s="95" t="s">
        <v>1102</v>
      </c>
      <c r="BM45" s="115">
        <f>SUM(AX45:AY45)+SUM(BA45:BC45)+SUM(BE45:BH45)+SUM(BJ45:BK45)</f>
        <v>22</v>
      </c>
      <c r="BN45" s="116">
        <f>(Y45*(AW45+BM45))</f>
        <v>2277</v>
      </c>
    </row>
    <row r="46" spans="1:66" ht="131" customHeight="1" x14ac:dyDescent="0.15">
      <c r="A46" s="65">
        <v>40</v>
      </c>
      <c r="B46" s="66" t="s">
        <v>70</v>
      </c>
      <c r="C46" s="23" t="s">
        <v>1627</v>
      </c>
      <c r="D46" s="92"/>
      <c r="E46" s="93"/>
      <c r="F46" s="93"/>
      <c r="G46" s="123"/>
      <c r="H46" s="93">
        <v>8</v>
      </c>
      <c r="I46" s="94"/>
      <c r="J46" s="95" t="s">
        <v>3069</v>
      </c>
      <c r="K46" s="130"/>
      <c r="L46" s="93"/>
      <c r="M46" s="93">
        <v>5</v>
      </c>
      <c r="N46" s="93"/>
      <c r="O46" s="94"/>
      <c r="P46" s="95" t="s">
        <v>3083</v>
      </c>
      <c r="Q46" s="92"/>
      <c r="R46" s="117"/>
      <c r="S46" s="94">
        <v>10</v>
      </c>
      <c r="T46" s="95" t="s">
        <v>665</v>
      </c>
      <c r="U46" s="92"/>
      <c r="V46" s="93"/>
      <c r="W46" s="94">
        <v>10</v>
      </c>
      <c r="X46" s="102" t="s">
        <v>626</v>
      </c>
      <c r="Y46" s="12">
        <f>SUM(D46:I46)+SUM(K46:O46)+SUM(Q46:S46)+SUM(U46:W46)</f>
        <v>33</v>
      </c>
      <c r="Z46" s="103"/>
      <c r="AA46" s="103"/>
      <c r="AB46" s="103">
        <v>6</v>
      </c>
      <c r="AC46" s="103"/>
      <c r="AD46" s="103"/>
      <c r="AE46" s="103"/>
      <c r="AF46" s="103"/>
      <c r="AG46" s="103"/>
      <c r="AH46" s="103"/>
      <c r="AI46" s="118"/>
      <c r="AJ46" s="95" t="s">
        <v>2309</v>
      </c>
      <c r="AK46" s="119"/>
      <c r="AL46" s="120">
        <v>10</v>
      </c>
      <c r="AM46" s="95" t="s">
        <v>1180</v>
      </c>
      <c r="AN46" s="119">
        <v>5</v>
      </c>
      <c r="AO46" s="120"/>
      <c r="AP46" s="95" t="s">
        <v>1344</v>
      </c>
      <c r="AQ46" s="107"/>
      <c r="AR46" s="107">
        <v>10</v>
      </c>
      <c r="AS46" s="140" t="s">
        <v>2074</v>
      </c>
      <c r="AT46" s="107"/>
      <c r="AU46" s="107">
        <v>10</v>
      </c>
      <c r="AV46" s="140" t="s">
        <v>665</v>
      </c>
      <c r="AW46" s="109">
        <f>SUM(Z46:AI46)+SUM(AK46:AL46)+SUM(AN46:AO46)+SUM(AQ46:AR46)+SUM(AT46:AU46)</f>
        <v>41</v>
      </c>
      <c r="AX46" s="110"/>
      <c r="AY46" s="111">
        <v>10</v>
      </c>
      <c r="AZ46" s="129" t="s">
        <v>2737</v>
      </c>
      <c r="BA46" s="112">
        <v>1</v>
      </c>
      <c r="BB46" s="110"/>
      <c r="BC46" s="111"/>
      <c r="BD46" s="95" t="s">
        <v>2694</v>
      </c>
      <c r="BE46" s="112"/>
      <c r="BF46" s="149"/>
      <c r="BG46" s="110">
        <v>6</v>
      </c>
      <c r="BH46" s="111"/>
      <c r="BI46" s="102" t="s">
        <v>2391</v>
      </c>
      <c r="BJ46" s="112"/>
      <c r="BK46" s="111">
        <v>10</v>
      </c>
      <c r="BL46" s="95" t="s">
        <v>1102</v>
      </c>
      <c r="BM46" s="115">
        <f>SUM(AX46:AY46)+SUM(BA46:BC46)+SUM(BE46:BH46)+SUM(BJ46:BK46)</f>
        <v>27</v>
      </c>
      <c r="BN46" s="116">
        <f>(Y46*(AW46+BM46))</f>
        <v>2244</v>
      </c>
    </row>
    <row r="47" spans="1:66" ht="122" customHeight="1" x14ac:dyDescent="0.15">
      <c r="A47" s="65">
        <v>41</v>
      </c>
      <c r="B47" s="66" t="s">
        <v>140</v>
      </c>
      <c r="C47" s="23" t="s">
        <v>1519</v>
      </c>
      <c r="D47" s="92"/>
      <c r="E47" s="93"/>
      <c r="F47" s="93"/>
      <c r="G47" s="93">
        <v>6</v>
      </c>
      <c r="H47" s="93"/>
      <c r="I47" s="94"/>
      <c r="J47" s="121" t="s">
        <v>3078</v>
      </c>
      <c r="K47" s="92"/>
      <c r="L47" s="93"/>
      <c r="M47" s="93"/>
      <c r="N47" s="93"/>
      <c r="O47" s="94">
        <v>10</v>
      </c>
      <c r="P47" s="95" t="s">
        <v>907</v>
      </c>
      <c r="Q47" s="125"/>
      <c r="R47" s="93"/>
      <c r="S47" s="94">
        <v>10</v>
      </c>
      <c r="T47" s="95" t="s">
        <v>416</v>
      </c>
      <c r="U47" s="92"/>
      <c r="V47" s="93">
        <v>5</v>
      </c>
      <c r="W47" s="94"/>
      <c r="X47" s="102" t="s">
        <v>661</v>
      </c>
      <c r="Y47" s="12">
        <f>SUM(D47:I47)+SUM(K47:O47)+SUM(Q47:S47)+SUM(U47:W47)</f>
        <v>31</v>
      </c>
      <c r="Z47" s="103"/>
      <c r="AA47" s="103"/>
      <c r="AB47" s="103">
        <v>6</v>
      </c>
      <c r="AC47" s="103"/>
      <c r="AD47" s="103"/>
      <c r="AE47" s="103"/>
      <c r="AF47" s="103"/>
      <c r="AG47" s="103"/>
      <c r="AH47" s="103"/>
      <c r="AI47" s="118"/>
      <c r="AJ47" s="95" t="s">
        <v>2309</v>
      </c>
      <c r="AK47" s="119">
        <v>5</v>
      </c>
      <c r="AL47" s="120"/>
      <c r="AM47" s="95" t="s">
        <v>1140</v>
      </c>
      <c r="AN47" s="119"/>
      <c r="AO47" s="120">
        <v>10</v>
      </c>
      <c r="AP47" s="95" t="s">
        <v>2959</v>
      </c>
      <c r="AQ47" s="107"/>
      <c r="AR47" s="107">
        <v>10</v>
      </c>
      <c r="AS47" s="108" t="s">
        <v>2436</v>
      </c>
      <c r="AT47" s="107"/>
      <c r="AU47" s="107">
        <v>10</v>
      </c>
      <c r="AV47" s="108" t="s">
        <v>2436</v>
      </c>
      <c r="AW47" s="109">
        <f>SUM(Z47:AI47)+SUM(AK47:AL47)+SUM(AN47:AO47)+SUM(AQ47:AR47)+SUM(AT47:AU47)</f>
        <v>41</v>
      </c>
      <c r="AX47" s="110"/>
      <c r="AY47" s="111">
        <v>10</v>
      </c>
      <c r="AZ47" s="95" t="s">
        <v>2739</v>
      </c>
      <c r="BA47" s="112"/>
      <c r="BB47" s="110">
        <v>5</v>
      </c>
      <c r="BC47" s="111"/>
      <c r="BD47" s="95" t="s">
        <v>417</v>
      </c>
      <c r="BE47" s="112"/>
      <c r="BF47" s="110"/>
      <c r="BG47" s="149">
        <v>6</v>
      </c>
      <c r="BH47" s="111"/>
      <c r="BI47" s="102" t="s">
        <v>2391</v>
      </c>
      <c r="BJ47" s="112"/>
      <c r="BK47" s="111">
        <v>10</v>
      </c>
      <c r="BL47" s="95" t="s">
        <v>1102</v>
      </c>
      <c r="BM47" s="115">
        <f>SUM(AX47:AY47)+SUM(BA47:BC47)+SUM(BE47:BH47)+SUM(BJ47:BK47)</f>
        <v>31</v>
      </c>
      <c r="BN47" s="116">
        <f>(Y47*(AW47+BM47))</f>
        <v>2232</v>
      </c>
    </row>
    <row r="48" spans="1:66" ht="125" customHeight="1" x14ac:dyDescent="0.15">
      <c r="A48" s="65">
        <v>42</v>
      </c>
      <c r="B48" s="67" t="s">
        <v>1526</v>
      </c>
      <c r="C48" s="23" t="s">
        <v>1527</v>
      </c>
      <c r="D48" s="92"/>
      <c r="E48" s="93"/>
      <c r="F48" s="93"/>
      <c r="G48" s="93">
        <v>6</v>
      </c>
      <c r="H48" s="93"/>
      <c r="I48" s="94"/>
      <c r="J48" s="95" t="s">
        <v>216</v>
      </c>
      <c r="K48" s="92"/>
      <c r="L48" s="93"/>
      <c r="M48" s="93"/>
      <c r="N48" s="93"/>
      <c r="O48" s="94">
        <v>10</v>
      </c>
      <c r="P48" s="95" t="s">
        <v>849</v>
      </c>
      <c r="Q48" s="92"/>
      <c r="R48" s="93"/>
      <c r="S48" s="94">
        <v>10</v>
      </c>
      <c r="T48" s="95" t="s">
        <v>218</v>
      </c>
      <c r="U48" s="92"/>
      <c r="V48" s="93"/>
      <c r="W48" s="94">
        <v>10</v>
      </c>
      <c r="X48" s="102" t="s">
        <v>547</v>
      </c>
      <c r="Y48" s="12">
        <f>SUM(D48:I48)+SUM(K48:O48)+SUM(Q48:S48)+SUM(U48:W48)</f>
        <v>36</v>
      </c>
      <c r="Z48" s="103"/>
      <c r="AA48" s="103"/>
      <c r="AB48" s="103">
        <v>6</v>
      </c>
      <c r="AC48" s="103"/>
      <c r="AD48" s="103"/>
      <c r="AE48" s="103"/>
      <c r="AF48" s="103"/>
      <c r="AG48" s="103"/>
      <c r="AH48" s="103"/>
      <c r="AI48" s="118"/>
      <c r="AJ48" s="95" t="s">
        <v>2309</v>
      </c>
      <c r="AK48" s="119">
        <v>5</v>
      </c>
      <c r="AL48" s="120"/>
      <c r="AM48" s="121" t="s">
        <v>1101</v>
      </c>
      <c r="AN48" s="119">
        <v>5</v>
      </c>
      <c r="AO48" s="120"/>
      <c r="AP48" s="95" t="s">
        <v>1124</v>
      </c>
      <c r="AQ48" s="107"/>
      <c r="AR48" s="107">
        <v>10</v>
      </c>
      <c r="AS48" s="135" t="s">
        <v>2438</v>
      </c>
      <c r="AT48" s="164">
        <v>5</v>
      </c>
      <c r="AU48" s="107"/>
      <c r="AV48" s="108" t="s">
        <v>2437</v>
      </c>
      <c r="AW48" s="109">
        <f>SUM(Z48:AI48)+SUM(AK48:AL48)+SUM(AN48:AO48)+SUM(AQ48:AR48)+SUM(AT48:AU48)</f>
        <v>31</v>
      </c>
      <c r="AX48" s="110"/>
      <c r="AY48" s="111">
        <v>10</v>
      </c>
      <c r="AZ48" s="95" t="s">
        <v>2740</v>
      </c>
      <c r="BA48" s="112"/>
      <c r="BB48" s="149">
        <v>5</v>
      </c>
      <c r="BC48" s="111"/>
      <c r="BD48" s="95" t="s">
        <v>219</v>
      </c>
      <c r="BE48" s="112"/>
      <c r="BF48" s="134"/>
      <c r="BG48" s="110">
        <v>6</v>
      </c>
      <c r="BH48" s="111"/>
      <c r="BI48" s="102" t="s">
        <v>2396</v>
      </c>
      <c r="BJ48" s="112"/>
      <c r="BK48" s="111">
        <v>10</v>
      </c>
      <c r="BL48" s="95" t="s">
        <v>1102</v>
      </c>
      <c r="BM48" s="115">
        <f>SUM(AX48:AY48)+SUM(BA48:BC48)+SUM(BE48:BH48)+SUM(BJ48:BK48)</f>
        <v>31</v>
      </c>
      <c r="BN48" s="116">
        <f>(Y48*(AW48+BM48))</f>
        <v>2232</v>
      </c>
    </row>
    <row r="49" spans="1:66" ht="118" customHeight="1" x14ac:dyDescent="0.15">
      <c r="A49" s="65">
        <v>43</v>
      </c>
      <c r="B49" s="66" t="s">
        <v>24</v>
      </c>
      <c r="C49" s="23" t="s">
        <v>1539</v>
      </c>
      <c r="D49" s="92"/>
      <c r="E49" s="93"/>
      <c r="F49" s="93"/>
      <c r="G49" s="93"/>
      <c r="H49" s="93"/>
      <c r="I49" s="94">
        <v>10</v>
      </c>
      <c r="J49" s="95" t="s">
        <v>1044</v>
      </c>
      <c r="K49" s="92"/>
      <c r="L49" s="93"/>
      <c r="M49" s="93"/>
      <c r="N49" s="93"/>
      <c r="O49" s="94">
        <v>10</v>
      </c>
      <c r="P49" s="95" t="s">
        <v>1043</v>
      </c>
      <c r="Q49" s="92"/>
      <c r="R49" s="93"/>
      <c r="S49" s="94">
        <v>10</v>
      </c>
      <c r="T49" s="95" t="s">
        <v>613</v>
      </c>
      <c r="U49" s="130">
        <v>1</v>
      </c>
      <c r="V49" s="93"/>
      <c r="W49" s="94"/>
      <c r="X49" s="102" t="s">
        <v>1325</v>
      </c>
      <c r="Y49" s="12">
        <f>SUM(D49:I49)+SUM(K49:O49)+SUM(Q49:S49)+SUM(U49:W49)</f>
        <v>31</v>
      </c>
      <c r="Z49" s="103"/>
      <c r="AA49" s="103"/>
      <c r="AB49" s="103">
        <v>6</v>
      </c>
      <c r="AC49" s="103"/>
      <c r="AD49" s="103"/>
      <c r="AE49" s="103"/>
      <c r="AF49" s="103"/>
      <c r="AG49" s="103"/>
      <c r="AH49" s="103"/>
      <c r="AI49" s="118"/>
      <c r="AJ49" s="95" t="s">
        <v>2309</v>
      </c>
      <c r="AK49" s="119">
        <v>5</v>
      </c>
      <c r="AL49" s="120"/>
      <c r="AM49" s="95" t="s">
        <v>1130</v>
      </c>
      <c r="AN49" s="119">
        <v>5</v>
      </c>
      <c r="AO49" s="120"/>
      <c r="AP49" s="95" t="s">
        <v>1945</v>
      </c>
      <c r="AQ49" s="107"/>
      <c r="AR49" s="107">
        <v>10</v>
      </c>
      <c r="AS49" s="108" t="s">
        <v>1946</v>
      </c>
      <c r="AT49" s="107"/>
      <c r="AU49" s="107">
        <v>10</v>
      </c>
      <c r="AV49" s="108" t="s">
        <v>1946</v>
      </c>
      <c r="AW49" s="109">
        <f>SUM(Z49:AI49)+SUM(AK49:AL49)+SUM(AN49:AO49)+SUM(AQ49:AR49)+SUM(AT49:AU49)</f>
        <v>36</v>
      </c>
      <c r="AX49" s="110"/>
      <c r="AY49" s="111">
        <v>10</v>
      </c>
      <c r="AZ49" s="95" t="s">
        <v>2732</v>
      </c>
      <c r="BA49" s="112"/>
      <c r="BB49" s="110"/>
      <c r="BC49" s="124">
        <v>10</v>
      </c>
      <c r="BD49" s="95" t="s">
        <v>2483</v>
      </c>
      <c r="BE49" s="112"/>
      <c r="BF49" s="110"/>
      <c r="BG49" s="110">
        <v>6</v>
      </c>
      <c r="BH49" s="111"/>
      <c r="BI49" s="102" t="s">
        <v>2391</v>
      </c>
      <c r="BJ49" s="112"/>
      <c r="BK49" s="111">
        <v>10</v>
      </c>
      <c r="BL49" s="95" t="s">
        <v>1102</v>
      </c>
      <c r="BM49" s="115">
        <f>SUM(AX49:AY49)+SUM(BA49:BC49)+SUM(BE49:BH49)+SUM(BJ49:BK49)</f>
        <v>36</v>
      </c>
      <c r="BN49" s="116">
        <f>(Y49*(AW49+BM49))</f>
        <v>2232</v>
      </c>
    </row>
    <row r="50" spans="1:66" ht="120" x14ac:dyDescent="0.15">
      <c r="A50" s="65">
        <v>44</v>
      </c>
      <c r="B50" s="66" t="s">
        <v>63</v>
      </c>
      <c r="C50" s="23" t="s">
        <v>1540</v>
      </c>
      <c r="D50" s="92"/>
      <c r="E50" s="93"/>
      <c r="F50" s="93"/>
      <c r="G50" s="93">
        <v>6</v>
      </c>
      <c r="H50" s="93"/>
      <c r="I50" s="94"/>
      <c r="J50" s="95" t="s">
        <v>264</v>
      </c>
      <c r="K50" s="92"/>
      <c r="L50" s="93"/>
      <c r="M50" s="93"/>
      <c r="N50" s="93"/>
      <c r="O50" s="94">
        <v>10</v>
      </c>
      <c r="P50" s="95" t="s">
        <v>887</v>
      </c>
      <c r="Q50" s="92"/>
      <c r="R50" s="93"/>
      <c r="S50" s="94">
        <v>10</v>
      </c>
      <c r="T50" s="95" t="s">
        <v>732</v>
      </c>
      <c r="U50" s="92"/>
      <c r="V50" s="117">
        <v>5</v>
      </c>
      <c r="W50" s="94"/>
      <c r="X50" s="102" t="s">
        <v>671</v>
      </c>
      <c r="Y50" s="12">
        <f>SUM(D50:I50)+SUM(K50:O50)+SUM(Q50:S50)+SUM(U50:W50)</f>
        <v>31</v>
      </c>
      <c r="Z50" s="103"/>
      <c r="AA50" s="103"/>
      <c r="AB50" s="103">
        <v>6</v>
      </c>
      <c r="AC50" s="103"/>
      <c r="AD50" s="103"/>
      <c r="AE50" s="103"/>
      <c r="AF50" s="103"/>
      <c r="AG50" s="103"/>
      <c r="AH50" s="103"/>
      <c r="AI50" s="118"/>
      <c r="AJ50" s="95" t="s">
        <v>2309</v>
      </c>
      <c r="AK50" s="119">
        <v>5</v>
      </c>
      <c r="AL50" s="120"/>
      <c r="AM50" s="95" t="s">
        <v>1131</v>
      </c>
      <c r="AN50" s="119">
        <v>5</v>
      </c>
      <c r="AO50" s="120"/>
      <c r="AP50" s="132" t="s">
        <v>1266</v>
      </c>
      <c r="AQ50" s="107"/>
      <c r="AR50" s="107">
        <v>10</v>
      </c>
      <c r="AS50" s="132" t="s">
        <v>1947</v>
      </c>
      <c r="AT50" s="107"/>
      <c r="AU50" s="107">
        <v>10</v>
      </c>
      <c r="AV50" s="108" t="s">
        <v>1947</v>
      </c>
      <c r="AW50" s="109">
        <f>SUM(Z50:AI50)+SUM(AK50:AL50)+SUM(AN50:AO50)+SUM(AQ50:AR50)+SUM(AT50:AU50)</f>
        <v>36</v>
      </c>
      <c r="AX50" s="110"/>
      <c r="AY50" s="111">
        <v>10</v>
      </c>
      <c r="AZ50" s="95" t="s">
        <v>2741</v>
      </c>
      <c r="BA50" s="112"/>
      <c r="BB50" s="110"/>
      <c r="BC50" s="111">
        <v>10</v>
      </c>
      <c r="BD50" s="95" t="s">
        <v>2484</v>
      </c>
      <c r="BE50" s="112"/>
      <c r="BF50" s="110"/>
      <c r="BG50" s="110">
        <v>6</v>
      </c>
      <c r="BH50" s="111"/>
      <c r="BI50" s="102" t="s">
        <v>2391</v>
      </c>
      <c r="BJ50" s="112"/>
      <c r="BK50" s="111">
        <v>10</v>
      </c>
      <c r="BL50" s="95" t="s">
        <v>1102</v>
      </c>
      <c r="BM50" s="115">
        <f>SUM(AX50:AY50)+SUM(BA50:BC50)+SUM(BE50:BH50)+SUM(BJ50:BK50)</f>
        <v>36</v>
      </c>
      <c r="BN50" s="116">
        <f>(Y50*(AW50+BM50))</f>
        <v>2232</v>
      </c>
    </row>
    <row r="51" spans="1:66" ht="75" x14ac:dyDescent="0.15">
      <c r="A51" s="65">
        <v>45</v>
      </c>
      <c r="B51" s="67" t="s">
        <v>1541</v>
      </c>
      <c r="C51" s="23" t="s">
        <v>1542</v>
      </c>
      <c r="D51" s="92"/>
      <c r="E51" s="93"/>
      <c r="F51" s="93"/>
      <c r="G51" s="93">
        <v>6</v>
      </c>
      <c r="H51" s="93"/>
      <c r="I51" s="94"/>
      <c r="J51" s="95" t="s">
        <v>239</v>
      </c>
      <c r="K51" s="92"/>
      <c r="L51" s="93"/>
      <c r="M51" s="93">
        <v>5</v>
      </c>
      <c r="N51" s="93"/>
      <c r="O51" s="94"/>
      <c r="P51" s="95" t="s">
        <v>1042</v>
      </c>
      <c r="Q51" s="92"/>
      <c r="R51" s="93"/>
      <c r="S51" s="94">
        <v>10</v>
      </c>
      <c r="T51" s="95" t="s">
        <v>676</v>
      </c>
      <c r="U51" s="92"/>
      <c r="V51" s="93"/>
      <c r="W51" s="94">
        <v>10</v>
      </c>
      <c r="X51" s="102" t="s">
        <v>677</v>
      </c>
      <c r="Y51" s="12">
        <f>SUM(D51:I51)+SUM(K51:O51)+SUM(Q51:S51)+SUM(U51:W51)</f>
        <v>31</v>
      </c>
      <c r="Z51" s="103"/>
      <c r="AA51" s="103"/>
      <c r="AB51" s="103">
        <v>6</v>
      </c>
      <c r="AC51" s="103"/>
      <c r="AD51" s="103"/>
      <c r="AE51" s="103"/>
      <c r="AF51" s="103"/>
      <c r="AG51" s="103"/>
      <c r="AH51" s="103"/>
      <c r="AI51" s="118"/>
      <c r="AJ51" s="95" t="s">
        <v>2309</v>
      </c>
      <c r="AK51" s="119">
        <v>5</v>
      </c>
      <c r="AL51" s="120"/>
      <c r="AM51" s="95" t="s">
        <v>1101</v>
      </c>
      <c r="AN51" s="119">
        <v>5</v>
      </c>
      <c r="AO51" s="120"/>
      <c r="AP51" s="165" t="s">
        <v>1132</v>
      </c>
      <c r="AQ51" s="107"/>
      <c r="AR51" s="107">
        <v>10</v>
      </c>
      <c r="AS51" s="108" t="s">
        <v>1948</v>
      </c>
      <c r="AT51" s="107"/>
      <c r="AU51" s="107">
        <v>10</v>
      </c>
      <c r="AV51" s="108" t="s">
        <v>1132</v>
      </c>
      <c r="AW51" s="109">
        <f>SUM(Z51:AI51)+SUM(AK51:AL51)+SUM(AN51:AO51)+SUM(AQ51:AR51)+SUM(AT51:AU51)</f>
        <v>36</v>
      </c>
      <c r="AX51" s="110"/>
      <c r="AY51" s="111">
        <v>10</v>
      </c>
      <c r="AZ51" s="95" t="s">
        <v>2742</v>
      </c>
      <c r="BA51" s="112"/>
      <c r="BB51" s="110"/>
      <c r="BC51" s="124">
        <v>10</v>
      </c>
      <c r="BD51" s="129" t="s">
        <v>241</v>
      </c>
      <c r="BE51" s="112"/>
      <c r="BF51" s="110"/>
      <c r="BG51" s="110">
        <v>6</v>
      </c>
      <c r="BH51" s="111"/>
      <c r="BI51" s="102" t="s">
        <v>2391</v>
      </c>
      <c r="BJ51" s="112"/>
      <c r="BK51" s="111">
        <v>10</v>
      </c>
      <c r="BL51" s="95" t="s">
        <v>1102</v>
      </c>
      <c r="BM51" s="115">
        <f>SUM(AX51:AY51)+SUM(BA51:BC51)+SUM(BE51:BH51)+SUM(BJ51:BK51)</f>
        <v>36</v>
      </c>
      <c r="BN51" s="116">
        <f>(Y51*(AW51+BM51))</f>
        <v>2232</v>
      </c>
    </row>
    <row r="52" spans="1:66" ht="125" customHeight="1" x14ac:dyDescent="0.15">
      <c r="A52" s="65">
        <v>46</v>
      </c>
      <c r="B52" s="66" t="s">
        <v>29</v>
      </c>
      <c r="C52" s="23" t="s">
        <v>1543</v>
      </c>
      <c r="D52" s="92"/>
      <c r="E52" s="93"/>
      <c r="F52" s="93"/>
      <c r="G52" s="93">
        <v>6</v>
      </c>
      <c r="H52" s="93"/>
      <c r="I52" s="94"/>
      <c r="J52" s="95" t="s">
        <v>1369</v>
      </c>
      <c r="K52" s="92"/>
      <c r="L52" s="93"/>
      <c r="M52" s="93"/>
      <c r="N52" s="93"/>
      <c r="O52" s="94">
        <v>10</v>
      </c>
      <c r="P52" s="95" t="s">
        <v>869</v>
      </c>
      <c r="Q52" s="92"/>
      <c r="R52" s="93">
        <v>5</v>
      </c>
      <c r="S52" s="94"/>
      <c r="T52" s="95" t="s">
        <v>600</v>
      </c>
      <c r="U52" s="92"/>
      <c r="V52" s="93"/>
      <c r="W52" s="94">
        <v>10</v>
      </c>
      <c r="X52" s="102" t="s">
        <v>602</v>
      </c>
      <c r="Y52" s="12">
        <f>SUM(D52:I52)+SUM(K52:O52)+SUM(Q52:S52)+SUM(U52:W52)</f>
        <v>31</v>
      </c>
      <c r="Z52" s="103"/>
      <c r="AA52" s="103"/>
      <c r="AB52" s="103">
        <v>6</v>
      </c>
      <c r="AC52" s="103"/>
      <c r="AD52" s="103"/>
      <c r="AE52" s="103"/>
      <c r="AF52" s="103"/>
      <c r="AG52" s="103"/>
      <c r="AH52" s="103"/>
      <c r="AI52" s="118"/>
      <c r="AJ52" s="95" t="s">
        <v>2309</v>
      </c>
      <c r="AK52" s="119">
        <v>5</v>
      </c>
      <c r="AL52" s="120"/>
      <c r="AM52" s="95" t="s">
        <v>1101</v>
      </c>
      <c r="AN52" s="119">
        <v>5</v>
      </c>
      <c r="AO52" s="120"/>
      <c r="AP52" s="132" t="s">
        <v>1279</v>
      </c>
      <c r="AQ52" s="107"/>
      <c r="AR52" s="107">
        <v>10</v>
      </c>
      <c r="AS52" s="108" t="s">
        <v>1949</v>
      </c>
      <c r="AT52" s="107"/>
      <c r="AU52" s="107">
        <v>10</v>
      </c>
      <c r="AV52" s="108" t="s">
        <v>1949</v>
      </c>
      <c r="AW52" s="109">
        <f>SUM(Z52:AI52)+SUM(AK52:AL52)+SUM(AN52:AO52)+SUM(AQ52:AR52)+SUM(AT52:AU52)</f>
        <v>36</v>
      </c>
      <c r="AX52" s="110"/>
      <c r="AY52" s="111">
        <v>10</v>
      </c>
      <c r="AZ52" s="95" t="s">
        <v>2743</v>
      </c>
      <c r="BA52" s="112"/>
      <c r="BB52" s="110"/>
      <c r="BC52" s="111">
        <v>10</v>
      </c>
      <c r="BD52" s="155" t="s">
        <v>2485</v>
      </c>
      <c r="BE52" s="112"/>
      <c r="BF52" s="149"/>
      <c r="BG52" s="110">
        <v>6</v>
      </c>
      <c r="BH52" s="111"/>
      <c r="BI52" s="102" t="s">
        <v>2391</v>
      </c>
      <c r="BJ52" s="112"/>
      <c r="BK52" s="111">
        <v>10</v>
      </c>
      <c r="BL52" s="95" t="s">
        <v>1102</v>
      </c>
      <c r="BM52" s="115">
        <f>SUM(AX52:AY52)+SUM(BA52:BC52)+SUM(BE52:BH52)+SUM(BJ52:BK52)</f>
        <v>36</v>
      </c>
      <c r="BN52" s="116">
        <f>(Y52*(AW52+BM52))</f>
        <v>2232</v>
      </c>
    </row>
    <row r="53" spans="1:66" ht="409.6" x14ac:dyDescent="0.15">
      <c r="A53" s="65">
        <v>47</v>
      </c>
      <c r="B53" s="66" t="s">
        <v>1373</v>
      </c>
      <c r="C53" s="23" t="s">
        <v>1374</v>
      </c>
      <c r="D53" s="92"/>
      <c r="E53" s="93"/>
      <c r="F53" s="93"/>
      <c r="G53" s="93">
        <v>6</v>
      </c>
      <c r="H53" s="93"/>
      <c r="I53" s="94"/>
      <c r="J53" s="95" t="s">
        <v>1905</v>
      </c>
      <c r="K53" s="92"/>
      <c r="L53" s="93"/>
      <c r="M53" s="93"/>
      <c r="N53" s="93"/>
      <c r="O53" s="94">
        <v>10</v>
      </c>
      <c r="P53" s="95" t="s">
        <v>1861</v>
      </c>
      <c r="Q53" s="92"/>
      <c r="R53" s="93"/>
      <c r="S53" s="94">
        <v>10</v>
      </c>
      <c r="T53" s="95" t="s">
        <v>1375</v>
      </c>
      <c r="U53" s="92"/>
      <c r="V53" s="93">
        <v>5</v>
      </c>
      <c r="W53" s="94"/>
      <c r="X53" s="102" t="s">
        <v>1408</v>
      </c>
      <c r="Y53" s="12">
        <f>SUM(D53:I53)+SUM(K53:O53)+SUM(Q53:S53)+SUM(U53:W53)</f>
        <v>31</v>
      </c>
      <c r="Z53" s="103"/>
      <c r="AA53" s="103"/>
      <c r="AB53" s="103">
        <v>6</v>
      </c>
      <c r="AC53" s="103"/>
      <c r="AD53" s="103"/>
      <c r="AE53" s="103"/>
      <c r="AF53" s="103"/>
      <c r="AG53" s="103"/>
      <c r="AH53" s="103"/>
      <c r="AI53" s="118"/>
      <c r="AJ53" s="95" t="s">
        <v>2309</v>
      </c>
      <c r="AK53" s="119">
        <v>5</v>
      </c>
      <c r="AL53" s="120"/>
      <c r="AM53" s="95" t="s">
        <v>1101</v>
      </c>
      <c r="AN53" s="119">
        <v>5</v>
      </c>
      <c r="AO53" s="120"/>
      <c r="AP53" s="132" t="s">
        <v>1376</v>
      </c>
      <c r="AQ53" s="107"/>
      <c r="AR53" s="107">
        <v>10</v>
      </c>
      <c r="AS53" s="108" t="s">
        <v>1950</v>
      </c>
      <c r="AT53" s="107"/>
      <c r="AU53" s="107">
        <v>10</v>
      </c>
      <c r="AV53" s="108" t="s">
        <v>1950</v>
      </c>
      <c r="AW53" s="109">
        <f>SUM(Z53:AI53)+SUM(AK53:AL53)+SUM(AN53:AO53)+SUM(AQ53:AR53)+SUM(AT53:AU53)</f>
        <v>36</v>
      </c>
      <c r="AX53" s="110"/>
      <c r="AY53" s="111">
        <v>10</v>
      </c>
      <c r="AZ53" s="95" t="s">
        <v>2744</v>
      </c>
      <c r="BA53" s="112"/>
      <c r="BB53" s="110"/>
      <c r="BC53" s="111">
        <v>10</v>
      </c>
      <c r="BD53" s="166" t="s">
        <v>2486</v>
      </c>
      <c r="BE53" s="112"/>
      <c r="BF53" s="110"/>
      <c r="BG53" s="110">
        <v>6</v>
      </c>
      <c r="BH53" s="111"/>
      <c r="BI53" s="102" t="s">
        <v>2391</v>
      </c>
      <c r="BJ53" s="112"/>
      <c r="BK53" s="111">
        <v>10</v>
      </c>
      <c r="BL53" s="95" t="s">
        <v>1102</v>
      </c>
      <c r="BM53" s="115">
        <f>SUM(AX53:AY53)+SUM(BA53:BC53)+SUM(BE53:BH53)+SUM(BJ53:BK53)</f>
        <v>36</v>
      </c>
      <c r="BN53" s="116">
        <f>(Y53*(AW53+BM53))</f>
        <v>2232</v>
      </c>
    </row>
    <row r="54" spans="1:66" ht="119" customHeight="1" x14ac:dyDescent="0.15">
      <c r="A54" s="65">
        <v>48</v>
      </c>
      <c r="B54" s="66" t="s">
        <v>21</v>
      </c>
      <c r="C54" s="23" t="s">
        <v>1553</v>
      </c>
      <c r="D54" s="92"/>
      <c r="E54" s="93"/>
      <c r="F54" s="93"/>
      <c r="G54" s="93"/>
      <c r="H54" s="93">
        <v>8</v>
      </c>
      <c r="I54" s="94"/>
      <c r="J54" s="95" t="s">
        <v>206</v>
      </c>
      <c r="K54" s="92"/>
      <c r="L54" s="93"/>
      <c r="M54" s="93"/>
      <c r="N54" s="93"/>
      <c r="O54" s="94">
        <v>10</v>
      </c>
      <c r="P54" s="95" t="s">
        <v>860</v>
      </c>
      <c r="Q54" s="92"/>
      <c r="R54" s="93"/>
      <c r="S54" s="94">
        <v>10</v>
      </c>
      <c r="T54" s="95" t="s">
        <v>207</v>
      </c>
      <c r="U54" s="92"/>
      <c r="V54" s="93">
        <v>5</v>
      </c>
      <c r="W54" s="94"/>
      <c r="X54" s="102" t="s">
        <v>592</v>
      </c>
      <c r="Y54" s="12">
        <f>SUM(D54:I54)+SUM(K54:O54)+SUM(Q54:S54)+SUM(U54:W54)</f>
        <v>33</v>
      </c>
      <c r="Z54" s="103"/>
      <c r="AA54" s="103"/>
      <c r="AB54" s="103">
        <v>6</v>
      </c>
      <c r="AC54" s="103"/>
      <c r="AD54" s="103"/>
      <c r="AE54" s="103"/>
      <c r="AF54" s="103"/>
      <c r="AG54" s="103"/>
      <c r="AH54" s="103"/>
      <c r="AI54" s="118"/>
      <c r="AJ54" s="95" t="s">
        <v>2309</v>
      </c>
      <c r="AK54" s="119">
        <v>5</v>
      </c>
      <c r="AL54" s="120"/>
      <c r="AM54" s="95" t="s">
        <v>1101</v>
      </c>
      <c r="AN54" s="119">
        <v>5</v>
      </c>
      <c r="AO54" s="120"/>
      <c r="AP54" s="132" t="s">
        <v>1270</v>
      </c>
      <c r="AQ54" s="107"/>
      <c r="AR54" s="107">
        <v>10</v>
      </c>
      <c r="AS54" s="108" t="s">
        <v>1960</v>
      </c>
      <c r="AT54" s="107"/>
      <c r="AU54" s="107">
        <v>10</v>
      </c>
      <c r="AV54" s="185" t="s">
        <v>1960</v>
      </c>
      <c r="AW54" s="109">
        <f>SUM(Z54:AI54)+SUM(AK54:AL54)+SUM(AN54:AO54)+SUM(AQ54:AR54)+SUM(AT54:AU54)</f>
        <v>36</v>
      </c>
      <c r="AX54" s="110"/>
      <c r="AY54" s="111">
        <v>10</v>
      </c>
      <c r="AZ54" s="95" t="s">
        <v>2745</v>
      </c>
      <c r="BA54" s="112"/>
      <c r="BB54" s="110">
        <v>5</v>
      </c>
      <c r="BC54" s="111"/>
      <c r="BD54" s="95" t="s">
        <v>2487</v>
      </c>
      <c r="BE54" s="112"/>
      <c r="BF54" s="110"/>
      <c r="BG54" s="110">
        <v>6</v>
      </c>
      <c r="BH54" s="111"/>
      <c r="BI54" s="102" t="s">
        <v>2397</v>
      </c>
      <c r="BJ54" s="112"/>
      <c r="BK54" s="111">
        <v>10</v>
      </c>
      <c r="BL54" s="95" t="s">
        <v>1102</v>
      </c>
      <c r="BM54" s="115">
        <f>SUM(AX54:AY54)+SUM(BA54:BC54)+SUM(BE54:BH54)+SUM(BJ54:BK54)</f>
        <v>31</v>
      </c>
      <c r="BN54" s="116">
        <f>(Y54*(AW54+BM54))</f>
        <v>2211</v>
      </c>
    </row>
    <row r="55" spans="1:66" ht="154" customHeight="1" x14ac:dyDescent="0.15">
      <c r="A55" s="65">
        <v>49</v>
      </c>
      <c r="B55" s="66" t="s">
        <v>75</v>
      </c>
      <c r="C55" s="23" t="s">
        <v>1555</v>
      </c>
      <c r="D55" s="92"/>
      <c r="E55" s="93"/>
      <c r="F55" s="93"/>
      <c r="G55" s="93"/>
      <c r="H55" s="93">
        <v>8</v>
      </c>
      <c r="I55" s="94"/>
      <c r="J55" s="121" t="s">
        <v>315</v>
      </c>
      <c r="K55" s="92"/>
      <c r="L55" s="93"/>
      <c r="M55" s="93"/>
      <c r="N55" s="93"/>
      <c r="O55" s="94">
        <v>10</v>
      </c>
      <c r="P55" s="95" t="s">
        <v>873</v>
      </c>
      <c r="Q55" s="92"/>
      <c r="R55" s="117">
        <v>5</v>
      </c>
      <c r="S55" s="94"/>
      <c r="T55" s="95" t="s">
        <v>1962</v>
      </c>
      <c r="U55" s="92"/>
      <c r="V55" s="93"/>
      <c r="W55" s="94">
        <v>10</v>
      </c>
      <c r="X55" s="102" t="s">
        <v>314</v>
      </c>
      <c r="Y55" s="12">
        <f>SUM(D55:I55)+SUM(K55:O55)+SUM(Q55:S55)+SUM(U55:W55)</f>
        <v>33</v>
      </c>
      <c r="Z55" s="103"/>
      <c r="AA55" s="103"/>
      <c r="AB55" s="103">
        <v>6</v>
      </c>
      <c r="AC55" s="103"/>
      <c r="AD55" s="103"/>
      <c r="AE55" s="103"/>
      <c r="AF55" s="103"/>
      <c r="AG55" s="103"/>
      <c r="AH55" s="103"/>
      <c r="AI55" s="118"/>
      <c r="AJ55" s="95" t="s">
        <v>2309</v>
      </c>
      <c r="AK55" s="119">
        <v>5</v>
      </c>
      <c r="AL55" s="120"/>
      <c r="AM55" s="95" t="s">
        <v>1135</v>
      </c>
      <c r="AN55" s="119">
        <v>5</v>
      </c>
      <c r="AO55" s="120"/>
      <c r="AP55" s="95" t="s">
        <v>1271</v>
      </c>
      <c r="AQ55" s="107"/>
      <c r="AR55" s="107">
        <v>10</v>
      </c>
      <c r="AS55" s="140" t="s">
        <v>1963</v>
      </c>
      <c r="AT55" s="107"/>
      <c r="AU55" s="107">
        <v>10</v>
      </c>
      <c r="AV55" s="108" t="s">
        <v>1961</v>
      </c>
      <c r="AW55" s="109">
        <f>SUM(Z55:AI55)+SUM(AK55:AL55)+SUM(AN55:AO55)+SUM(AQ55:AR55)+SUM(AT55:AU55)</f>
        <v>36</v>
      </c>
      <c r="AX55" s="110"/>
      <c r="AY55" s="124">
        <v>10</v>
      </c>
      <c r="AZ55" s="95" t="s">
        <v>2746</v>
      </c>
      <c r="BA55" s="112"/>
      <c r="BB55" s="110">
        <v>5</v>
      </c>
      <c r="BC55" s="111"/>
      <c r="BD55" s="95" t="s">
        <v>340</v>
      </c>
      <c r="BE55" s="112"/>
      <c r="BF55" s="110"/>
      <c r="BG55" s="110">
        <v>6</v>
      </c>
      <c r="BH55" s="111"/>
      <c r="BI55" s="102" t="s">
        <v>2391</v>
      </c>
      <c r="BJ55" s="112"/>
      <c r="BK55" s="111">
        <v>10</v>
      </c>
      <c r="BL55" s="95" t="s">
        <v>1102</v>
      </c>
      <c r="BM55" s="115">
        <f>SUM(AX55:AY55)+SUM(BA55:BC55)+SUM(BE55:BH55)+SUM(BJ55:BK55)</f>
        <v>31</v>
      </c>
      <c r="BN55" s="116">
        <f>(Y55*(AW55+BM55))</f>
        <v>2211</v>
      </c>
    </row>
    <row r="56" spans="1:66" ht="194" customHeight="1" x14ac:dyDescent="0.15">
      <c r="A56" s="65">
        <v>50</v>
      </c>
      <c r="B56" s="66" t="s">
        <v>97</v>
      </c>
      <c r="C56" s="23" t="s">
        <v>1557</v>
      </c>
      <c r="D56" s="92"/>
      <c r="E56" s="93"/>
      <c r="F56" s="93"/>
      <c r="G56" s="93"/>
      <c r="H56" s="93">
        <v>8</v>
      </c>
      <c r="I56" s="94"/>
      <c r="J56" s="95" t="s">
        <v>266</v>
      </c>
      <c r="K56" s="92"/>
      <c r="L56" s="93"/>
      <c r="M56" s="93"/>
      <c r="N56" s="93"/>
      <c r="O56" s="94">
        <v>10</v>
      </c>
      <c r="P56" s="95" t="s">
        <v>896</v>
      </c>
      <c r="Q56" s="92"/>
      <c r="R56" s="117">
        <v>5</v>
      </c>
      <c r="S56" s="94"/>
      <c r="T56" s="95" t="s">
        <v>632</v>
      </c>
      <c r="U56" s="92"/>
      <c r="V56" s="93"/>
      <c r="W56" s="94">
        <v>10</v>
      </c>
      <c r="X56" s="102" t="s">
        <v>594</v>
      </c>
      <c r="Y56" s="12">
        <f>SUM(D56:I56)+SUM(K56:O56)+SUM(Q56:S56)+SUM(U56:W56)</f>
        <v>33</v>
      </c>
      <c r="Z56" s="103"/>
      <c r="AA56" s="103"/>
      <c r="AB56" s="103">
        <v>6</v>
      </c>
      <c r="AC56" s="103"/>
      <c r="AD56" s="103"/>
      <c r="AE56" s="103"/>
      <c r="AF56" s="103"/>
      <c r="AG56" s="103"/>
      <c r="AH56" s="103"/>
      <c r="AI56" s="118"/>
      <c r="AJ56" s="95" t="s">
        <v>2309</v>
      </c>
      <c r="AK56" s="119">
        <v>5</v>
      </c>
      <c r="AL56" s="120"/>
      <c r="AM56" s="95" t="s">
        <v>1101</v>
      </c>
      <c r="AN56" s="119">
        <v>5</v>
      </c>
      <c r="AO56" s="120"/>
      <c r="AP56" s="132" t="s">
        <v>1272</v>
      </c>
      <c r="AQ56" s="107"/>
      <c r="AR56" s="107">
        <v>10</v>
      </c>
      <c r="AS56" s="156" t="s">
        <v>1966</v>
      </c>
      <c r="AT56" s="107"/>
      <c r="AU56" s="107">
        <v>10</v>
      </c>
      <c r="AV56" s="108" t="s">
        <v>1965</v>
      </c>
      <c r="AW56" s="109">
        <f>SUM(Z56:AI56)+SUM(AK56:AL56)+SUM(AN56:AO56)+SUM(AQ56:AR56)+SUM(AT56:AU56)</f>
        <v>36</v>
      </c>
      <c r="AX56" s="110"/>
      <c r="AY56" s="111">
        <v>10</v>
      </c>
      <c r="AZ56" s="95" t="s">
        <v>2747</v>
      </c>
      <c r="BA56" s="112"/>
      <c r="BB56" s="110">
        <v>5</v>
      </c>
      <c r="BC56" s="111"/>
      <c r="BD56" s="95" t="s">
        <v>2488</v>
      </c>
      <c r="BE56" s="112"/>
      <c r="BF56" s="110"/>
      <c r="BG56" s="110">
        <v>6</v>
      </c>
      <c r="BH56" s="111"/>
      <c r="BI56" s="102" t="s">
        <v>2391</v>
      </c>
      <c r="BJ56" s="112"/>
      <c r="BK56" s="111">
        <v>10</v>
      </c>
      <c r="BL56" s="95" t="s">
        <v>1102</v>
      </c>
      <c r="BM56" s="115">
        <f>SUM(AX56:AY56)+SUM(BA56:BC56)+SUM(BE56:BH56)+SUM(BJ56:BK56)</f>
        <v>31</v>
      </c>
      <c r="BN56" s="116">
        <f>(Y56*(AW56+BM56))</f>
        <v>2211</v>
      </c>
    </row>
    <row r="57" spans="1:66" ht="225" customHeight="1" x14ac:dyDescent="0.15">
      <c r="A57" s="65">
        <v>51</v>
      </c>
      <c r="B57" s="67" t="s">
        <v>1559</v>
      </c>
      <c r="C57" s="23" t="s">
        <v>1560</v>
      </c>
      <c r="D57" s="92"/>
      <c r="E57" s="93"/>
      <c r="F57" s="93"/>
      <c r="G57" s="93"/>
      <c r="H57" s="93"/>
      <c r="I57" s="94">
        <v>10</v>
      </c>
      <c r="J57" s="95" t="s">
        <v>1969</v>
      </c>
      <c r="K57" s="92"/>
      <c r="L57" s="93"/>
      <c r="M57" s="93"/>
      <c r="N57" s="93"/>
      <c r="O57" s="94">
        <v>10</v>
      </c>
      <c r="P57" s="95" t="s">
        <v>1899</v>
      </c>
      <c r="Q57" s="92"/>
      <c r="R57" s="93">
        <v>5</v>
      </c>
      <c r="S57" s="131"/>
      <c r="T57" s="95" t="s">
        <v>488</v>
      </c>
      <c r="U57" s="92"/>
      <c r="V57" s="93"/>
      <c r="W57" s="94">
        <v>10</v>
      </c>
      <c r="X57" s="102" t="s">
        <v>543</v>
      </c>
      <c r="Y57" s="12">
        <f>SUM(D57:I57)+SUM(K57:O57)+SUM(Q57:S57)+SUM(U57:W57)</f>
        <v>35</v>
      </c>
      <c r="Z57" s="103"/>
      <c r="AA57" s="103"/>
      <c r="AB57" s="103">
        <v>6</v>
      </c>
      <c r="AC57" s="103"/>
      <c r="AD57" s="103"/>
      <c r="AE57" s="103"/>
      <c r="AF57" s="103"/>
      <c r="AG57" s="103"/>
      <c r="AH57" s="103"/>
      <c r="AI57" s="118"/>
      <c r="AJ57" s="95" t="s">
        <v>2309</v>
      </c>
      <c r="AK57" s="119">
        <v>5</v>
      </c>
      <c r="AL57" s="120"/>
      <c r="AM57" s="95" t="s">
        <v>1101</v>
      </c>
      <c r="AN57" s="119">
        <v>5</v>
      </c>
      <c r="AO57" s="120"/>
      <c r="AP57" s="95" t="s">
        <v>1464</v>
      </c>
      <c r="AQ57" s="107"/>
      <c r="AR57" s="107">
        <v>10</v>
      </c>
      <c r="AS57" s="140" t="s">
        <v>1970</v>
      </c>
      <c r="AT57" s="107"/>
      <c r="AU57" s="107">
        <v>10</v>
      </c>
      <c r="AV57" s="140" t="s">
        <v>1968</v>
      </c>
      <c r="AW57" s="109">
        <f>SUM(Z57:AI57)+SUM(AK57:AL57)+SUM(AN57:AO57)+SUM(AQ57:AR57)+SUM(AT57:AU57)</f>
        <v>36</v>
      </c>
      <c r="AX57" s="110">
        <v>1</v>
      </c>
      <c r="AY57" s="167"/>
      <c r="AZ57" s="95" t="s">
        <v>2748</v>
      </c>
      <c r="BA57" s="168"/>
      <c r="BB57" s="110"/>
      <c r="BC57" s="111">
        <v>10</v>
      </c>
      <c r="BD57" s="95" t="s">
        <v>2489</v>
      </c>
      <c r="BE57" s="112"/>
      <c r="BF57" s="110"/>
      <c r="BG57" s="110">
        <v>6</v>
      </c>
      <c r="BH57" s="111"/>
      <c r="BI57" s="102" t="s">
        <v>2391</v>
      </c>
      <c r="BJ57" s="112"/>
      <c r="BK57" s="111">
        <v>10</v>
      </c>
      <c r="BL57" s="95" t="s">
        <v>1102</v>
      </c>
      <c r="BM57" s="115">
        <f>SUM(AX57:AY57)+SUM(BA57:BC57)+SUM(BE57:BH57)+SUM(BJ57:BK57)</f>
        <v>27</v>
      </c>
      <c r="BN57" s="116">
        <f>(Y57*(AW57+BM57))</f>
        <v>2205</v>
      </c>
    </row>
    <row r="58" spans="1:66" ht="105" x14ac:dyDescent="0.15">
      <c r="A58" s="65">
        <v>52</v>
      </c>
      <c r="B58" s="66" t="s">
        <v>34</v>
      </c>
      <c r="C58" s="23" t="s">
        <v>1548</v>
      </c>
      <c r="D58" s="92"/>
      <c r="E58" s="93"/>
      <c r="F58" s="93"/>
      <c r="G58" s="93">
        <v>6</v>
      </c>
      <c r="H58" s="93"/>
      <c r="I58" s="94"/>
      <c r="J58" s="95" t="s">
        <v>490</v>
      </c>
      <c r="K58" s="92"/>
      <c r="L58" s="93"/>
      <c r="M58" s="93">
        <v>5</v>
      </c>
      <c r="N58" s="93"/>
      <c r="O58" s="94"/>
      <c r="P58" s="95" t="s">
        <v>859</v>
      </c>
      <c r="Q58" s="92"/>
      <c r="R58" s="93">
        <v>5</v>
      </c>
      <c r="S58" s="94"/>
      <c r="T58" s="95" t="s">
        <v>583</v>
      </c>
      <c r="U58" s="92"/>
      <c r="V58" s="93"/>
      <c r="W58" s="94">
        <v>10</v>
      </c>
      <c r="X58" s="102" t="s">
        <v>545</v>
      </c>
      <c r="Y58" s="12">
        <f>SUM(D58:I58)+SUM(K58:O58)+SUM(Q58:S58)+SUM(U58:W58)</f>
        <v>26</v>
      </c>
      <c r="Z58" s="103"/>
      <c r="AA58" s="103"/>
      <c r="AB58" s="103"/>
      <c r="AC58" s="103"/>
      <c r="AD58" s="103"/>
      <c r="AE58" s="103"/>
      <c r="AF58" s="103">
        <v>14</v>
      </c>
      <c r="AG58" s="103"/>
      <c r="AH58" s="103"/>
      <c r="AI58" s="118"/>
      <c r="AJ58" s="95" t="s">
        <v>2315</v>
      </c>
      <c r="AK58" s="119">
        <v>5</v>
      </c>
      <c r="AL58" s="120"/>
      <c r="AM58" s="121" t="s">
        <v>1098</v>
      </c>
      <c r="AN58" s="119">
        <v>5</v>
      </c>
      <c r="AO58" s="120"/>
      <c r="AP58" s="150" t="s">
        <v>1098</v>
      </c>
      <c r="AQ58" s="107"/>
      <c r="AR58" s="107">
        <v>10</v>
      </c>
      <c r="AS58" s="108" t="s">
        <v>1939</v>
      </c>
      <c r="AT58" s="107"/>
      <c r="AU58" s="107">
        <v>10</v>
      </c>
      <c r="AV58" s="108" t="s">
        <v>1939</v>
      </c>
      <c r="AW58" s="109">
        <f>SUM(Z58:AI58)+SUM(AK58:AL58)+SUM(AN58:AO58)+SUM(AQ58:AR58)+SUM(AT58:AU58)</f>
        <v>44</v>
      </c>
      <c r="AX58" s="110"/>
      <c r="AY58" s="111">
        <v>10</v>
      </c>
      <c r="AZ58" s="95" t="s">
        <v>2749</v>
      </c>
      <c r="BA58" s="112"/>
      <c r="BB58" s="110"/>
      <c r="BC58" s="111">
        <v>10</v>
      </c>
      <c r="BD58" s="95" t="s">
        <v>2367</v>
      </c>
      <c r="BE58" s="112"/>
      <c r="BF58" s="110"/>
      <c r="BG58" s="110"/>
      <c r="BH58" s="111">
        <v>10</v>
      </c>
      <c r="BI58" s="102" t="s">
        <v>2367</v>
      </c>
      <c r="BJ58" s="112"/>
      <c r="BK58" s="111">
        <v>10</v>
      </c>
      <c r="BL58" s="95" t="s">
        <v>1102</v>
      </c>
      <c r="BM58" s="115">
        <f>SUM(AX58:AY58)+SUM(BA58:BC58)+SUM(BE58:BH58)+SUM(BJ58:BK58)</f>
        <v>40</v>
      </c>
      <c r="BN58" s="116">
        <f>(Y58*(AW58+BM58))</f>
        <v>2184</v>
      </c>
    </row>
    <row r="59" spans="1:66" ht="295" customHeight="1" x14ac:dyDescent="0.15">
      <c r="A59" s="65">
        <v>53</v>
      </c>
      <c r="B59" s="66" t="s">
        <v>343</v>
      </c>
      <c r="C59" s="23"/>
      <c r="D59" s="92"/>
      <c r="E59" s="93"/>
      <c r="F59" s="93"/>
      <c r="G59" s="117"/>
      <c r="H59" s="93"/>
      <c r="I59" s="94">
        <v>10</v>
      </c>
      <c r="J59" s="95" t="s">
        <v>837</v>
      </c>
      <c r="K59" s="92"/>
      <c r="L59" s="93"/>
      <c r="M59" s="93"/>
      <c r="N59" s="93"/>
      <c r="O59" s="94">
        <v>10</v>
      </c>
      <c r="P59" s="95" t="s">
        <v>846</v>
      </c>
      <c r="Q59" s="130"/>
      <c r="R59" s="93">
        <v>5</v>
      </c>
      <c r="S59" s="94"/>
      <c r="T59" s="95" t="s">
        <v>836</v>
      </c>
      <c r="U59" s="92"/>
      <c r="V59" s="93"/>
      <c r="W59" s="94">
        <v>10</v>
      </c>
      <c r="X59" s="102" t="s">
        <v>548</v>
      </c>
      <c r="Y59" s="12">
        <f>SUM(D59:I59)+SUM(K59:O59)+SUM(Q59:S59)+SUM(U59:W59)</f>
        <v>35</v>
      </c>
      <c r="Z59" s="103"/>
      <c r="AA59" s="103"/>
      <c r="AB59" s="103">
        <v>6</v>
      </c>
      <c r="AC59" s="103"/>
      <c r="AD59" s="103"/>
      <c r="AE59" s="103"/>
      <c r="AF59" s="103"/>
      <c r="AG59" s="103"/>
      <c r="AH59" s="103"/>
      <c r="AI59" s="118"/>
      <c r="AJ59" s="121" t="s">
        <v>2309</v>
      </c>
      <c r="AK59" s="119">
        <v>5</v>
      </c>
      <c r="AL59" s="120"/>
      <c r="AM59" s="121" t="s">
        <v>1101</v>
      </c>
      <c r="AN59" s="119">
        <v>5</v>
      </c>
      <c r="AO59" s="120"/>
      <c r="AP59" s="132" t="s">
        <v>1117</v>
      </c>
      <c r="AQ59" s="107">
        <v>5</v>
      </c>
      <c r="AR59" s="107"/>
      <c r="AS59" s="133" t="s">
        <v>2961</v>
      </c>
      <c r="AT59" s="107">
        <v>5</v>
      </c>
      <c r="AU59" s="107"/>
      <c r="AV59" s="140" t="s">
        <v>2960</v>
      </c>
      <c r="AW59" s="109">
        <f>SUM(Z59:AI59)+SUM(AK59:AL59)+SUM(AN59:AO59)+SUM(AQ59:AR59)+SUM(AT59:AU59)</f>
        <v>26</v>
      </c>
      <c r="AX59" s="110"/>
      <c r="AY59" s="124">
        <v>10</v>
      </c>
      <c r="AZ59" s="95" t="s">
        <v>2750</v>
      </c>
      <c r="BA59" s="112"/>
      <c r="BB59" s="110"/>
      <c r="BC59" s="111">
        <v>10</v>
      </c>
      <c r="BD59" s="95" t="s">
        <v>2490</v>
      </c>
      <c r="BE59" s="112"/>
      <c r="BF59" s="110"/>
      <c r="BG59" s="110">
        <v>6</v>
      </c>
      <c r="BH59" s="111"/>
      <c r="BI59" s="102" t="s">
        <v>2391</v>
      </c>
      <c r="BJ59" s="112"/>
      <c r="BK59" s="111">
        <v>10</v>
      </c>
      <c r="BL59" s="95" t="s">
        <v>1102</v>
      </c>
      <c r="BM59" s="115">
        <f>SUM(AX59:AY59)+SUM(BA59:BC59)+SUM(BE59:BH59)+SUM(BJ59:BK59)</f>
        <v>36</v>
      </c>
      <c r="BN59" s="116">
        <f>(Y59*(AW59+BM59))</f>
        <v>2170</v>
      </c>
    </row>
    <row r="60" spans="1:66" ht="409" customHeight="1" x14ac:dyDescent="0.15">
      <c r="A60" s="65">
        <v>54</v>
      </c>
      <c r="B60" s="66" t="s">
        <v>342</v>
      </c>
      <c r="C60" s="23"/>
      <c r="D60" s="92"/>
      <c r="E60" s="93"/>
      <c r="F60" s="93"/>
      <c r="G60" s="117"/>
      <c r="H60" s="93"/>
      <c r="I60" s="94">
        <v>10</v>
      </c>
      <c r="J60" s="95" t="s">
        <v>838</v>
      </c>
      <c r="K60" s="92"/>
      <c r="L60" s="93"/>
      <c r="M60" s="93"/>
      <c r="N60" s="93"/>
      <c r="O60" s="94">
        <v>10</v>
      </c>
      <c r="P60" s="95" t="s">
        <v>858</v>
      </c>
      <c r="Q60" s="130"/>
      <c r="R60" s="93">
        <v>5</v>
      </c>
      <c r="S60" s="94"/>
      <c r="T60" s="95" t="s">
        <v>362</v>
      </c>
      <c r="U60" s="92"/>
      <c r="V60" s="93"/>
      <c r="W60" s="94">
        <v>10</v>
      </c>
      <c r="X60" s="102" t="s">
        <v>548</v>
      </c>
      <c r="Y60" s="12">
        <f>SUM(D60:I60)+SUM(K60:O60)+SUM(Q60:S60)+SUM(U60:W60)</f>
        <v>35</v>
      </c>
      <c r="Z60" s="103"/>
      <c r="AA60" s="103"/>
      <c r="AB60" s="103">
        <v>6</v>
      </c>
      <c r="AC60" s="103"/>
      <c r="AD60" s="103"/>
      <c r="AE60" s="103"/>
      <c r="AF60" s="103"/>
      <c r="AG60" s="103"/>
      <c r="AH60" s="103"/>
      <c r="AI60" s="103"/>
      <c r="AJ60" s="95" t="s">
        <v>2309</v>
      </c>
      <c r="AK60" s="119">
        <v>5</v>
      </c>
      <c r="AL60" s="120"/>
      <c r="AM60" s="121" t="s">
        <v>1101</v>
      </c>
      <c r="AN60" s="119">
        <v>5</v>
      </c>
      <c r="AO60" s="120"/>
      <c r="AP60" s="132" t="s">
        <v>1118</v>
      </c>
      <c r="AQ60" s="107">
        <v>5</v>
      </c>
      <c r="AR60" s="107"/>
      <c r="AS60" s="140" t="s">
        <v>2491</v>
      </c>
      <c r="AT60" s="107">
        <v>5</v>
      </c>
      <c r="AU60" s="107"/>
      <c r="AV60" s="95" t="s">
        <v>2962</v>
      </c>
      <c r="AW60" s="109">
        <f>SUM(Z60:AI60)+SUM(AK60:AL60)+SUM(AN60:AO60)+SUM(AQ60:AR60)+SUM(AT60:AU60)</f>
        <v>26</v>
      </c>
      <c r="AX60" s="110"/>
      <c r="AY60" s="124">
        <v>10</v>
      </c>
      <c r="AZ60" s="95" t="s">
        <v>2750</v>
      </c>
      <c r="BA60" s="112"/>
      <c r="BB60" s="110"/>
      <c r="BC60" s="111">
        <v>10</v>
      </c>
      <c r="BD60" s="95" t="s">
        <v>1031</v>
      </c>
      <c r="BE60" s="112"/>
      <c r="BF60" s="110"/>
      <c r="BG60" s="110">
        <v>6</v>
      </c>
      <c r="BH60" s="111"/>
      <c r="BI60" s="102" t="s">
        <v>2391</v>
      </c>
      <c r="BJ60" s="112"/>
      <c r="BK60" s="111">
        <v>10</v>
      </c>
      <c r="BL60" s="95" t="s">
        <v>1102</v>
      </c>
      <c r="BM60" s="115">
        <f>SUM(AX60:AY60)+SUM(BA60:BC60)+SUM(BE60:BH60)+SUM(BJ60:BK60)</f>
        <v>36</v>
      </c>
      <c r="BN60" s="116">
        <f>(Y60*(AW60+BM60))</f>
        <v>2170</v>
      </c>
    </row>
    <row r="61" spans="1:66" ht="180" x14ac:dyDescent="0.15">
      <c r="A61" s="65">
        <v>55</v>
      </c>
      <c r="B61" s="66" t="s">
        <v>58</v>
      </c>
      <c r="C61" s="23" t="s">
        <v>1515</v>
      </c>
      <c r="D61" s="92"/>
      <c r="E61" s="93"/>
      <c r="F61" s="93"/>
      <c r="G61" s="93"/>
      <c r="H61" s="93"/>
      <c r="I61" s="94">
        <v>10</v>
      </c>
      <c r="J61" s="95" t="s">
        <v>1873</v>
      </c>
      <c r="K61" s="92"/>
      <c r="L61" s="93"/>
      <c r="M61" s="93"/>
      <c r="N61" s="93"/>
      <c r="O61" s="94">
        <v>10</v>
      </c>
      <c r="P61" s="95" t="s">
        <v>1874</v>
      </c>
      <c r="Q61" s="92"/>
      <c r="R61" s="93">
        <v>5</v>
      </c>
      <c r="S61" s="94"/>
      <c r="T61" s="95" t="s">
        <v>487</v>
      </c>
      <c r="U61" s="92"/>
      <c r="V61" s="93"/>
      <c r="W61" s="94">
        <v>10</v>
      </c>
      <c r="X61" s="102" t="s">
        <v>542</v>
      </c>
      <c r="Y61" s="12">
        <f>SUM(D61:I61)+SUM(K61:O61)+SUM(Q61:S61)+SUM(U61:W61)</f>
        <v>35</v>
      </c>
      <c r="Z61" s="103"/>
      <c r="AA61" s="103"/>
      <c r="AB61" s="127">
        <v>6</v>
      </c>
      <c r="AC61" s="103"/>
      <c r="AD61" s="103"/>
      <c r="AE61" s="103"/>
      <c r="AF61" s="103"/>
      <c r="AG61" s="103"/>
      <c r="AH61" s="103"/>
      <c r="AI61" s="103"/>
      <c r="AJ61" s="95" t="s">
        <v>2492</v>
      </c>
      <c r="AK61" s="119">
        <v>5</v>
      </c>
      <c r="AL61" s="169"/>
      <c r="AM61" s="121" t="s">
        <v>1101</v>
      </c>
      <c r="AN61" s="119">
        <v>5</v>
      </c>
      <c r="AO61" s="169"/>
      <c r="AP61" s="156" t="s">
        <v>1258</v>
      </c>
      <c r="AQ61" s="107">
        <v>5</v>
      </c>
      <c r="AR61" s="107"/>
      <c r="AS61" s="108" t="s">
        <v>2493</v>
      </c>
      <c r="AT61" s="107"/>
      <c r="AU61" s="107">
        <v>10</v>
      </c>
      <c r="AV61" s="95" t="s">
        <v>487</v>
      </c>
      <c r="AW61" s="109">
        <f>SUM(Z61:AI61)+SUM(AK61:AL61)+SUM(AN61:AO61)+SUM(AQ61:AR61)+SUM(AT61:AU61)</f>
        <v>31</v>
      </c>
      <c r="AX61" s="110"/>
      <c r="AY61" s="111">
        <v>10</v>
      </c>
      <c r="AZ61" s="95" t="s">
        <v>2751</v>
      </c>
      <c r="BA61" s="112"/>
      <c r="BB61" s="110"/>
      <c r="BC61" s="111">
        <v>10</v>
      </c>
      <c r="BD61" s="151" t="s">
        <v>2494</v>
      </c>
      <c r="BE61" s="112"/>
      <c r="BF61" s="110"/>
      <c r="BG61" s="110"/>
      <c r="BH61" s="111">
        <v>10</v>
      </c>
      <c r="BI61" s="102" t="s">
        <v>2367</v>
      </c>
      <c r="BJ61" s="112">
        <v>1</v>
      </c>
      <c r="BK61" s="167"/>
      <c r="BL61" s="95" t="s">
        <v>1102</v>
      </c>
      <c r="BM61" s="115">
        <f>SUM(AX61:AY61)+SUM(BA61:BC61)+SUM(BE61:BH61)+SUM(BJ61:BK61)</f>
        <v>31</v>
      </c>
      <c r="BN61" s="116">
        <f>(Y61*(AW61+BM61))</f>
        <v>2170</v>
      </c>
    </row>
    <row r="62" spans="1:66" ht="229" customHeight="1" x14ac:dyDescent="0.15">
      <c r="A62" s="65">
        <v>56</v>
      </c>
      <c r="B62" s="66" t="s">
        <v>27</v>
      </c>
      <c r="C62" s="23" t="s">
        <v>1565</v>
      </c>
      <c r="D62" s="92"/>
      <c r="E62" s="93"/>
      <c r="F62" s="93"/>
      <c r="G62" s="93">
        <v>6</v>
      </c>
      <c r="H62" s="93"/>
      <c r="I62" s="94"/>
      <c r="J62" s="95" t="s">
        <v>211</v>
      </c>
      <c r="K62" s="92"/>
      <c r="L62" s="93"/>
      <c r="M62" s="93"/>
      <c r="N62" s="93"/>
      <c r="O62" s="94">
        <v>10</v>
      </c>
      <c r="P62" s="95" t="s">
        <v>903</v>
      </c>
      <c r="Q62" s="92"/>
      <c r="R62" s="123"/>
      <c r="S62" s="136">
        <v>10</v>
      </c>
      <c r="T62" s="95" t="s">
        <v>638</v>
      </c>
      <c r="U62" s="92"/>
      <c r="V62" s="93"/>
      <c r="W62" s="94">
        <v>10</v>
      </c>
      <c r="X62" s="102" t="s">
        <v>607</v>
      </c>
      <c r="Y62" s="12">
        <f>SUM(D62:I62)+SUM(K62:O62)+SUM(Q62:S62)+SUM(U62:W62)</f>
        <v>36</v>
      </c>
      <c r="Z62" s="103"/>
      <c r="AA62" s="103"/>
      <c r="AB62" s="103"/>
      <c r="AC62" s="103">
        <v>8</v>
      </c>
      <c r="AD62" s="103"/>
      <c r="AE62" s="103"/>
      <c r="AF62" s="103"/>
      <c r="AG62" s="103"/>
      <c r="AH62" s="103"/>
      <c r="AI62" s="103"/>
      <c r="AJ62" s="95" t="s">
        <v>2706</v>
      </c>
      <c r="AK62" s="119">
        <v>5</v>
      </c>
      <c r="AL62" s="120"/>
      <c r="AM62" s="95" t="s">
        <v>1101</v>
      </c>
      <c r="AN62" s="119">
        <v>5</v>
      </c>
      <c r="AO62" s="120"/>
      <c r="AP62" s="95" t="s">
        <v>1281</v>
      </c>
      <c r="AQ62" s="107"/>
      <c r="AR62" s="107">
        <v>10</v>
      </c>
      <c r="AS62" s="132" t="s">
        <v>1986</v>
      </c>
      <c r="AT62" s="107"/>
      <c r="AU62" s="107">
        <v>10</v>
      </c>
      <c r="AV62" s="108" t="s">
        <v>1985</v>
      </c>
      <c r="AW62" s="109">
        <f>SUM(Z62:AI62)+SUM(AK62:AL62)+SUM(AN62:AO62)+SUM(AQ62:AR62)+SUM(AT62:AU62)</f>
        <v>38</v>
      </c>
      <c r="AX62" s="110"/>
      <c r="AY62" s="111">
        <v>10</v>
      </c>
      <c r="AZ62" s="95" t="s">
        <v>2753</v>
      </c>
      <c r="BA62" s="112"/>
      <c r="BB62" s="110">
        <v>5</v>
      </c>
      <c r="BC62" s="111"/>
      <c r="BD62" s="155" t="s">
        <v>2498</v>
      </c>
      <c r="BE62" s="112"/>
      <c r="BF62" s="110"/>
      <c r="BG62" s="110">
        <v>6</v>
      </c>
      <c r="BH62" s="111"/>
      <c r="BI62" s="102" t="s">
        <v>2391</v>
      </c>
      <c r="BJ62" s="112">
        <v>1</v>
      </c>
      <c r="BK62" s="111"/>
      <c r="BL62" s="95" t="s">
        <v>1102</v>
      </c>
      <c r="BM62" s="115">
        <f>SUM(AX62:AY62)+SUM(BA62:BC62)+SUM(BE62:BH62)+SUM(BJ62:BK62)</f>
        <v>22</v>
      </c>
      <c r="BN62" s="116">
        <f>(Y62*(AW62+BM62))</f>
        <v>2160</v>
      </c>
    </row>
    <row r="63" spans="1:66" ht="227" customHeight="1" x14ac:dyDescent="0.15">
      <c r="A63" s="65">
        <v>57</v>
      </c>
      <c r="B63" s="66" t="s">
        <v>46</v>
      </c>
      <c r="C63" s="153" t="s">
        <v>1547</v>
      </c>
      <c r="D63" s="92"/>
      <c r="E63" s="93"/>
      <c r="F63" s="93"/>
      <c r="G63" s="93"/>
      <c r="H63" s="117">
        <v>8</v>
      </c>
      <c r="I63" s="94"/>
      <c r="J63" s="95" t="s">
        <v>232</v>
      </c>
      <c r="K63" s="92"/>
      <c r="L63" s="93"/>
      <c r="M63" s="93"/>
      <c r="N63" s="93"/>
      <c r="O63" s="94">
        <v>10</v>
      </c>
      <c r="P63" s="95" t="s">
        <v>856</v>
      </c>
      <c r="Q63" s="92"/>
      <c r="R63" s="93">
        <v>5</v>
      </c>
      <c r="S63" s="94"/>
      <c r="T63" s="95" t="s">
        <v>565</v>
      </c>
      <c r="U63" s="92"/>
      <c r="V63" s="123"/>
      <c r="W63" s="136">
        <v>10</v>
      </c>
      <c r="X63" s="102" t="s">
        <v>566</v>
      </c>
      <c r="Y63" s="12">
        <f>SUM(D63:I63)+SUM(K63:O63)+SUM(Q63:S63)+SUM(U63:W63)</f>
        <v>33</v>
      </c>
      <c r="Z63" s="103"/>
      <c r="AA63" s="103"/>
      <c r="AB63" s="103"/>
      <c r="AC63" s="103">
        <v>8</v>
      </c>
      <c r="AD63" s="103"/>
      <c r="AE63" s="103"/>
      <c r="AF63" s="103"/>
      <c r="AG63" s="103"/>
      <c r="AH63" s="103"/>
      <c r="AI63" s="103"/>
      <c r="AJ63" s="95" t="s">
        <v>2348</v>
      </c>
      <c r="AK63" s="119">
        <v>5</v>
      </c>
      <c r="AL63" s="120"/>
      <c r="AM63" s="95" t="s">
        <v>1133</v>
      </c>
      <c r="AN63" s="119">
        <v>5</v>
      </c>
      <c r="AO63" s="120"/>
      <c r="AP63" s="95" t="s">
        <v>1267</v>
      </c>
      <c r="AQ63" s="107"/>
      <c r="AR63" s="107">
        <v>10</v>
      </c>
      <c r="AS63" s="108" t="s">
        <v>1971</v>
      </c>
      <c r="AT63" s="107"/>
      <c r="AU63" s="107">
        <v>10</v>
      </c>
      <c r="AV63" s="108" t="s">
        <v>1971</v>
      </c>
      <c r="AW63" s="109">
        <f>SUM(Z63:AI63)+SUM(AK63:AL63)+SUM(AN63:AO63)+SUM(AQ63:AR63)+SUM(AT63:AU63)</f>
        <v>38</v>
      </c>
      <c r="AX63" s="110"/>
      <c r="AY63" s="111">
        <v>10</v>
      </c>
      <c r="AZ63" s="95" t="s">
        <v>2754</v>
      </c>
      <c r="BA63" s="112">
        <v>1</v>
      </c>
      <c r="BB63" s="110"/>
      <c r="BC63" s="111"/>
      <c r="BD63" s="151" t="s">
        <v>2499</v>
      </c>
      <c r="BE63" s="112"/>
      <c r="BF63" s="110"/>
      <c r="BG63" s="110">
        <v>6</v>
      </c>
      <c r="BH63" s="111"/>
      <c r="BI63" s="102" t="s">
        <v>2391</v>
      </c>
      <c r="BJ63" s="112"/>
      <c r="BK63" s="111">
        <v>10</v>
      </c>
      <c r="BL63" s="95" t="s">
        <v>1102</v>
      </c>
      <c r="BM63" s="115">
        <f>SUM(AX63:AY63)+SUM(BA63:BC63)+SUM(BE63:BH63)+SUM(BJ63:BK63)</f>
        <v>27</v>
      </c>
      <c r="BN63" s="116">
        <f>(Y63*(AW63+BM63))</f>
        <v>2145</v>
      </c>
    </row>
    <row r="64" spans="1:66" ht="166" customHeight="1" x14ac:dyDescent="0.15">
      <c r="A64" s="65">
        <v>58</v>
      </c>
      <c r="B64" s="66" t="s">
        <v>28</v>
      </c>
      <c r="C64" s="23" t="s">
        <v>1682</v>
      </c>
      <c r="D64" s="92"/>
      <c r="E64" s="93"/>
      <c r="F64" s="93"/>
      <c r="G64" s="93">
        <v>6</v>
      </c>
      <c r="H64" s="93"/>
      <c r="I64" s="94"/>
      <c r="J64" s="95" t="s">
        <v>211</v>
      </c>
      <c r="K64" s="92"/>
      <c r="L64" s="93"/>
      <c r="M64" s="93">
        <v>5</v>
      </c>
      <c r="N64" s="93"/>
      <c r="O64" s="94"/>
      <c r="P64" s="95" t="s">
        <v>927</v>
      </c>
      <c r="Q64" s="92"/>
      <c r="R64" s="117"/>
      <c r="S64" s="136">
        <v>10</v>
      </c>
      <c r="T64" s="95" t="s">
        <v>608</v>
      </c>
      <c r="U64" s="92"/>
      <c r="V64" s="93"/>
      <c r="W64" s="94">
        <v>10</v>
      </c>
      <c r="X64" s="102" t="s">
        <v>607</v>
      </c>
      <c r="Y64" s="12">
        <f>SUM(D64:I64)+SUM(K64:O64)+SUM(Q64:S64)+SUM(U64:W64)</f>
        <v>31</v>
      </c>
      <c r="Z64" s="103"/>
      <c r="AA64" s="103"/>
      <c r="AB64" s="103"/>
      <c r="AC64" s="103">
        <v>8</v>
      </c>
      <c r="AD64" s="103"/>
      <c r="AE64" s="103"/>
      <c r="AF64" s="103"/>
      <c r="AG64" s="103"/>
      <c r="AH64" s="103"/>
      <c r="AI64" s="103"/>
      <c r="AJ64" s="95" t="s">
        <v>2705</v>
      </c>
      <c r="AK64" s="119">
        <v>5</v>
      </c>
      <c r="AL64" s="120"/>
      <c r="AM64" s="95" t="s">
        <v>1101</v>
      </c>
      <c r="AN64" s="119">
        <v>5</v>
      </c>
      <c r="AO64" s="120"/>
      <c r="AP64" s="132" t="s">
        <v>1333</v>
      </c>
      <c r="AQ64" s="107"/>
      <c r="AR64" s="107">
        <v>10</v>
      </c>
      <c r="AS64" s="132" t="s">
        <v>2103</v>
      </c>
      <c r="AT64" s="107"/>
      <c r="AU64" s="107">
        <v>10</v>
      </c>
      <c r="AV64" s="108" t="s">
        <v>2103</v>
      </c>
      <c r="AW64" s="109">
        <f>SUM(Z64:AI64)+SUM(AK64:AL64)+SUM(AN64:AO64)+SUM(AQ64:AR64)+SUM(AT64:AU64)</f>
        <v>38</v>
      </c>
      <c r="AX64" s="110"/>
      <c r="AY64" s="111">
        <v>10</v>
      </c>
      <c r="AZ64" s="95" t="s">
        <v>2743</v>
      </c>
      <c r="BA64" s="112"/>
      <c r="BB64" s="110">
        <v>5</v>
      </c>
      <c r="BC64" s="111"/>
      <c r="BD64" s="155" t="s">
        <v>2500</v>
      </c>
      <c r="BE64" s="112"/>
      <c r="BF64" s="110"/>
      <c r="BG64" s="110">
        <v>6</v>
      </c>
      <c r="BH64" s="111"/>
      <c r="BI64" s="102" t="s">
        <v>2391</v>
      </c>
      <c r="BJ64" s="112"/>
      <c r="BK64" s="111">
        <v>10</v>
      </c>
      <c r="BL64" s="95" t="s">
        <v>1102</v>
      </c>
      <c r="BM64" s="115">
        <f>SUM(AX64:AY64)+SUM(BA64:BC64)+SUM(BE64:BH64)+SUM(BJ64:BK64)</f>
        <v>31</v>
      </c>
      <c r="BN64" s="116">
        <f>(Y64*(AW64+BM64))</f>
        <v>2139</v>
      </c>
    </row>
    <row r="65" spans="1:66" ht="111" customHeight="1" x14ac:dyDescent="0.15">
      <c r="A65" s="65">
        <v>59</v>
      </c>
      <c r="B65" s="66" t="s">
        <v>40</v>
      </c>
      <c r="C65" s="23" t="s">
        <v>1549</v>
      </c>
      <c r="D65" s="92"/>
      <c r="E65" s="93"/>
      <c r="F65" s="93"/>
      <c r="G65" s="93"/>
      <c r="H65" s="93">
        <v>8</v>
      </c>
      <c r="I65" s="94"/>
      <c r="J65" s="95" t="s">
        <v>235</v>
      </c>
      <c r="K65" s="92"/>
      <c r="L65" s="93"/>
      <c r="M65" s="93"/>
      <c r="N65" s="93"/>
      <c r="O65" s="94">
        <v>10</v>
      </c>
      <c r="P65" s="95" t="s">
        <v>853</v>
      </c>
      <c r="Q65" s="92"/>
      <c r="R65" s="117">
        <v>5</v>
      </c>
      <c r="S65" s="94"/>
      <c r="T65" s="95" t="s">
        <v>555</v>
      </c>
      <c r="U65" s="92"/>
      <c r="V65" s="117">
        <v>5</v>
      </c>
      <c r="W65" s="94"/>
      <c r="X65" s="102" t="s">
        <v>589</v>
      </c>
      <c r="Y65" s="12">
        <f>SUM(D65:I65)+SUM(K65:O65)+SUM(Q65:S65)+SUM(U65:W65)</f>
        <v>28</v>
      </c>
      <c r="Z65" s="103"/>
      <c r="AA65" s="103"/>
      <c r="AB65" s="103">
        <v>6</v>
      </c>
      <c r="AC65" s="103"/>
      <c r="AD65" s="103"/>
      <c r="AE65" s="103"/>
      <c r="AF65" s="103"/>
      <c r="AG65" s="103"/>
      <c r="AH65" s="103"/>
      <c r="AI65" s="103"/>
      <c r="AJ65" s="95" t="s">
        <v>2309</v>
      </c>
      <c r="AK65" s="119">
        <v>5</v>
      </c>
      <c r="AL65" s="120"/>
      <c r="AM65" s="95" t="s">
        <v>1101</v>
      </c>
      <c r="AN65" s="119">
        <v>5</v>
      </c>
      <c r="AO65" s="120"/>
      <c r="AP65" s="95" t="s">
        <v>1258</v>
      </c>
      <c r="AQ65" s="107"/>
      <c r="AR65" s="107">
        <v>10</v>
      </c>
      <c r="AS65" s="156" t="s">
        <v>1952</v>
      </c>
      <c r="AT65" s="107"/>
      <c r="AU65" s="107">
        <v>10</v>
      </c>
      <c r="AV65" s="108" t="s">
        <v>1953</v>
      </c>
      <c r="AW65" s="109">
        <f>SUM(Z65:AI65)+SUM(AK65:AL65)+SUM(AN65:AO65)+SUM(AQ65:AR65)+SUM(AT65:AU65)</f>
        <v>36</v>
      </c>
      <c r="AX65" s="110"/>
      <c r="AY65" s="111">
        <v>10</v>
      </c>
      <c r="AZ65" s="95" t="s">
        <v>2755</v>
      </c>
      <c r="BA65" s="112"/>
      <c r="BB65" s="110"/>
      <c r="BC65" s="111">
        <v>10</v>
      </c>
      <c r="BD65" s="95" t="s">
        <v>236</v>
      </c>
      <c r="BE65" s="112"/>
      <c r="BF65" s="110"/>
      <c r="BG65" s="110"/>
      <c r="BH65" s="111">
        <v>10</v>
      </c>
      <c r="BI65" s="102" t="s">
        <v>237</v>
      </c>
      <c r="BJ65" s="112"/>
      <c r="BK65" s="111">
        <v>10</v>
      </c>
      <c r="BL65" s="95" t="s">
        <v>1102</v>
      </c>
      <c r="BM65" s="115">
        <f>SUM(AX65:AY65)+SUM(BA65:BC65)+SUM(BE65:BH65)+SUM(BJ65:BK65)</f>
        <v>40</v>
      </c>
      <c r="BN65" s="116">
        <f>(Y65*(AW65+BM65))</f>
        <v>2128</v>
      </c>
    </row>
    <row r="66" spans="1:66" ht="137" customHeight="1" x14ac:dyDescent="0.15">
      <c r="A66" s="65">
        <v>60</v>
      </c>
      <c r="B66" s="66" t="s">
        <v>98</v>
      </c>
      <c r="C66" s="23" t="s">
        <v>1550</v>
      </c>
      <c r="D66" s="92"/>
      <c r="E66" s="93"/>
      <c r="F66" s="93"/>
      <c r="G66" s="93"/>
      <c r="H66" s="93">
        <v>8</v>
      </c>
      <c r="I66" s="94"/>
      <c r="J66" s="95" t="s">
        <v>208</v>
      </c>
      <c r="K66" s="92"/>
      <c r="L66" s="93"/>
      <c r="M66" s="93"/>
      <c r="N66" s="93"/>
      <c r="O66" s="94">
        <v>10</v>
      </c>
      <c r="P66" s="95" t="s">
        <v>854</v>
      </c>
      <c r="Q66" s="92"/>
      <c r="R66" s="117">
        <v>5</v>
      </c>
      <c r="S66" s="94"/>
      <c r="T66" s="95" t="s">
        <v>556</v>
      </c>
      <c r="U66" s="92"/>
      <c r="V66" s="117">
        <v>5</v>
      </c>
      <c r="W66" s="94"/>
      <c r="X66" s="102" t="s">
        <v>1087</v>
      </c>
      <c r="Y66" s="12">
        <f>SUM(D66:I66)+SUM(K66:O66)+SUM(Q66:S66)+SUM(U66:W66)</f>
        <v>28</v>
      </c>
      <c r="Z66" s="103"/>
      <c r="AA66" s="103"/>
      <c r="AB66" s="103">
        <v>6</v>
      </c>
      <c r="AC66" s="103"/>
      <c r="AD66" s="103"/>
      <c r="AE66" s="103"/>
      <c r="AF66" s="103"/>
      <c r="AG66" s="103"/>
      <c r="AH66" s="103"/>
      <c r="AI66" s="103"/>
      <c r="AJ66" s="95" t="s">
        <v>2309</v>
      </c>
      <c r="AK66" s="119">
        <v>5</v>
      </c>
      <c r="AL66" s="120"/>
      <c r="AM66" s="95" t="s">
        <v>1101</v>
      </c>
      <c r="AN66" s="119">
        <v>5</v>
      </c>
      <c r="AO66" s="120"/>
      <c r="AP66" s="95" t="s">
        <v>1258</v>
      </c>
      <c r="AQ66" s="107"/>
      <c r="AR66" s="107">
        <v>10</v>
      </c>
      <c r="AS66" s="108" t="s">
        <v>1954</v>
      </c>
      <c r="AT66" s="107"/>
      <c r="AU66" s="107">
        <v>10</v>
      </c>
      <c r="AV66" s="108" t="s">
        <v>1954</v>
      </c>
      <c r="AW66" s="109">
        <f>SUM(Z66:AI66)+SUM(AK66:AL66)+SUM(AN66:AO66)+SUM(AQ66:AR66)+SUM(AT66:AU66)</f>
        <v>36</v>
      </c>
      <c r="AX66" s="110"/>
      <c r="AY66" s="111">
        <v>10</v>
      </c>
      <c r="AZ66" s="95" t="s">
        <v>2756</v>
      </c>
      <c r="BA66" s="112"/>
      <c r="BB66" s="110"/>
      <c r="BC66" s="111">
        <v>10</v>
      </c>
      <c r="BD66" s="95" t="s">
        <v>236</v>
      </c>
      <c r="BE66" s="112"/>
      <c r="BF66" s="110"/>
      <c r="BG66" s="110"/>
      <c r="BH66" s="111">
        <v>10</v>
      </c>
      <c r="BI66" s="102" t="s">
        <v>237</v>
      </c>
      <c r="BJ66" s="112"/>
      <c r="BK66" s="111">
        <v>10</v>
      </c>
      <c r="BL66" s="95" t="s">
        <v>1102</v>
      </c>
      <c r="BM66" s="115">
        <f>SUM(AX66:AY66)+SUM(BA66:BC66)+SUM(BE66:BH66)+SUM(BJ66:BK66)</f>
        <v>40</v>
      </c>
      <c r="BN66" s="116">
        <f>(Y66*(AW66+BM66))</f>
        <v>2128</v>
      </c>
    </row>
    <row r="67" spans="1:66" ht="143" customHeight="1" x14ac:dyDescent="0.15">
      <c r="A67" s="65">
        <v>61</v>
      </c>
      <c r="B67" s="66" t="s">
        <v>45</v>
      </c>
      <c r="C67" s="23" t="s">
        <v>1571</v>
      </c>
      <c r="D67" s="92"/>
      <c r="E67" s="93"/>
      <c r="F67" s="93"/>
      <c r="G67" s="93"/>
      <c r="H67" s="93">
        <v>8</v>
      </c>
      <c r="I67" s="94"/>
      <c r="J67" s="95" t="s">
        <v>208</v>
      </c>
      <c r="K67" s="92"/>
      <c r="L67" s="93"/>
      <c r="M67" s="93"/>
      <c r="N67" s="93"/>
      <c r="O67" s="94">
        <v>10</v>
      </c>
      <c r="P67" s="95" t="s">
        <v>909</v>
      </c>
      <c r="Q67" s="92"/>
      <c r="R67" s="117">
        <v>5</v>
      </c>
      <c r="S67" s="94"/>
      <c r="T67" s="95" t="s">
        <v>393</v>
      </c>
      <c r="U67" s="92"/>
      <c r="V67" s="93">
        <v>5</v>
      </c>
      <c r="W67" s="94"/>
      <c r="X67" s="102" t="s">
        <v>558</v>
      </c>
      <c r="Y67" s="12">
        <f>SUM(D67:I67)+SUM(K67:O67)+SUM(Q67:S67)+SUM(U67:W67)</f>
        <v>28</v>
      </c>
      <c r="Z67" s="103"/>
      <c r="AA67" s="103"/>
      <c r="AB67" s="103">
        <v>6</v>
      </c>
      <c r="AC67" s="103"/>
      <c r="AD67" s="103"/>
      <c r="AE67" s="103"/>
      <c r="AF67" s="103"/>
      <c r="AG67" s="103"/>
      <c r="AH67" s="103"/>
      <c r="AI67" s="103"/>
      <c r="AJ67" s="95" t="s">
        <v>1932</v>
      </c>
      <c r="AK67" s="119">
        <v>5</v>
      </c>
      <c r="AL67" s="120"/>
      <c r="AM67" s="95" t="s">
        <v>1101</v>
      </c>
      <c r="AN67" s="119">
        <v>5</v>
      </c>
      <c r="AO67" s="120"/>
      <c r="AP67" s="95" t="s">
        <v>1278</v>
      </c>
      <c r="AQ67" s="107"/>
      <c r="AR67" s="107">
        <v>10</v>
      </c>
      <c r="AS67" s="108" t="s">
        <v>1956</v>
      </c>
      <c r="AT67" s="107"/>
      <c r="AU67" s="107">
        <v>10</v>
      </c>
      <c r="AV67" s="108" t="s">
        <v>1956</v>
      </c>
      <c r="AW67" s="109">
        <f>SUM(Z67:AI67)+SUM(AK67:AL67)+SUM(AN67:AO67)+SUM(AQ67:AR67)+SUM(AT67:AU67)</f>
        <v>36</v>
      </c>
      <c r="AX67" s="110"/>
      <c r="AY67" s="111">
        <v>10</v>
      </c>
      <c r="AZ67" s="95" t="s">
        <v>2758</v>
      </c>
      <c r="BA67" s="112"/>
      <c r="BB67" s="110"/>
      <c r="BC67" s="111">
        <v>10</v>
      </c>
      <c r="BD67" s="95" t="s">
        <v>391</v>
      </c>
      <c r="BE67" s="112"/>
      <c r="BF67" s="110"/>
      <c r="BG67" s="110"/>
      <c r="BH67" s="111">
        <v>10</v>
      </c>
      <c r="BI67" s="102" t="s">
        <v>1934</v>
      </c>
      <c r="BJ67" s="112"/>
      <c r="BK67" s="111">
        <v>10</v>
      </c>
      <c r="BL67" s="95" t="s">
        <v>1102</v>
      </c>
      <c r="BM67" s="115">
        <f>SUM(AX67:AY67)+SUM(BA67:BC67)+SUM(BE67:BH67)+SUM(BJ67:BK67)</f>
        <v>40</v>
      </c>
      <c r="BN67" s="116">
        <f>(Y67*(AW67+BM67))</f>
        <v>2128</v>
      </c>
    </row>
    <row r="68" spans="1:66" ht="120" x14ac:dyDescent="0.15">
      <c r="A68" s="65">
        <v>62</v>
      </c>
      <c r="B68" s="66" t="s">
        <v>15</v>
      </c>
      <c r="C68" s="23" t="s">
        <v>1562</v>
      </c>
      <c r="D68" s="92"/>
      <c r="E68" s="93"/>
      <c r="F68" s="93"/>
      <c r="G68" s="93"/>
      <c r="H68" s="93">
        <v>8</v>
      </c>
      <c r="I68" s="94"/>
      <c r="J68" s="95" t="s">
        <v>2501</v>
      </c>
      <c r="K68" s="92"/>
      <c r="L68" s="93"/>
      <c r="M68" s="93"/>
      <c r="N68" s="93"/>
      <c r="O68" s="94">
        <v>10</v>
      </c>
      <c r="P68" s="95" t="s">
        <v>1898</v>
      </c>
      <c r="Q68" s="92"/>
      <c r="R68" s="93"/>
      <c r="S68" s="136">
        <v>10</v>
      </c>
      <c r="T68" s="129" t="s">
        <v>1077</v>
      </c>
      <c r="U68" s="92"/>
      <c r="V68" s="93"/>
      <c r="W68" s="94">
        <v>10</v>
      </c>
      <c r="X68" s="102" t="s">
        <v>547</v>
      </c>
      <c r="Y68" s="12">
        <f>SUM(D68:I68)+SUM(K68:O68)+SUM(Q68:S68)+SUM(U68:W68)</f>
        <v>38</v>
      </c>
      <c r="Z68" s="103"/>
      <c r="AA68" s="103"/>
      <c r="AB68" s="103"/>
      <c r="AC68" s="103">
        <v>8</v>
      </c>
      <c r="AD68" s="103"/>
      <c r="AE68" s="103"/>
      <c r="AF68" s="103"/>
      <c r="AG68" s="103"/>
      <c r="AH68" s="103"/>
      <c r="AI68" s="103"/>
      <c r="AJ68" s="95" t="s">
        <v>2317</v>
      </c>
      <c r="AK68" s="119">
        <v>5</v>
      </c>
      <c r="AL68" s="120"/>
      <c r="AM68" s="129" t="s">
        <v>1141</v>
      </c>
      <c r="AN68" s="119">
        <v>5</v>
      </c>
      <c r="AO68" s="120"/>
      <c r="AP68" s="95" t="s">
        <v>1258</v>
      </c>
      <c r="AQ68" s="107"/>
      <c r="AR68" s="107">
        <v>10</v>
      </c>
      <c r="AS68" s="108" t="s">
        <v>2002</v>
      </c>
      <c r="AT68" s="107"/>
      <c r="AU68" s="107">
        <v>10</v>
      </c>
      <c r="AV68" s="108" t="s">
        <v>2002</v>
      </c>
      <c r="AW68" s="109">
        <f>SUM(Z68:AI68)+SUM(AK68:AL68)+SUM(AN68:AO68)+SUM(AQ68:AR68)+SUM(AT68:AU68)</f>
        <v>38</v>
      </c>
      <c r="AX68" s="110"/>
      <c r="AY68" s="111">
        <v>10</v>
      </c>
      <c r="AZ68" s="95" t="s">
        <v>2759</v>
      </c>
      <c r="BA68" s="112">
        <v>1</v>
      </c>
      <c r="BB68" s="110"/>
      <c r="BC68" s="111"/>
      <c r="BD68" s="155"/>
      <c r="BE68" s="112"/>
      <c r="BF68" s="134"/>
      <c r="BG68" s="110">
        <v>6</v>
      </c>
      <c r="BH68" s="111"/>
      <c r="BI68" s="102" t="s">
        <v>2393</v>
      </c>
      <c r="BJ68" s="112">
        <v>1</v>
      </c>
      <c r="BK68" s="111"/>
      <c r="BL68" s="95" t="s">
        <v>1102</v>
      </c>
      <c r="BM68" s="115">
        <f>SUM(AX68:AY68)+SUM(BA68:BC68)+SUM(BE68:BH68)+SUM(BJ68:BK68)</f>
        <v>18</v>
      </c>
      <c r="BN68" s="116">
        <f>(Y68*(AW68+BM68))</f>
        <v>2128</v>
      </c>
    </row>
    <row r="69" spans="1:66" ht="129" customHeight="1" x14ac:dyDescent="0.15">
      <c r="A69" s="65">
        <v>63</v>
      </c>
      <c r="B69" s="66" t="s">
        <v>114</v>
      </c>
      <c r="C69" s="23" t="s">
        <v>1582</v>
      </c>
      <c r="D69" s="92"/>
      <c r="E69" s="93"/>
      <c r="F69" s="93"/>
      <c r="G69" s="93"/>
      <c r="H69" s="117">
        <v>8</v>
      </c>
      <c r="I69" s="94"/>
      <c r="J69" s="95" t="s">
        <v>320</v>
      </c>
      <c r="K69" s="92"/>
      <c r="L69" s="93"/>
      <c r="M69" s="93">
        <v>5</v>
      </c>
      <c r="N69" s="93"/>
      <c r="O69" s="94"/>
      <c r="P69" s="95" t="s">
        <v>988</v>
      </c>
      <c r="Q69" s="125"/>
      <c r="R69" s="93"/>
      <c r="S69" s="94">
        <v>10</v>
      </c>
      <c r="T69" s="95" t="s">
        <v>410</v>
      </c>
      <c r="U69" s="92"/>
      <c r="V69" s="93"/>
      <c r="W69" s="94">
        <v>10</v>
      </c>
      <c r="X69" s="102" t="s">
        <v>719</v>
      </c>
      <c r="Y69" s="12">
        <f>SUM(D69:I69)+SUM(K69:O69)+SUM(Q69:S69)+SUM(U69:W69)</f>
        <v>33</v>
      </c>
      <c r="Z69" s="103"/>
      <c r="AA69" s="103"/>
      <c r="AB69" s="103">
        <v>6</v>
      </c>
      <c r="AC69" s="103"/>
      <c r="AD69" s="103"/>
      <c r="AE69" s="103"/>
      <c r="AF69" s="103"/>
      <c r="AG69" s="103"/>
      <c r="AH69" s="103"/>
      <c r="AI69" s="103"/>
      <c r="AJ69" s="95" t="s">
        <v>2309</v>
      </c>
      <c r="AK69" s="119"/>
      <c r="AL69" s="120">
        <v>10</v>
      </c>
      <c r="AM69" s="95" t="s">
        <v>1173</v>
      </c>
      <c r="AN69" s="162"/>
      <c r="AO69" s="120">
        <v>10</v>
      </c>
      <c r="AP69" s="95" t="s">
        <v>2502</v>
      </c>
      <c r="AQ69" s="107"/>
      <c r="AR69" s="107">
        <v>10</v>
      </c>
      <c r="AS69" s="108" t="s">
        <v>2442</v>
      </c>
      <c r="AT69" s="107"/>
      <c r="AU69" s="107">
        <v>10</v>
      </c>
      <c r="AV69" s="108" t="s">
        <v>2443</v>
      </c>
      <c r="AW69" s="109">
        <f>SUM(Z69:AI69)+SUM(AK69:AL69)+SUM(AN69:AO69)+SUM(AQ69:AR69)+SUM(AT69:AU69)</f>
        <v>46</v>
      </c>
      <c r="AX69" s="110">
        <v>1</v>
      </c>
      <c r="AY69" s="167"/>
      <c r="AZ69" s="95" t="s">
        <v>2760</v>
      </c>
      <c r="BA69" s="112"/>
      <c r="BB69" s="110"/>
      <c r="BC69" s="111">
        <v>10</v>
      </c>
      <c r="BD69" s="95" t="s">
        <v>411</v>
      </c>
      <c r="BE69" s="112"/>
      <c r="BF69" s="110"/>
      <c r="BG69" s="110">
        <v>6</v>
      </c>
      <c r="BH69" s="111"/>
      <c r="BI69" s="102" t="s">
        <v>2391</v>
      </c>
      <c r="BJ69" s="112">
        <v>1</v>
      </c>
      <c r="BK69" s="111"/>
      <c r="BL69" s="95" t="s">
        <v>1102</v>
      </c>
      <c r="BM69" s="115">
        <f>SUM(AX69:AY69)+SUM(BA69:BC69)+SUM(BE69:BH69)+SUM(BJ69:BK69)</f>
        <v>18</v>
      </c>
      <c r="BN69" s="116">
        <f>(Y69*(AW69+BM69))</f>
        <v>2112</v>
      </c>
    </row>
    <row r="70" spans="1:66" ht="175" customHeight="1" x14ac:dyDescent="0.15">
      <c r="A70" s="65">
        <v>64</v>
      </c>
      <c r="B70" s="66" t="s">
        <v>100</v>
      </c>
      <c r="C70" s="23" t="s">
        <v>1531</v>
      </c>
      <c r="D70" s="92"/>
      <c r="E70" s="93"/>
      <c r="F70" s="93"/>
      <c r="G70" s="93"/>
      <c r="H70" s="93"/>
      <c r="I70" s="94">
        <v>10</v>
      </c>
      <c r="J70" s="95" t="s">
        <v>214</v>
      </c>
      <c r="K70" s="92">
        <v>1</v>
      </c>
      <c r="L70" s="93"/>
      <c r="M70" s="93"/>
      <c r="N70" s="93"/>
      <c r="O70" s="94"/>
      <c r="P70" s="95" t="s">
        <v>865</v>
      </c>
      <c r="Q70" s="125"/>
      <c r="R70" s="93">
        <v>5</v>
      </c>
      <c r="S70" s="131"/>
      <c r="T70" s="95" t="s">
        <v>2445</v>
      </c>
      <c r="U70" s="92"/>
      <c r="V70" s="123"/>
      <c r="W70" s="94">
        <v>10</v>
      </c>
      <c r="X70" s="102" t="s">
        <v>646</v>
      </c>
      <c r="Y70" s="12">
        <f>SUM(D70:I70)+SUM(K70:O70)+SUM(Q70:S70)+SUM(U70:W70)</f>
        <v>26</v>
      </c>
      <c r="Z70" s="103"/>
      <c r="AA70" s="103"/>
      <c r="AB70" s="103">
        <v>6</v>
      </c>
      <c r="AC70" s="103"/>
      <c r="AD70" s="103"/>
      <c r="AE70" s="103"/>
      <c r="AF70" s="103"/>
      <c r="AG70" s="103"/>
      <c r="AH70" s="103"/>
      <c r="AI70" s="103"/>
      <c r="AJ70" s="95" t="s">
        <v>2309</v>
      </c>
      <c r="AK70" s="119"/>
      <c r="AL70" s="120">
        <v>10</v>
      </c>
      <c r="AM70" s="95" t="s">
        <v>1137</v>
      </c>
      <c r="AN70" s="119">
        <v>5</v>
      </c>
      <c r="AO70" s="120"/>
      <c r="AP70" s="135" t="s">
        <v>1275</v>
      </c>
      <c r="AQ70" s="107"/>
      <c r="AR70" s="107">
        <v>10</v>
      </c>
      <c r="AS70" s="108" t="s">
        <v>2444</v>
      </c>
      <c r="AT70" s="107"/>
      <c r="AU70" s="107">
        <v>10</v>
      </c>
      <c r="AV70" s="108" t="s">
        <v>2444</v>
      </c>
      <c r="AW70" s="109">
        <f>SUM(Z70:AI70)+SUM(AK70:AL70)+SUM(AN70:AO70)+SUM(AQ70:AR70)+SUM(AT70:AU70)</f>
        <v>41</v>
      </c>
      <c r="AX70" s="110"/>
      <c r="AY70" s="111">
        <v>10</v>
      </c>
      <c r="AZ70" s="95" t="s">
        <v>2761</v>
      </c>
      <c r="BA70" s="112"/>
      <c r="BB70" s="110"/>
      <c r="BC70" s="111">
        <v>10</v>
      </c>
      <c r="BD70" s="95" t="s">
        <v>310</v>
      </c>
      <c r="BE70" s="112"/>
      <c r="BF70" s="110"/>
      <c r="BG70" s="110"/>
      <c r="BH70" s="111">
        <v>10</v>
      </c>
      <c r="BI70" s="102" t="s">
        <v>309</v>
      </c>
      <c r="BJ70" s="112"/>
      <c r="BK70" s="111">
        <v>10</v>
      </c>
      <c r="BL70" s="95" t="s">
        <v>1102</v>
      </c>
      <c r="BM70" s="115">
        <f>SUM(AX70:AY70)+SUM(BA70:BC70)+SUM(BE70:BH70)+SUM(BJ70:BK70)</f>
        <v>40</v>
      </c>
      <c r="BN70" s="116">
        <f>(Y70*(AW70+BM70))</f>
        <v>2106</v>
      </c>
    </row>
    <row r="71" spans="1:66" ht="143" customHeight="1" x14ac:dyDescent="0.15">
      <c r="A71" s="65">
        <v>65</v>
      </c>
      <c r="B71" s="66" t="s">
        <v>83</v>
      </c>
      <c r="C71" s="23" t="s">
        <v>1577</v>
      </c>
      <c r="D71" s="92"/>
      <c r="E71" s="93"/>
      <c r="F71" s="93"/>
      <c r="G71" s="123"/>
      <c r="H71" s="93"/>
      <c r="I71" s="94">
        <v>10</v>
      </c>
      <c r="J71" s="95" t="s">
        <v>214</v>
      </c>
      <c r="K71" s="92"/>
      <c r="L71" s="93"/>
      <c r="M71" s="93"/>
      <c r="N71" s="93"/>
      <c r="O71" s="94">
        <v>10</v>
      </c>
      <c r="P71" s="95" t="s">
        <v>882</v>
      </c>
      <c r="Q71" s="92"/>
      <c r="R71" s="93">
        <v>5</v>
      </c>
      <c r="S71" s="94"/>
      <c r="T71" s="95" t="s">
        <v>604</v>
      </c>
      <c r="U71" s="92"/>
      <c r="V71" s="93"/>
      <c r="W71" s="94">
        <v>10</v>
      </c>
      <c r="X71" s="102" t="s">
        <v>544</v>
      </c>
      <c r="Y71" s="12">
        <f>SUM(D71:I71)+SUM(K71:O71)+SUM(Q71:S71)+SUM(U71:W71)</f>
        <v>35</v>
      </c>
      <c r="Z71" s="103"/>
      <c r="AA71" s="103"/>
      <c r="AB71" s="103"/>
      <c r="AC71" s="103">
        <v>8</v>
      </c>
      <c r="AD71" s="103"/>
      <c r="AE71" s="103"/>
      <c r="AF71" s="103"/>
      <c r="AG71" s="103"/>
      <c r="AH71" s="103"/>
      <c r="AI71" s="103"/>
      <c r="AJ71" s="95" t="s">
        <v>2318</v>
      </c>
      <c r="AK71" s="119">
        <v>5</v>
      </c>
      <c r="AL71" s="120"/>
      <c r="AM71" s="95" t="s">
        <v>1146</v>
      </c>
      <c r="AN71" s="119">
        <v>5</v>
      </c>
      <c r="AO71" s="120"/>
      <c r="AP71" s="140" t="s">
        <v>1284</v>
      </c>
      <c r="AQ71" s="107"/>
      <c r="AR71" s="107">
        <v>10</v>
      </c>
      <c r="AS71" s="108" t="s">
        <v>1994</v>
      </c>
      <c r="AT71" s="107"/>
      <c r="AU71" s="107">
        <v>10</v>
      </c>
      <c r="AV71" s="108" t="s">
        <v>1993</v>
      </c>
      <c r="AW71" s="109">
        <f>SUM(Z71:AI71)+SUM(AK71:AL71)+SUM(AN71:AO71)+SUM(AQ71:AR71)+SUM(AT71:AU71)</f>
        <v>38</v>
      </c>
      <c r="AX71" s="110"/>
      <c r="AY71" s="111">
        <v>10</v>
      </c>
      <c r="AZ71" s="95" t="s">
        <v>2762</v>
      </c>
      <c r="BA71" s="112"/>
      <c r="BB71" s="110">
        <v>5</v>
      </c>
      <c r="BC71" s="111"/>
      <c r="BD71" s="95" t="s">
        <v>341</v>
      </c>
      <c r="BE71" s="112"/>
      <c r="BF71" s="110"/>
      <c r="BG71" s="110">
        <v>6</v>
      </c>
      <c r="BH71" s="111"/>
      <c r="BI71" s="102" t="s">
        <v>2391</v>
      </c>
      <c r="BJ71" s="112">
        <v>1</v>
      </c>
      <c r="BK71" s="111"/>
      <c r="BL71" s="95" t="s">
        <v>1102</v>
      </c>
      <c r="BM71" s="115">
        <f>SUM(AX71:AY71)+SUM(BA71:BC71)+SUM(BE71:BH71)+SUM(BJ71:BK71)</f>
        <v>22</v>
      </c>
      <c r="BN71" s="116">
        <f>(Y71*(AW71+BM71))</f>
        <v>2100</v>
      </c>
    </row>
    <row r="72" spans="1:66" ht="145" customHeight="1" x14ac:dyDescent="0.15">
      <c r="A72" s="65">
        <v>66</v>
      </c>
      <c r="B72" s="66" t="s">
        <v>124</v>
      </c>
      <c r="C72" s="23" t="s">
        <v>1692</v>
      </c>
      <c r="D72" s="92"/>
      <c r="E72" s="93"/>
      <c r="F72" s="93"/>
      <c r="G72" s="93"/>
      <c r="H72" s="93"/>
      <c r="I72" s="94">
        <v>10</v>
      </c>
      <c r="J72" s="95" t="s">
        <v>2129</v>
      </c>
      <c r="K72" s="92"/>
      <c r="L72" s="93"/>
      <c r="M72" s="93">
        <v>5</v>
      </c>
      <c r="N72" s="93"/>
      <c r="O72" s="94"/>
      <c r="P72" s="95" t="s">
        <v>945</v>
      </c>
      <c r="Q72" s="92"/>
      <c r="R72" s="93"/>
      <c r="S72" s="94">
        <v>10</v>
      </c>
      <c r="T72" s="95" t="s">
        <v>277</v>
      </c>
      <c r="U72" s="92"/>
      <c r="V72" s="93"/>
      <c r="W72" s="94">
        <v>10</v>
      </c>
      <c r="X72" s="102" t="s">
        <v>738</v>
      </c>
      <c r="Y72" s="12">
        <f>SUM(D72:I72)+SUM(K72:O72)+SUM(Q72:S72)+SUM(U72:W72)</f>
        <v>35</v>
      </c>
      <c r="Z72" s="103"/>
      <c r="AA72" s="103"/>
      <c r="AB72" s="103"/>
      <c r="AC72" s="103">
        <v>8</v>
      </c>
      <c r="AD72" s="103"/>
      <c r="AE72" s="103"/>
      <c r="AF72" s="103"/>
      <c r="AG72" s="103"/>
      <c r="AH72" s="103"/>
      <c r="AI72" s="103"/>
      <c r="AJ72" s="95" t="s">
        <v>2700</v>
      </c>
      <c r="AK72" s="119">
        <v>5</v>
      </c>
      <c r="AL72" s="120"/>
      <c r="AM72" s="95" t="s">
        <v>1101</v>
      </c>
      <c r="AN72" s="119">
        <v>5</v>
      </c>
      <c r="AO72" s="120"/>
      <c r="AP72" s="95" t="s">
        <v>1258</v>
      </c>
      <c r="AQ72" s="107">
        <v>5</v>
      </c>
      <c r="AR72" s="107"/>
      <c r="AS72" s="133" t="s">
        <v>2516</v>
      </c>
      <c r="AT72" s="107"/>
      <c r="AU72" s="107">
        <v>10</v>
      </c>
      <c r="AV72" s="140" t="s">
        <v>2988</v>
      </c>
      <c r="AW72" s="109">
        <f>SUM(Z72:AI72)+SUM(AK72:AL72)+SUM(AN72:AO72)+SUM(AQ72:AR72)+SUM(AT72:AU72)</f>
        <v>33</v>
      </c>
      <c r="AX72" s="110"/>
      <c r="AY72" s="111">
        <v>10</v>
      </c>
      <c r="AZ72" s="95" t="s">
        <v>2784</v>
      </c>
      <c r="BA72" s="112"/>
      <c r="BB72" s="110"/>
      <c r="BC72" s="111">
        <v>10</v>
      </c>
      <c r="BD72" s="95" t="s">
        <v>2517</v>
      </c>
      <c r="BE72" s="112"/>
      <c r="BF72" s="110"/>
      <c r="BG72" s="110">
        <v>6</v>
      </c>
      <c r="BH72" s="111"/>
      <c r="BI72" s="102" t="s">
        <v>2128</v>
      </c>
      <c r="BJ72" s="112">
        <v>1</v>
      </c>
      <c r="BK72" s="111"/>
      <c r="BL72" s="95" t="s">
        <v>1102</v>
      </c>
      <c r="BM72" s="115">
        <f>SUM(AX72:AY72)+SUM(BA72:BC72)+SUM(BE72:BH72)+SUM(BJ72:BK72)</f>
        <v>27</v>
      </c>
      <c r="BN72" s="116">
        <f>(Y72*(AW72+BM72))</f>
        <v>2100</v>
      </c>
    </row>
    <row r="73" spans="1:66" ht="128" customHeight="1" x14ac:dyDescent="0.15">
      <c r="A73" s="65">
        <v>67</v>
      </c>
      <c r="B73" s="66" t="s">
        <v>71</v>
      </c>
      <c r="C73" s="23" t="s">
        <v>1578</v>
      </c>
      <c r="D73" s="92"/>
      <c r="E73" s="93"/>
      <c r="F73" s="93"/>
      <c r="G73" s="93"/>
      <c r="H73" s="93">
        <v>8</v>
      </c>
      <c r="I73" s="94"/>
      <c r="J73" s="95" t="s">
        <v>253</v>
      </c>
      <c r="K73" s="125"/>
      <c r="L73" s="93"/>
      <c r="M73" s="117">
        <v>5</v>
      </c>
      <c r="N73" s="93"/>
      <c r="O73" s="94"/>
      <c r="P73" s="95" t="s">
        <v>876</v>
      </c>
      <c r="Q73" s="92"/>
      <c r="R73" s="93"/>
      <c r="S73" s="94">
        <v>10</v>
      </c>
      <c r="T73" s="95" t="s">
        <v>252</v>
      </c>
      <c r="U73" s="92"/>
      <c r="V73" s="93"/>
      <c r="W73" s="94">
        <v>10</v>
      </c>
      <c r="X73" s="102" t="s">
        <v>616</v>
      </c>
      <c r="Y73" s="12">
        <f>SUM(D73:I73)+SUM(K73:O73)+SUM(Q73:S73)+SUM(U73:W73)</f>
        <v>33</v>
      </c>
      <c r="Z73" s="103"/>
      <c r="AA73" s="103"/>
      <c r="AB73" s="103">
        <v>6</v>
      </c>
      <c r="AC73" s="103"/>
      <c r="AD73" s="103"/>
      <c r="AE73" s="103"/>
      <c r="AF73" s="103"/>
      <c r="AG73" s="103"/>
      <c r="AH73" s="103"/>
      <c r="AI73" s="103"/>
      <c r="AJ73" s="95" t="s">
        <v>2309</v>
      </c>
      <c r="AK73" s="119">
        <v>5</v>
      </c>
      <c r="AL73" s="120"/>
      <c r="AM73" s="95" t="s">
        <v>1101</v>
      </c>
      <c r="AN73" s="119">
        <v>5</v>
      </c>
      <c r="AO73" s="120"/>
      <c r="AP73" s="132" t="s">
        <v>1282</v>
      </c>
      <c r="AQ73" s="107"/>
      <c r="AR73" s="107">
        <v>10</v>
      </c>
      <c r="AS73" s="108" t="s">
        <v>1987</v>
      </c>
      <c r="AT73" s="107"/>
      <c r="AU73" s="107">
        <v>10</v>
      </c>
      <c r="AV73" s="108" t="s">
        <v>1987</v>
      </c>
      <c r="AW73" s="109">
        <f>SUM(Z73:AI73)+SUM(AK73:AL73)+SUM(AN73:AO73)+SUM(AQ73:AR73)+SUM(AT73:AU73)</f>
        <v>36</v>
      </c>
      <c r="AX73" s="110"/>
      <c r="AY73" s="111">
        <v>10</v>
      </c>
      <c r="AZ73" s="95" t="s">
        <v>2763</v>
      </c>
      <c r="BA73" s="172">
        <v>1</v>
      </c>
      <c r="BB73" s="134"/>
      <c r="BC73" s="111"/>
      <c r="BD73" s="173"/>
      <c r="BE73" s="112"/>
      <c r="BF73" s="110"/>
      <c r="BG73" s="110">
        <v>6</v>
      </c>
      <c r="BH73" s="111"/>
      <c r="BI73" s="102" t="s">
        <v>2391</v>
      </c>
      <c r="BJ73" s="112"/>
      <c r="BK73" s="111">
        <v>10</v>
      </c>
      <c r="BL73" s="95" t="s">
        <v>1102</v>
      </c>
      <c r="BM73" s="115">
        <f>SUM(AX73:AY73)+SUM(BA73:BC73)+SUM(BE73:BH73)+SUM(BJ73:BK73)</f>
        <v>27</v>
      </c>
      <c r="BN73" s="116">
        <f>(Y73*(AW73+BM73))</f>
        <v>2079</v>
      </c>
    </row>
    <row r="74" spans="1:66" ht="119" customHeight="1" x14ac:dyDescent="0.15">
      <c r="A74" s="65">
        <v>68</v>
      </c>
      <c r="B74" s="66" t="s">
        <v>94</v>
      </c>
      <c r="C74" s="23" t="s">
        <v>1580</v>
      </c>
      <c r="D74" s="92"/>
      <c r="E74" s="93"/>
      <c r="F74" s="93"/>
      <c r="G74" s="93"/>
      <c r="H74" s="93">
        <v>8</v>
      </c>
      <c r="I74" s="94"/>
      <c r="J74" s="95" t="s">
        <v>232</v>
      </c>
      <c r="K74" s="92"/>
      <c r="L74" s="93"/>
      <c r="M74" s="93"/>
      <c r="N74" s="93"/>
      <c r="O74" s="94">
        <v>10</v>
      </c>
      <c r="P74" s="95" t="s">
        <v>879</v>
      </c>
      <c r="Q74" s="92"/>
      <c r="R74" s="93">
        <v>5</v>
      </c>
      <c r="S74" s="94"/>
      <c r="T74" s="95" t="s">
        <v>620</v>
      </c>
      <c r="U74" s="92"/>
      <c r="V74" s="93"/>
      <c r="W74" s="94">
        <v>10</v>
      </c>
      <c r="X74" s="102" t="s">
        <v>619</v>
      </c>
      <c r="Y74" s="12">
        <f>SUM(D74:I74)+SUM(K74:O74)+SUM(Q74:S74)+SUM(U74:W74)</f>
        <v>33</v>
      </c>
      <c r="Z74" s="103"/>
      <c r="AA74" s="103"/>
      <c r="AB74" s="103">
        <v>6</v>
      </c>
      <c r="AC74" s="103"/>
      <c r="AD74" s="103"/>
      <c r="AE74" s="103"/>
      <c r="AF74" s="103"/>
      <c r="AG74" s="103"/>
      <c r="AH74" s="103"/>
      <c r="AI74" s="103"/>
      <c r="AJ74" s="95" t="s">
        <v>2309</v>
      </c>
      <c r="AK74" s="119">
        <v>5</v>
      </c>
      <c r="AL74" s="120"/>
      <c r="AM74" s="95" t="s">
        <v>1143</v>
      </c>
      <c r="AN74" s="119">
        <v>5</v>
      </c>
      <c r="AO74" s="120"/>
      <c r="AP74" s="95" t="s">
        <v>1143</v>
      </c>
      <c r="AQ74" s="107"/>
      <c r="AR74" s="107">
        <v>10</v>
      </c>
      <c r="AS74" s="108" t="s">
        <v>1989</v>
      </c>
      <c r="AT74" s="107"/>
      <c r="AU74" s="107">
        <v>10</v>
      </c>
      <c r="AV74" s="108" t="s">
        <v>1989</v>
      </c>
      <c r="AW74" s="109">
        <f>SUM(Z74:AI74)+SUM(AK74:AL74)+SUM(AN74:AO74)+SUM(AQ74:AR74)+SUM(AT74:AU74)</f>
        <v>36</v>
      </c>
      <c r="AX74" s="110"/>
      <c r="AY74" s="111">
        <v>10</v>
      </c>
      <c r="AZ74" s="95" t="s">
        <v>2764</v>
      </c>
      <c r="BA74" s="112">
        <v>1</v>
      </c>
      <c r="BB74" s="110"/>
      <c r="BC74" s="111"/>
      <c r="BD74" s="95" t="s">
        <v>233</v>
      </c>
      <c r="BE74" s="112"/>
      <c r="BF74" s="134"/>
      <c r="BG74" s="110">
        <v>6</v>
      </c>
      <c r="BH74" s="111"/>
      <c r="BI74" s="102" t="s">
        <v>2391</v>
      </c>
      <c r="BJ74" s="112"/>
      <c r="BK74" s="111">
        <v>10</v>
      </c>
      <c r="BL74" s="95" t="s">
        <v>1102</v>
      </c>
      <c r="BM74" s="115">
        <f>SUM(AX74:AY74)+SUM(BA74:BC74)+SUM(BE74:BH74)+SUM(BJ74:BK74)</f>
        <v>27</v>
      </c>
      <c r="BN74" s="116">
        <f>(Y74*(AW74+BM74))</f>
        <v>2079</v>
      </c>
    </row>
    <row r="75" spans="1:66" ht="90" x14ac:dyDescent="0.15">
      <c r="A75" s="65">
        <v>69</v>
      </c>
      <c r="B75" s="66" t="s">
        <v>102</v>
      </c>
      <c r="C75" s="23" t="s">
        <v>1583</v>
      </c>
      <c r="D75" s="92"/>
      <c r="E75" s="93"/>
      <c r="F75" s="93"/>
      <c r="G75" s="93"/>
      <c r="H75" s="117">
        <v>8</v>
      </c>
      <c r="I75" s="94"/>
      <c r="J75" s="95" t="s">
        <v>275</v>
      </c>
      <c r="K75" s="92"/>
      <c r="L75" s="93"/>
      <c r="M75" s="93"/>
      <c r="N75" s="93"/>
      <c r="O75" s="94">
        <v>10</v>
      </c>
      <c r="P75" s="95" t="s">
        <v>877</v>
      </c>
      <c r="Q75" s="92"/>
      <c r="R75" s="93">
        <v>5</v>
      </c>
      <c r="S75" s="94"/>
      <c r="T75" s="95" t="s">
        <v>617</v>
      </c>
      <c r="U75" s="92"/>
      <c r="V75" s="93"/>
      <c r="W75" s="94">
        <v>10</v>
      </c>
      <c r="X75" s="102" t="s">
        <v>618</v>
      </c>
      <c r="Y75" s="12">
        <f>SUM(D75:I75)+SUM(K75:O75)+SUM(Q75:S75)+SUM(U75:W75)</f>
        <v>33</v>
      </c>
      <c r="Z75" s="103"/>
      <c r="AA75" s="103"/>
      <c r="AB75" s="103">
        <v>6</v>
      </c>
      <c r="AC75" s="103"/>
      <c r="AD75" s="103"/>
      <c r="AE75" s="103"/>
      <c r="AF75" s="103"/>
      <c r="AG75" s="103"/>
      <c r="AH75" s="103"/>
      <c r="AI75" s="103"/>
      <c r="AJ75" s="95" t="s">
        <v>2309</v>
      </c>
      <c r="AK75" s="119">
        <v>5</v>
      </c>
      <c r="AL75" s="120"/>
      <c r="AM75" s="95" t="s">
        <v>1101</v>
      </c>
      <c r="AN75" s="119">
        <v>5</v>
      </c>
      <c r="AO75" s="120"/>
      <c r="AP75" s="95" t="s">
        <v>1465</v>
      </c>
      <c r="AQ75" s="107"/>
      <c r="AR75" s="107">
        <v>10</v>
      </c>
      <c r="AS75" s="108" t="s">
        <v>1990</v>
      </c>
      <c r="AT75" s="107"/>
      <c r="AU75" s="107">
        <v>10</v>
      </c>
      <c r="AV75" s="108" t="s">
        <v>1990</v>
      </c>
      <c r="AW75" s="109">
        <f>SUM(Z75:AI75)+SUM(AK75:AL75)+SUM(AN75:AO75)+SUM(AQ75:AR75)+SUM(AT75:AU75)</f>
        <v>36</v>
      </c>
      <c r="AX75" s="110"/>
      <c r="AY75" s="111">
        <v>10</v>
      </c>
      <c r="AZ75" s="95" t="s">
        <v>2765</v>
      </c>
      <c r="BA75" s="112">
        <v>1</v>
      </c>
      <c r="BB75" s="110"/>
      <c r="BC75" s="111"/>
      <c r="BD75" s="173"/>
      <c r="BE75" s="112"/>
      <c r="BF75" s="110"/>
      <c r="BG75" s="110">
        <v>6</v>
      </c>
      <c r="BH75" s="111"/>
      <c r="BI75" s="102" t="s">
        <v>2391</v>
      </c>
      <c r="BJ75" s="112"/>
      <c r="BK75" s="111">
        <v>10</v>
      </c>
      <c r="BL75" s="95" t="s">
        <v>1102</v>
      </c>
      <c r="BM75" s="115">
        <f>SUM(AX75:AY75)+SUM(BA75:BC75)+SUM(BE75:BH75)+SUM(BJ75:BK75)</f>
        <v>27</v>
      </c>
      <c r="BN75" s="116">
        <f>(Y75*(AW75+BM75))</f>
        <v>2079</v>
      </c>
    </row>
    <row r="76" spans="1:66" ht="240" x14ac:dyDescent="0.15">
      <c r="A76" s="65">
        <v>70</v>
      </c>
      <c r="B76" s="66" t="s">
        <v>67</v>
      </c>
      <c r="C76" s="23" t="s">
        <v>1566</v>
      </c>
      <c r="D76" s="92"/>
      <c r="E76" s="93"/>
      <c r="F76" s="93"/>
      <c r="G76" s="93">
        <v>6</v>
      </c>
      <c r="H76" s="93"/>
      <c r="I76" s="94"/>
      <c r="J76" s="95" t="s">
        <v>242</v>
      </c>
      <c r="K76" s="92"/>
      <c r="L76" s="93"/>
      <c r="M76" s="93"/>
      <c r="N76" s="93"/>
      <c r="O76" s="94">
        <v>10</v>
      </c>
      <c r="P76" s="95" t="s">
        <v>871</v>
      </c>
      <c r="Q76" s="125"/>
      <c r="R76" s="93">
        <v>5</v>
      </c>
      <c r="S76" s="94"/>
      <c r="T76" s="95" t="s">
        <v>601</v>
      </c>
      <c r="U76" s="92"/>
      <c r="V76" s="93"/>
      <c r="W76" s="94">
        <v>10</v>
      </c>
      <c r="X76" s="102" t="s">
        <v>603</v>
      </c>
      <c r="Y76" s="12">
        <f>SUM(D76:I76)+SUM(K76:O76)+SUM(Q76:S76)+SUM(U76:W76)</f>
        <v>31</v>
      </c>
      <c r="Z76" s="103"/>
      <c r="AA76" s="103"/>
      <c r="AB76" s="103">
        <v>6</v>
      </c>
      <c r="AC76" s="103"/>
      <c r="AD76" s="103"/>
      <c r="AE76" s="103"/>
      <c r="AF76" s="103"/>
      <c r="AG76" s="103"/>
      <c r="AH76" s="103"/>
      <c r="AI76" s="103"/>
      <c r="AJ76" s="95" t="s">
        <v>2309</v>
      </c>
      <c r="AK76" s="119">
        <v>5</v>
      </c>
      <c r="AL76" s="126"/>
      <c r="AM76" s="95" t="s">
        <v>1139</v>
      </c>
      <c r="AN76" s="119">
        <v>5</v>
      </c>
      <c r="AO76" s="126"/>
      <c r="AP76" s="132" t="s">
        <v>1280</v>
      </c>
      <c r="AQ76" s="107"/>
      <c r="AR76" s="107">
        <v>10</v>
      </c>
      <c r="AS76" s="144" t="s">
        <v>2786</v>
      </c>
      <c r="AT76" s="107"/>
      <c r="AU76" s="107">
        <v>10</v>
      </c>
      <c r="AV76" s="108" t="s">
        <v>2966</v>
      </c>
      <c r="AW76" s="109">
        <f>SUM(Z76:AI76)+SUM(AK76:AL76)+SUM(AN76:AO76)+SUM(AQ76:AR76)+SUM(AT76:AU76)</f>
        <v>36</v>
      </c>
      <c r="AX76" s="110"/>
      <c r="AY76" s="111">
        <v>10</v>
      </c>
      <c r="AZ76" s="95" t="s">
        <v>2785</v>
      </c>
      <c r="BA76" s="112"/>
      <c r="BB76" s="110">
        <v>5</v>
      </c>
      <c r="BC76" s="111"/>
      <c r="BD76" s="95" t="s">
        <v>244</v>
      </c>
      <c r="BE76" s="112"/>
      <c r="BF76" s="134"/>
      <c r="BG76" s="110">
        <v>6</v>
      </c>
      <c r="BH76" s="111"/>
      <c r="BI76" s="102" t="s">
        <v>2391</v>
      </c>
      <c r="BJ76" s="112"/>
      <c r="BK76" s="124">
        <v>10</v>
      </c>
      <c r="BL76" s="95" t="s">
        <v>1102</v>
      </c>
      <c r="BM76" s="115">
        <f>SUM(AX76:AY76)+SUM(BA76:BC76)+SUM(BE76:BH76)+SUM(BJ76:BK76)</f>
        <v>31</v>
      </c>
      <c r="BN76" s="116">
        <f>(Y76*(AW76+BM76))</f>
        <v>2077</v>
      </c>
    </row>
    <row r="77" spans="1:66" ht="136" customHeight="1" x14ac:dyDescent="0.15">
      <c r="A77" s="65">
        <v>71</v>
      </c>
      <c r="B77" s="66" t="s">
        <v>22</v>
      </c>
      <c r="C77" s="23" t="s">
        <v>1532</v>
      </c>
      <c r="D77" s="92"/>
      <c r="E77" s="93"/>
      <c r="F77" s="93"/>
      <c r="G77" s="93"/>
      <c r="H77" s="93"/>
      <c r="I77" s="94">
        <v>10</v>
      </c>
      <c r="J77" s="95" t="s">
        <v>209</v>
      </c>
      <c r="K77" s="92"/>
      <c r="L77" s="93"/>
      <c r="M77" s="93">
        <v>5</v>
      </c>
      <c r="N77" s="93"/>
      <c r="O77" s="94"/>
      <c r="P77" s="95" t="s">
        <v>847</v>
      </c>
      <c r="Q77" s="92"/>
      <c r="R77" s="93">
        <v>5</v>
      </c>
      <c r="S77" s="131"/>
      <c r="T77" s="95" t="s">
        <v>1075</v>
      </c>
      <c r="U77" s="92"/>
      <c r="V77" s="93"/>
      <c r="W77" s="94">
        <v>10</v>
      </c>
      <c r="X77" s="102" t="s">
        <v>540</v>
      </c>
      <c r="Y77" s="12">
        <f>SUM(D77:I77)+SUM(K77:O77)+SUM(Q77:S77)+SUM(U77:W77)</f>
        <v>30</v>
      </c>
      <c r="Z77" s="103"/>
      <c r="AA77" s="103"/>
      <c r="AB77" s="103"/>
      <c r="AC77" s="103">
        <v>8</v>
      </c>
      <c r="AD77" s="103"/>
      <c r="AE77" s="103"/>
      <c r="AF77" s="103"/>
      <c r="AG77" s="103"/>
      <c r="AH77" s="103"/>
      <c r="AI77" s="103"/>
      <c r="AJ77" s="95" t="s">
        <v>2319</v>
      </c>
      <c r="AK77" s="119">
        <v>5</v>
      </c>
      <c r="AL77" s="120"/>
      <c r="AM77" s="121" t="s">
        <v>1101</v>
      </c>
      <c r="AN77" s="119"/>
      <c r="AO77" s="120"/>
      <c r="AP77" s="95" t="s">
        <v>1120</v>
      </c>
      <c r="AQ77" s="107"/>
      <c r="AR77" s="107">
        <v>10</v>
      </c>
      <c r="AS77" s="108" t="s">
        <v>1929</v>
      </c>
      <c r="AT77" s="107"/>
      <c r="AU77" s="107">
        <v>10</v>
      </c>
      <c r="AV77" s="108" t="s">
        <v>1930</v>
      </c>
      <c r="AW77" s="109">
        <f>SUM(Z77:AI77)+SUM(AK77:AL77)+SUM(AN77:AO77)+SUM(AQ77:AR77)+SUM(AT77:AU77)</f>
        <v>33</v>
      </c>
      <c r="AX77" s="110"/>
      <c r="AY77" s="111">
        <v>10</v>
      </c>
      <c r="AZ77" s="95" t="s">
        <v>2766</v>
      </c>
      <c r="BA77" s="112"/>
      <c r="BB77" s="110"/>
      <c r="BC77" s="111">
        <v>10</v>
      </c>
      <c r="BD77" s="95" t="s">
        <v>336</v>
      </c>
      <c r="BE77" s="112"/>
      <c r="BF77" s="110"/>
      <c r="BG77" s="110">
        <v>6</v>
      </c>
      <c r="BH77" s="111"/>
      <c r="BI77" s="102" t="s">
        <v>2391</v>
      </c>
      <c r="BJ77" s="112"/>
      <c r="BK77" s="111">
        <v>10</v>
      </c>
      <c r="BL77" s="95" t="s">
        <v>1102</v>
      </c>
      <c r="BM77" s="115">
        <f>SUM(AX77:AY77)+SUM(BA77:BC77)+SUM(BE77:BH77)+SUM(BJ77:BK77)</f>
        <v>36</v>
      </c>
      <c r="BN77" s="116">
        <f>(Y77*(AW77+BM77))</f>
        <v>2070</v>
      </c>
    </row>
    <row r="78" spans="1:66" ht="194" customHeight="1" x14ac:dyDescent="0.15">
      <c r="A78" s="65">
        <v>72</v>
      </c>
      <c r="B78" s="66" t="s">
        <v>358</v>
      </c>
      <c r="C78" s="22" t="s">
        <v>359</v>
      </c>
      <c r="D78" s="92"/>
      <c r="E78" s="93"/>
      <c r="F78" s="93"/>
      <c r="G78" s="117"/>
      <c r="H78" s="93"/>
      <c r="I78" s="94">
        <v>10</v>
      </c>
      <c r="J78" s="95" t="s">
        <v>282</v>
      </c>
      <c r="K78" s="92"/>
      <c r="L78" s="93"/>
      <c r="M78" s="93"/>
      <c r="N78" s="93"/>
      <c r="O78" s="94">
        <v>10</v>
      </c>
      <c r="P78" s="95" t="s">
        <v>842</v>
      </c>
      <c r="Q78" s="130"/>
      <c r="R78" s="93">
        <v>5</v>
      </c>
      <c r="S78" s="94"/>
      <c r="T78" s="95" t="s">
        <v>367</v>
      </c>
      <c r="U78" s="92"/>
      <c r="V78" s="93"/>
      <c r="W78" s="94">
        <v>10</v>
      </c>
      <c r="X78" s="102" t="s">
        <v>532</v>
      </c>
      <c r="Y78" s="12">
        <f>SUM(D78:I78)+SUM(K78:O78)+SUM(Q78:S78)+SUM(U78:W78)</f>
        <v>35</v>
      </c>
      <c r="Z78" s="103"/>
      <c r="AA78" s="103"/>
      <c r="AB78" s="103"/>
      <c r="AC78" s="103">
        <v>8</v>
      </c>
      <c r="AD78" s="103"/>
      <c r="AE78" s="103"/>
      <c r="AF78" s="103"/>
      <c r="AG78" s="103"/>
      <c r="AH78" s="103"/>
      <c r="AI78" s="103"/>
      <c r="AJ78" s="95" t="s">
        <v>3022</v>
      </c>
      <c r="AK78" s="119">
        <v>5</v>
      </c>
      <c r="AL78" s="120"/>
      <c r="AM78" s="95" t="s">
        <v>1101</v>
      </c>
      <c r="AN78" s="119">
        <v>5</v>
      </c>
      <c r="AO78" s="120"/>
      <c r="AP78" s="132" t="s">
        <v>1107</v>
      </c>
      <c r="AQ78" s="107">
        <v>5</v>
      </c>
      <c r="AR78" s="107"/>
      <c r="AS78" s="108" t="s">
        <v>1924</v>
      </c>
      <c r="AT78" s="107">
        <v>5</v>
      </c>
      <c r="AU78" s="107"/>
      <c r="AV78" s="95" t="s">
        <v>367</v>
      </c>
      <c r="AW78" s="109">
        <f>SUM(Z78:AI78)+SUM(AK78:AL78)+SUM(AN78:AO78)+SUM(AQ78:AR78)+SUM(AT78:AU78)</f>
        <v>28</v>
      </c>
      <c r="AX78" s="134"/>
      <c r="AY78" s="111">
        <v>10</v>
      </c>
      <c r="AZ78" s="95" t="s">
        <v>2715</v>
      </c>
      <c r="BA78" s="112"/>
      <c r="BB78" s="110">
        <v>5</v>
      </c>
      <c r="BC78" s="111"/>
      <c r="BD78" s="95" t="s">
        <v>3023</v>
      </c>
      <c r="BE78" s="112"/>
      <c r="BF78" s="110"/>
      <c r="BG78" s="110">
        <v>6</v>
      </c>
      <c r="BH78" s="111"/>
      <c r="BI78" s="102" t="s">
        <v>2391</v>
      </c>
      <c r="BJ78" s="112"/>
      <c r="BK78" s="111">
        <v>10</v>
      </c>
      <c r="BL78" s="95" t="s">
        <v>1102</v>
      </c>
      <c r="BM78" s="115">
        <f>SUM(AX78:AY78)+SUM(BA78:BC78)+SUM(BE78:BH78)+SUM(BJ78:BK78)</f>
        <v>31</v>
      </c>
      <c r="BN78" s="116">
        <f>(Y78*(AW78+BM78))</f>
        <v>2065</v>
      </c>
    </row>
    <row r="79" spans="1:66" ht="136" customHeight="1" x14ac:dyDescent="0.15">
      <c r="A79" s="65">
        <v>73</v>
      </c>
      <c r="B79" s="66" t="s">
        <v>13</v>
      </c>
      <c r="C79" s="22" t="s">
        <v>14</v>
      </c>
      <c r="D79" s="92"/>
      <c r="E79" s="93"/>
      <c r="F79" s="93"/>
      <c r="G79" s="93"/>
      <c r="H79" s="93">
        <v>8</v>
      </c>
      <c r="I79" s="131"/>
      <c r="J79" s="95" t="s">
        <v>208</v>
      </c>
      <c r="K79" s="92"/>
      <c r="L79" s="93"/>
      <c r="M79" s="93"/>
      <c r="N79" s="93"/>
      <c r="O79" s="94">
        <v>10</v>
      </c>
      <c r="P79" s="95" t="s">
        <v>845</v>
      </c>
      <c r="Q79" s="92"/>
      <c r="R79" s="117">
        <v>5</v>
      </c>
      <c r="S79" s="94"/>
      <c r="T79" s="95" t="s">
        <v>486</v>
      </c>
      <c r="U79" s="92"/>
      <c r="V79" s="93"/>
      <c r="W79" s="136">
        <v>10</v>
      </c>
      <c r="X79" s="102" t="s">
        <v>541</v>
      </c>
      <c r="Y79" s="12">
        <f>SUM(D79:I79)+SUM(K79:O79)+SUM(Q79:S79)+SUM(U79:W79)</f>
        <v>33</v>
      </c>
      <c r="Z79" s="103"/>
      <c r="AA79" s="103"/>
      <c r="AB79" s="103">
        <v>6</v>
      </c>
      <c r="AC79" s="103"/>
      <c r="AD79" s="103"/>
      <c r="AE79" s="103"/>
      <c r="AF79" s="103"/>
      <c r="AG79" s="103"/>
      <c r="AH79" s="103"/>
      <c r="AI79" s="103"/>
      <c r="AJ79" s="95" t="s">
        <v>2309</v>
      </c>
      <c r="AK79" s="119">
        <v>5</v>
      </c>
      <c r="AL79" s="120"/>
      <c r="AM79" s="121" t="s">
        <v>1101</v>
      </c>
      <c r="AN79" s="119">
        <v>5</v>
      </c>
      <c r="AO79" s="120"/>
      <c r="AP79" s="95" t="s">
        <v>1121</v>
      </c>
      <c r="AQ79" s="107">
        <v>5</v>
      </c>
      <c r="AR79" s="107"/>
      <c r="AS79" s="108" t="s">
        <v>1927</v>
      </c>
      <c r="AT79" s="107">
        <v>5</v>
      </c>
      <c r="AU79" s="107"/>
      <c r="AV79" s="140" t="s">
        <v>2965</v>
      </c>
      <c r="AW79" s="109">
        <f>SUM(Z79:AI79)+SUM(AK79:AL79)+SUM(AN79:AO79)+SUM(AQ79:AR79)+SUM(AT79:AU79)</f>
        <v>26</v>
      </c>
      <c r="AX79" s="110"/>
      <c r="AY79" s="111">
        <v>10</v>
      </c>
      <c r="AZ79" s="95" t="s">
        <v>2767</v>
      </c>
      <c r="BA79" s="112"/>
      <c r="BB79" s="110"/>
      <c r="BC79" s="111">
        <v>10</v>
      </c>
      <c r="BD79" s="95" t="s">
        <v>2503</v>
      </c>
      <c r="BE79" s="112"/>
      <c r="BF79" s="134"/>
      <c r="BG79" s="110">
        <v>6</v>
      </c>
      <c r="BH79" s="111"/>
      <c r="BI79" s="102" t="s">
        <v>2391</v>
      </c>
      <c r="BJ79" s="112"/>
      <c r="BK79" s="111">
        <v>10</v>
      </c>
      <c r="BL79" s="95" t="s">
        <v>1102</v>
      </c>
      <c r="BM79" s="115">
        <f>SUM(AX79:AY79)+SUM(BA79:BC79)+SUM(BE79:BH79)+SUM(BJ79:BK79)</f>
        <v>36</v>
      </c>
      <c r="BN79" s="116">
        <f>(Y79*(AW79+BM79))</f>
        <v>2046</v>
      </c>
    </row>
    <row r="80" spans="1:66" ht="135" x14ac:dyDescent="0.15">
      <c r="A80" s="65">
        <v>74</v>
      </c>
      <c r="B80" s="66" t="s">
        <v>51</v>
      </c>
      <c r="C80" s="23" t="s">
        <v>1556</v>
      </c>
      <c r="D80" s="92"/>
      <c r="E80" s="93"/>
      <c r="F80" s="93"/>
      <c r="G80" s="93"/>
      <c r="H80" s="93">
        <v>8</v>
      </c>
      <c r="I80" s="131"/>
      <c r="J80" s="95" t="s">
        <v>266</v>
      </c>
      <c r="K80" s="92"/>
      <c r="L80" s="93"/>
      <c r="M80" s="93"/>
      <c r="N80" s="93"/>
      <c r="O80" s="94">
        <v>10</v>
      </c>
      <c r="P80" s="95" t="s">
        <v>1020</v>
      </c>
      <c r="Q80" s="92"/>
      <c r="R80" s="117">
        <v>5</v>
      </c>
      <c r="S80" s="94"/>
      <c r="T80" s="95" t="s">
        <v>629</v>
      </c>
      <c r="U80" s="92"/>
      <c r="V80" s="93"/>
      <c r="W80" s="94">
        <v>10</v>
      </c>
      <c r="X80" s="102" t="s">
        <v>594</v>
      </c>
      <c r="Y80" s="12">
        <f>SUM(D80:I80)+SUM(K80:O80)+SUM(Q80:S80)+SUM(U80:W80)</f>
        <v>33</v>
      </c>
      <c r="Z80" s="103"/>
      <c r="AA80" s="103"/>
      <c r="AB80" s="103">
        <v>6</v>
      </c>
      <c r="AC80" s="103"/>
      <c r="AD80" s="103"/>
      <c r="AE80" s="103"/>
      <c r="AF80" s="103"/>
      <c r="AG80" s="103"/>
      <c r="AH80" s="103"/>
      <c r="AI80" s="103"/>
      <c r="AJ80" s="95" t="s">
        <v>2309</v>
      </c>
      <c r="AK80" s="119">
        <v>5</v>
      </c>
      <c r="AL80" s="120"/>
      <c r="AM80" s="95" t="s">
        <v>1101</v>
      </c>
      <c r="AN80" s="119">
        <v>5</v>
      </c>
      <c r="AO80" s="120"/>
      <c r="AP80" s="95" t="s">
        <v>1258</v>
      </c>
      <c r="AQ80" s="107">
        <v>5</v>
      </c>
      <c r="AR80" s="107"/>
      <c r="AS80" s="108" t="s">
        <v>1964</v>
      </c>
      <c r="AT80" s="107"/>
      <c r="AU80" s="107">
        <v>10</v>
      </c>
      <c r="AV80" s="140" t="s">
        <v>2970</v>
      </c>
      <c r="AW80" s="109">
        <f>SUM(Z80:AI80)+SUM(AK80:AL80)+SUM(AN80:AO80)+SUM(AQ80:AR80)+SUM(AT80:AU80)</f>
        <v>31</v>
      </c>
      <c r="AX80" s="110"/>
      <c r="AY80" s="111">
        <v>10</v>
      </c>
      <c r="AZ80" s="95" t="s">
        <v>2792</v>
      </c>
      <c r="BA80" s="112"/>
      <c r="BB80" s="110">
        <v>5</v>
      </c>
      <c r="BC80" s="111"/>
      <c r="BD80" s="95" t="s">
        <v>370</v>
      </c>
      <c r="BE80" s="112"/>
      <c r="BF80" s="110"/>
      <c r="BG80" s="110">
        <v>6</v>
      </c>
      <c r="BH80" s="111"/>
      <c r="BI80" s="102" t="s">
        <v>2391</v>
      </c>
      <c r="BJ80" s="112"/>
      <c r="BK80" s="111">
        <v>10</v>
      </c>
      <c r="BL80" s="95" t="s">
        <v>1102</v>
      </c>
      <c r="BM80" s="115">
        <f>SUM(AX80:AY80)+SUM(BA80:BC80)+SUM(BE80:BH80)+SUM(BJ80:BK80)</f>
        <v>31</v>
      </c>
      <c r="BN80" s="116">
        <f>(Y80*(AW80+BM80))</f>
        <v>2046</v>
      </c>
    </row>
    <row r="81" spans="1:66" ht="107" customHeight="1" x14ac:dyDescent="0.15">
      <c r="A81" s="65">
        <v>75</v>
      </c>
      <c r="B81" s="66" t="s">
        <v>356</v>
      </c>
      <c r="C81" s="22" t="s">
        <v>357</v>
      </c>
      <c r="D81" s="92"/>
      <c r="E81" s="93"/>
      <c r="F81" s="93"/>
      <c r="G81" s="117"/>
      <c r="H81" s="93">
        <v>8</v>
      </c>
      <c r="I81" s="94"/>
      <c r="J81" s="95" t="s">
        <v>2504</v>
      </c>
      <c r="K81" s="92">
        <v>1</v>
      </c>
      <c r="L81" s="93"/>
      <c r="M81" s="93"/>
      <c r="N81" s="93"/>
      <c r="O81" s="94"/>
      <c r="P81" s="95" t="s">
        <v>942</v>
      </c>
      <c r="Q81" s="130"/>
      <c r="R81" s="93">
        <v>5</v>
      </c>
      <c r="S81" s="94"/>
      <c r="T81" s="95" t="s">
        <v>368</v>
      </c>
      <c r="U81" s="92"/>
      <c r="V81" s="93"/>
      <c r="W81" s="94">
        <v>10</v>
      </c>
      <c r="X81" s="102" t="s">
        <v>538</v>
      </c>
      <c r="Y81" s="12">
        <f>SUM(D81:I81)+SUM(K81:O81)+SUM(Q81:S81)+SUM(U81:W81)</f>
        <v>24</v>
      </c>
      <c r="Z81" s="103"/>
      <c r="AA81" s="103"/>
      <c r="AB81" s="103"/>
      <c r="AC81" s="103"/>
      <c r="AD81" s="103">
        <v>10</v>
      </c>
      <c r="AE81" s="103"/>
      <c r="AF81" s="103"/>
      <c r="AG81" s="103"/>
      <c r="AH81" s="103"/>
      <c r="AI81" s="103"/>
      <c r="AJ81" s="95" t="s">
        <v>2320</v>
      </c>
      <c r="AK81" s="119"/>
      <c r="AL81" s="120">
        <v>10</v>
      </c>
      <c r="AM81" s="121" t="s">
        <v>1098</v>
      </c>
      <c r="AN81" s="119">
        <v>5</v>
      </c>
      <c r="AO81" s="120"/>
      <c r="AP81" s="150" t="s">
        <v>1098</v>
      </c>
      <c r="AQ81" s="107"/>
      <c r="AR81" s="107">
        <v>10</v>
      </c>
      <c r="AS81" s="108" t="s">
        <v>2446</v>
      </c>
      <c r="AT81" s="107"/>
      <c r="AU81" s="107">
        <v>10</v>
      </c>
      <c r="AV81" s="108" t="s">
        <v>2446</v>
      </c>
      <c r="AW81" s="109">
        <f>SUM(Z81:AI81)+SUM(AK81:AL81)+SUM(AN81:AO81)+SUM(AQ81:AR81)+SUM(AT81:AU81)</f>
        <v>45</v>
      </c>
      <c r="AX81" s="110"/>
      <c r="AY81" s="124">
        <v>10</v>
      </c>
      <c r="AZ81" s="95" t="s">
        <v>2768</v>
      </c>
      <c r="BA81" s="112"/>
      <c r="BB81" s="110"/>
      <c r="BC81" s="111">
        <v>10</v>
      </c>
      <c r="BD81" s="95" t="s">
        <v>2373</v>
      </c>
      <c r="BE81" s="112"/>
      <c r="BF81" s="110"/>
      <c r="BG81" s="110"/>
      <c r="BH81" s="111">
        <v>10</v>
      </c>
      <c r="BI81" s="102" t="s">
        <v>2367</v>
      </c>
      <c r="BJ81" s="112"/>
      <c r="BK81" s="111">
        <v>10</v>
      </c>
      <c r="BL81" s="95" t="s">
        <v>1102</v>
      </c>
      <c r="BM81" s="115">
        <f>SUM(AX81:AY81)+SUM(BA81:BC81)+SUM(BE81:BH81)+SUM(BJ81:BK81)</f>
        <v>40</v>
      </c>
      <c r="BN81" s="116">
        <f>(Y81*(AW81+BM81))</f>
        <v>2040</v>
      </c>
    </row>
    <row r="82" spans="1:66" ht="104" customHeight="1" x14ac:dyDescent="0.15">
      <c r="A82" s="65">
        <v>76</v>
      </c>
      <c r="B82" s="67" t="s">
        <v>1536</v>
      </c>
      <c r="C82" s="23" t="s">
        <v>1537</v>
      </c>
      <c r="D82" s="92"/>
      <c r="E82" s="93"/>
      <c r="F82" s="93"/>
      <c r="G82" s="93"/>
      <c r="H82" s="93"/>
      <c r="I82" s="94">
        <v>10</v>
      </c>
      <c r="J82" s="95" t="s">
        <v>203</v>
      </c>
      <c r="K82" s="92">
        <v>1</v>
      </c>
      <c r="L82" s="93"/>
      <c r="M82" s="93"/>
      <c r="N82" s="93"/>
      <c r="O82" s="94"/>
      <c r="P82" s="95" t="s">
        <v>204</v>
      </c>
      <c r="Q82" s="92"/>
      <c r="R82" s="93">
        <v>5</v>
      </c>
      <c r="S82" s="94"/>
      <c r="T82" s="95" t="s">
        <v>2505</v>
      </c>
      <c r="U82" s="92"/>
      <c r="V82" s="93"/>
      <c r="W82" s="94">
        <v>10</v>
      </c>
      <c r="X82" s="102" t="s">
        <v>530</v>
      </c>
      <c r="Y82" s="12">
        <f>SUM(D82:I82)+SUM(K82:O82)+SUM(Q82:S82)+SUM(U82:W82)</f>
        <v>26</v>
      </c>
      <c r="Z82" s="103"/>
      <c r="AA82" s="103"/>
      <c r="AB82" s="103"/>
      <c r="AC82" s="103">
        <v>8</v>
      </c>
      <c r="AD82" s="103"/>
      <c r="AE82" s="103"/>
      <c r="AF82" s="103"/>
      <c r="AG82" s="103"/>
      <c r="AH82" s="103"/>
      <c r="AI82" s="103"/>
      <c r="AJ82" s="129" t="s">
        <v>2506</v>
      </c>
      <c r="AK82" s="119">
        <v>5</v>
      </c>
      <c r="AL82" s="120"/>
      <c r="AM82" s="95" t="s">
        <v>1128</v>
      </c>
      <c r="AN82" s="119">
        <v>5</v>
      </c>
      <c r="AO82" s="120"/>
      <c r="AP82" s="135" t="s">
        <v>1261</v>
      </c>
      <c r="AQ82" s="107"/>
      <c r="AR82" s="107">
        <v>10</v>
      </c>
      <c r="AS82" s="108" t="s">
        <v>2447</v>
      </c>
      <c r="AT82" s="107"/>
      <c r="AU82" s="107">
        <v>10</v>
      </c>
      <c r="AV82" s="108" t="s">
        <v>1967</v>
      </c>
      <c r="AW82" s="109">
        <f>SUM(Z82:AI82)+SUM(AK82:AL82)+SUM(AN82:AO82)+SUM(AQ82:AR82)+SUM(AT82:AU82)</f>
        <v>38</v>
      </c>
      <c r="AX82" s="110"/>
      <c r="AY82" s="111">
        <v>10</v>
      </c>
      <c r="AZ82" s="129" t="s">
        <v>2769</v>
      </c>
      <c r="BA82" s="112"/>
      <c r="BB82" s="110"/>
      <c r="BC82" s="111">
        <v>10</v>
      </c>
      <c r="BD82" s="95" t="s">
        <v>2367</v>
      </c>
      <c r="BE82" s="112"/>
      <c r="BF82" s="134"/>
      <c r="BG82" s="110"/>
      <c r="BH82" s="111">
        <v>10</v>
      </c>
      <c r="BI82" s="102" t="s">
        <v>2367</v>
      </c>
      <c r="BJ82" s="112"/>
      <c r="BK82" s="111">
        <v>10</v>
      </c>
      <c r="BL82" s="95" t="s">
        <v>1102</v>
      </c>
      <c r="BM82" s="115">
        <f>SUM(AX82:AY82)+SUM(BA82:BC82)+SUM(BE82:BH82)+SUM(BJ82:BK82)</f>
        <v>40</v>
      </c>
      <c r="BN82" s="116">
        <f>(Y82*(AW82+BM82))</f>
        <v>2028</v>
      </c>
    </row>
    <row r="83" spans="1:66" ht="127" customHeight="1" x14ac:dyDescent="0.15">
      <c r="A83" s="65">
        <v>77</v>
      </c>
      <c r="B83" s="66" t="s">
        <v>30</v>
      </c>
      <c r="C83" s="23" t="s">
        <v>1569</v>
      </c>
      <c r="D83" s="92"/>
      <c r="E83" s="93"/>
      <c r="F83" s="93"/>
      <c r="G83" s="93"/>
      <c r="H83" s="93">
        <v>8</v>
      </c>
      <c r="I83" s="94"/>
      <c r="J83" s="95" t="s">
        <v>306</v>
      </c>
      <c r="K83" s="92"/>
      <c r="L83" s="93"/>
      <c r="M83" s="93"/>
      <c r="N83" s="93"/>
      <c r="O83" s="94">
        <v>10</v>
      </c>
      <c r="P83" s="95" t="s">
        <v>866</v>
      </c>
      <c r="Q83" s="92"/>
      <c r="R83" s="117">
        <v>5</v>
      </c>
      <c r="S83" s="94"/>
      <c r="T83" s="129" t="s">
        <v>2507</v>
      </c>
      <c r="U83" s="92"/>
      <c r="V83" s="93">
        <v>5</v>
      </c>
      <c r="W83" s="94"/>
      <c r="X83" s="102" t="s">
        <v>567</v>
      </c>
      <c r="Y83" s="12">
        <f>SUM(D83:I83)+SUM(K83:O83)+SUM(Q83:S83)+SUM(U83:W83)</f>
        <v>28</v>
      </c>
      <c r="Z83" s="103"/>
      <c r="AA83" s="103"/>
      <c r="AB83" s="103">
        <v>6</v>
      </c>
      <c r="AC83" s="103"/>
      <c r="AD83" s="103"/>
      <c r="AE83" s="103"/>
      <c r="AF83" s="103"/>
      <c r="AG83" s="103"/>
      <c r="AH83" s="103"/>
      <c r="AI83" s="103"/>
      <c r="AJ83" s="95" t="s">
        <v>2309</v>
      </c>
      <c r="AK83" s="119">
        <v>5</v>
      </c>
      <c r="AL83" s="126"/>
      <c r="AM83" s="95" t="s">
        <v>1138</v>
      </c>
      <c r="AN83" s="119">
        <v>5</v>
      </c>
      <c r="AO83" s="126"/>
      <c r="AP83" s="95" t="s">
        <v>1276</v>
      </c>
      <c r="AQ83" s="107"/>
      <c r="AR83" s="107">
        <v>10</v>
      </c>
      <c r="AS83" s="108" t="s">
        <v>1978</v>
      </c>
      <c r="AT83" s="107"/>
      <c r="AU83" s="107">
        <v>10</v>
      </c>
      <c r="AV83" s="108" t="s">
        <v>1977</v>
      </c>
      <c r="AW83" s="109">
        <f>SUM(Z83:AI83)+SUM(AK83:AL83)+SUM(AN83:AO83)+SUM(AQ83:AR83)+SUM(AT83:AU83)</f>
        <v>36</v>
      </c>
      <c r="AX83" s="110"/>
      <c r="AY83" s="111">
        <v>10</v>
      </c>
      <c r="AZ83" s="95" t="s">
        <v>2718</v>
      </c>
      <c r="BA83" s="112"/>
      <c r="BB83" s="110"/>
      <c r="BC83" s="111">
        <v>10</v>
      </c>
      <c r="BD83" s="95" t="s">
        <v>338</v>
      </c>
      <c r="BE83" s="112"/>
      <c r="BF83" s="110"/>
      <c r="BG83" s="110">
        <v>6</v>
      </c>
      <c r="BH83" s="111"/>
      <c r="BI83" s="102" t="s">
        <v>2391</v>
      </c>
      <c r="BJ83" s="112"/>
      <c r="BK83" s="124">
        <v>10</v>
      </c>
      <c r="BL83" s="95" t="s">
        <v>1102</v>
      </c>
      <c r="BM83" s="115">
        <f>SUM(AX83:AY83)+SUM(BA83:BC83)+SUM(BE83:BH83)+SUM(BJ83:BK83)</f>
        <v>36</v>
      </c>
      <c r="BN83" s="116">
        <f>(Y83*(AW83+BM83))</f>
        <v>2016</v>
      </c>
    </row>
    <row r="84" spans="1:66" ht="131" customHeight="1" x14ac:dyDescent="0.15">
      <c r="A84" s="65">
        <v>78</v>
      </c>
      <c r="B84" s="66" t="s">
        <v>41</v>
      </c>
      <c r="C84" s="23" t="s">
        <v>1570</v>
      </c>
      <c r="D84" s="92"/>
      <c r="E84" s="93"/>
      <c r="F84" s="93"/>
      <c r="G84" s="93"/>
      <c r="H84" s="93">
        <v>8</v>
      </c>
      <c r="I84" s="94"/>
      <c r="J84" s="95" t="s">
        <v>1866</v>
      </c>
      <c r="K84" s="92"/>
      <c r="L84" s="93"/>
      <c r="M84" s="93"/>
      <c r="N84" s="93"/>
      <c r="O84" s="94">
        <v>10</v>
      </c>
      <c r="P84" s="95" t="s">
        <v>1867</v>
      </c>
      <c r="Q84" s="92"/>
      <c r="R84" s="93">
        <v>5</v>
      </c>
      <c r="S84" s="94"/>
      <c r="T84" s="95" t="s">
        <v>568</v>
      </c>
      <c r="U84" s="92"/>
      <c r="V84" s="117">
        <v>5</v>
      </c>
      <c r="W84" s="94"/>
      <c r="X84" s="102" t="s">
        <v>596</v>
      </c>
      <c r="Y84" s="12">
        <f>SUM(D84:I84)+SUM(K84:O84)+SUM(Q84:S84)+SUM(U84:W84)</f>
        <v>28</v>
      </c>
      <c r="Z84" s="103"/>
      <c r="AA84" s="103"/>
      <c r="AB84" s="103">
        <v>6</v>
      </c>
      <c r="AC84" s="103"/>
      <c r="AD84" s="103"/>
      <c r="AE84" s="103"/>
      <c r="AF84" s="103"/>
      <c r="AG84" s="103"/>
      <c r="AH84" s="103"/>
      <c r="AI84" s="103"/>
      <c r="AJ84" s="95" t="s">
        <v>2309</v>
      </c>
      <c r="AK84" s="119">
        <v>5</v>
      </c>
      <c r="AL84" s="120"/>
      <c r="AM84" s="95" t="s">
        <v>1101</v>
      </c>
      <c r="AN84" s="119">
        <v>5</v>
      </c>
      <c r="AO84" s="120"/>
      <c r="AP84" s="95" t="s">
        <v>1258</v>
      </c>
      <c r="AQ84" s="107"/>
      <c r="AR84" s="107">
        <v>10</v>
      </c>
      <c r="AS84" s="108" t="s">
        <v>1979</v>
      </c>
      <c r="AT84" s="107"/>
      <c r="AU84" s="107">
        <v>10</v>
      </c>
      <c r="AV84" s="108" t="s">
        <v>1979</v>
      </c>
      <c r="AW84" s="109">
        <f>SUM(Z84:AI84)+SUM(AK84:AL84)+SUM(AN84:AO84)+SUM(AQ84:AR84)+SUM(AT84:AU84)</f>
        <v>36</v>
      </c>
      <c r="AX84" s="110"/>
      <c r="AY84" s="111">
        <v>10</v>
      </c>
      <c r="AZ84" s="95" t="s">
        <v>2770</v>
      </c>
      <c r="BA84" s="112"/>
      <c r="BB84" s="110"/>
      <c r="BC84" s="111">
        <v>10</v>
      </c>
      <c r="BD84" s="95" t="s">
        <v>2508</v>
      </c>
      <c r="BE84" s="112"/>
      <c r="BF84" s="110"/>
      <c r="BG84" s="110">
        <v>6</v>
      </c>
      <c r="BH84" s="111"/>
      <c r="BI84" s="102" t="s">
        <v>2391</v>
      </c>
      <c r="BJ84" s="112"/>
      <c r="BK84" s="111">
        <v>10</v>
      </c>
      <c r="BL84" s="95" t="s">
        <v>1102</v>
      </c>
      <c r="BM84" s="115">
        <f>SUM(AX84:AY84)+SUM(BA84:BC84)+SUM(BE84:BH84)+SUM(BJ84:BK84)</f>
        <v>36</v>
      </c>
      <c r="BN84" s="116">
        <f>(Y84*(AW84+BM84))</f>
        <v>2016</v>
      </c>
    </row>
    <row r="85" spans="1:66" ht="118" customHeight="1" x14ac:dyDescent="0.15">
      <c r="A85" s="65">
        <v>79</v>
      </c>
      <c r="B85" s="66" t="s">
        <v>344</v>
      </c>
      <c r="C85" s="22" t="s">
        <v>345</v>
      </c>
      <c r="D85" s="92"/>
      <c r="E85" s="93"/>
      <c r="F85" s="93"/>
      <c r="G85" s="117"/>
      <c r="H85" s="93">
        <v>8</v>
      </c>
      <c r="I85" s="94"/>
      <c r="J85" s="95" t="s">
        <v>266</v>
      </c>
      <c r="K85" s="92"/>
      <c r="L85" s="93"/>
      <c r="M85" s="93">
        <v>5</v>
      </c>
      <c r="N85" s="93"/>
      <c r="O85" s="94"/>
      <c r="P85" s="95" t="s">
        <v>867</v>
      </c>
      <c r="Q85" s="130"/>
      <c r="R85" s="93">
        <v>5</v>
      </c>
      <c r="S85" s="94"/>
      <c r="T85" s="95" t="s">
        <v>363</v>
      </c>
      <c r="U85" s="92"/>
      <c r="V85" s="93"/>
      <c r="W85" s="94">
        <v>10</v>
      </c>
      <c r="X85" s="102" t="s">
        <v>569</v>
      </c>
      <c r="Y85" s="12">
        <f>SUM(D85:I85)+SUM(K85:O85)+SUM(Q85:S85)+SUM(U85:W85)</f>
        <v>28</v>
      </c>
      <c r="Z85" s="103"/>
      <c r="AA85" s="103"/>
      <c r="AB85" s="103">
        <v>6</v>
      </c>
      <c r="AC85" s="103"/>
      <c r="AD85" s="103"/>
      <c r="AE85" s="103"/>
      <c r="AF85" s="103"/>
      <c r="AG85" s="103"/>
      <c r="AH85" s="103"/>
      <c r="AI85" s="103"/>
      <c r="AJ85" s="121" t="s">
        <v>2309</v>
      </c>
      <c r="AK85" s="119">
        <v>5</v>
      </c>
      <c r="AL85" s="120"/>
      <c r="AM85" s="95" t="s">
        <v>1101</v>
      </c>
      <c r="AN85" s="119">
        <v>5</v>
      </c>
      <c r="AO85" s="120"/>
      <c r="AP85" s="95" t="s">
        <v>1277</v>
      </c>
      <c r="AQ85" s="107"/>
      <c r="AR85" s="107">
        <v>10</v>
      </c>
      <c r="AS85" s="108" t="s">
        <v>1981</v>
      </c>
      <c r="AT85" s="107"/>
      <c r="AU85" s="107">
        <v>10</v>
      </c>
      <c r="AV85" s="108" t="s">
        <v>1980</v>
      </c>
      <c r="AW85" s="109">
        <f>SUM(Z85:AI85)+SUM(AK85:AL85)+SUM(AN85:AO85)+SUM(AQ85:AR85)+SUM(AT85:AU85)</f>
        <v>36</v>
      </c>
      <c r="AX85" s="110"/>
      <c r="AY85" s="111">
        <v>10</v>
      </c>
      <c r="AZ85" s="95" t="s">
        <v>2771</v>
      </c>
      <c r="BA85" s="112"/>
      <c r="BB85" s="110"/>
      <c r="BC85" s="111">
        <v>10</v>
      </c>
      <c r="BD85" s="95" t="s">
        <v>369</v>
      </c>
      <c r="BE85" s="112"/>
      <c r="BF85" s="110"/>
      <c r="BG85" s="110">
        <v>6</v>
      </c>
      <c r="BH85" s="111"/>
      <c r="BI85" s="102" t="s">
        <v>2391</v>
      </c>
      <c r="BJ85" s="112"/>
      <c r="BK85" s="111">
        <v>10</v>
      </c>
      <c r="BL85" s="95" t="s">
        <v>1102</v>
      </c>
      <c r="BM85" s="115">
        <f>SUM(AX85:AY85)+SUM(BA85:BC85)+SUM(BE85:BH85)+SUM(BJ85:BK85)</f>
        <v>36</v>
      </c>
      <c r="BN85" s="116">
        <f>(Y85*(AW85+BM85))</f>
        <v>2016</v>
      </c>
    </row>
    <row r="86" spans="1:66" ht="226" customHeight="1" x14ac:dyDescent="0.15">
      <c r="A86" s="65">
        <v>80</v>
      </c>
      <c r="B86" s="66" t="s">
        <v>95</v>
      </c>
      <c r="C86" s="23" t="s">
        <v>1572</v>
      </c>
      <c r="D86" s="92"/>
      <c r="E86" s="93"/>
      <c r="F86" s="93"/>
      <c r="G86" s="93"/>
      <c r="H86" s="93">
        <v>8</v>
      </c>
      <c r="I86" s="94"/>
      <c r="J86" s="95" t="s">
        <v>268</v>
      </c>
      <c r="K86" s="92"/>
      <c r="L86" s="93"/>
      <c r="M86" s="93"/>
      <c r="N86" s="93"/>
      <c r="O86" s="94">
        <v>10</v>
      </c>
      <c r="P86" s="95" t="s">
        <v>928</v>
      </c>
      <c r="Q86" s="92"/>
      <c r="R86" s="117">
        <v>5</v>
      </c>
      <c r="S86" s="94"/>
      <c r="T86" s="95" t="s">
        <v>392</v>
      </c>
      <c r="U86" s="92"/>
      <c r="V86" s="93">
        <v>5</v>
      </c>
      <c r="W86" s="94"/>
      <c r="X86" s="102" t="s">
        <v>701</v>
      </c>
      <c r="Y86" s="12">
        <f>SUM(D86:I86)+SUM(K86:O86)+SUM(Q86:S86)+SUM(U86:W86)</f>
        <v>28</v>
      </c>
      <c r="Z86" s="103"/>
      <c r="AA86" s="103"/>
      <c r="AB86" s="103">
        <v>6</v>
      </c>
      <c r="AC86" s="103"/>
      <c r="AD86" s="103"/>
      <c r="AE86" s="103"/>
      <c r="AF86" s="103"/>
      <c r="AG86" s="103"/>
      <c r="AH86" s="103"/>
      <c r="AI86" s="103"/>
      <c r="AJ86" s="95" t="s">
        <v>2321</v>
      </c>
      <c r="AK86" s="119">
        <v>5</v>
      </c>
      <c r="AL86" s="120"/>
      <c r="AM86" s="95" t="s">
        <v>1101</v>
      </c>
      <c r="AN86" s="119">
        <v>5</v>
      </c>
      <c r="AO86" s="120"/>
      <c r="AP86" s="95" t="s">
        <v>1258</v>
      </c>
      <c r="AQ86" s="107"/>
      <c r="AR86" s="107">
        <v>10</v>
      </c>
      <c r="AS86" s="108" t="s">
        <v>1982</v>
      </c>
      <c r="AT86" s="107"/>
      <c r="AU86" s="107">
        <v>10</v>
      </c>
      <c r="AV86" s="108" t="s">
        <v>1982</v>
      </c>
      <c r="AW86" s="109">
        <f>SUM(Z86:AI86)+SUM(AK86:AL86)+SUM(AN86:AO86)+SUM(AQ86:AR86)+SUM(AT86:AU86)</f>
        <v>36</v>
      </c>
      <c r="AX86" s="110"/>
      <c r="AY86" s="111">
        <v>10</v>
      </c>
      <c r="AZ86" s="95" t="s">
        <v>2772</v>
      </c>
      <c r="BA86" s="112"/>
      <c r="BB86" s="110"/>
      <c r="BC86" s="111">
        <v>10</v>
      </c>
      <c r="BD86" s="95" t="s">
        <v>1326</v>
      </c>
      <c r="BE86" s="112"/>
      <c r="BF86" s="110"/>
      <c r="BG86" s="110">
        <v>6</v>
      </c>
      <c r="BH86" s="111"/>
      <c r="BI86" s="102" t="s">
        <v>1933</v>
      </c>
      <c r="BJ86" s="112"/>
      <c r="BK86" s="111">
        <v>10</v>
      </c>
      <c r="BL86" s="95" t="s">
        <v>1102</v>
      </c>
      <c r="BM86" s="115">
        <f>SUM(AX86:AY86)+SUM(BA86:BC86)+SUM(BE86:BH86)+SUM(BJ86:BK86)</f>
        <v>36</v>
      </c>
      <c r="BN86" s="116">
        <f>(Y86*(AW86+BM86))</f>
        <v>2016</v>
      </c>
    </row>
    <row r="87" spans="1:66" ht="300" x14ac:dyDescent="0.15">
      <c r="A87" s="65">
        <v>81</v>
      </c>
      <c r="B87" s="67" t="s">
        <v>1609</v>
      </c>
      <c r="C87" s="23" t="s">
        <v>1610</v>
      </c>
      <c r="D87" s="92"/>
      <c r="E87" s="93"/>
      <c r="F87" s="93"/>
      <c r="G87" s="93"/>
      <c r="H87" s="93">
        <v>8</v>
      </c>
      <c r="I87" s="94"/>
      <c r="J87" s="95" t="s">
        <v>1888</v>
      </c>
      <c r="K87" s="92"/>
      <c r="L87" s="93"/>
      <c r="M87" s="93"/>
      <c r="N87" s="93"/>
      <c r="O87" s="94">
        <v>10</v>
      </c>
      <c r="P87" s="95" t="s">
        <v>1889</v>
      </c>
      <c r="Q87" s="92"/>
      <c r="R87" s="93">
        <v>5</v>
      </c>
      <c r="S87" s="94"/>
      <c r="T87" s="95" t="s">
        <v>377</v>
      </c>
      <c r="U87" s="92"/>
      <c r="V87" s="93">
        <v>5</v>
      </c>
      <c r="W87" s="94"/>
      <c r="X87" s="102" t="s">
        <v>628</v>
      </c>
      <c r="Y87" s="12">
        <f>SUM(D87:I87)+SUM(K87:O87)+SUM(Q87:S87)+SUM(U87:W87)</f>
        <v>28</v>
      </c>
      <c r="Z87" s="103"/>
      <c r="AA87" s="103"/>
      <c r="AB87" s="103">
        <v>6</v>
      </c>
      <c r="AC87" s="103"/>
      <c r="AD87" s="103"/>
      <c r="AE87" s="103"/>
      <c r="AF87" s="103"/>
      <c r="AG87" s="103"/>
      <c r="AH87" s="103"/>
      <c r="AI87" s="103"/>
      <c r="AJ87" s="95" t="s">
        <v>2309</v>
      </c>
      <c r="AK87" s="119">
        <v>5</v>
      </c>
      <c r="AL87" s="120"/>
      <c r="AM87" s="95" t="s">
        <v>1101</v>
      </c>
      <c r="AN87" s="119">
        <v>5</v>
      </c>
      <c r="AO87" s="120"/>
      <c r="AP87" s="95" t="s">
        <v>1258</v>
      </c>
      <c r="AQ87" s="107"/>
      <c r="AR87" s="107">
        <v>10</v>
      </c>
      <c r="AS87" s="108" t="s">
        <v>1984</v>
      </c>
      <c r="AT87" s="107"/>
      <c r="AU87" s="107">
        <v>10</v>
      </c>
      <c r="AV87" s="171" t="s">
        <v>1983</v>
      </c>
      <c r="AW87" s="109">
        <f>SUM(Z87:AI87)+SUM(AK87:AL87)+SUM(AN87:AO87)+SUM(AQ87:AR87)+SUM(AT87:AU87)</f>
        <v>36</v>
      </c>
      <c r="AX87" s="110"/>
      <c r="AY87" s="111">
        <v>10</v>
      </c>
      <c r="AZ87" s="95" t="s">
        <v>2773</v>
      </c>
      <c r="BA87" s="112"/>
      <c r="BB87" s="110"/>
      <c r="BC87" s="111">
        <v>10</v>
      </c>
      <c r="BD87" s="95" t="s">
        <v>1841</v>
      </c>
      <c r="BE87" s="112"/>
      <c r="BF87" s="110"/>
      <c r="BG87" s="110">
        <v>6</v>
      </c>
      <c r="BH87" s="111"/>
      <c r="BI87" s="102" t="s">
        <v>2391</v>
      </c>
      <c r="BJ87" s="112"/>
      <c r="BK87" s="111">
        <v>10</v>
      </c>
      <c r="BL87" s="95" t="s">
        <v>1102</v>
      </c>
      <c r="BM87" s="115">
        <f>SUM(AX87:AY87)+SUM(BA87:BC87)+SUM(BE87:BH87)+SUM(BJ87:BK87)</f>
        <v>36</v>
      </c>
      <c r="BN87" s="116">
        <f>(Y87*(AW87+BM87))</f>
        <v>2016</v>
      </c>
    </row>
    <row r="88" spans="1:66" ht="120" x14ac:dyDescent="0.15">
      <c r="A88" s="65">
        <v>82</v>
      </c>
      <c r="B88" s="67" t="s">
        <v>1885</v>
      </c>
      <c r="C88" s="23" t="s">
        <v>1587</v>
      </c>
      <c r="D88" s="92"/>
      <c r="E88" s="93"/>
      <c r="F88" s="93"/>
      <c r="G88" s="117">
        <v>6</v>
      </c>
      <c r="H88" s="93"/>
      <c r="I88" s="94"/>
      <c r="J88" s="95" t="s">
        <v>438</v>
      </c>
      <c r="K88" s="92"/>
      <c r="L88" s="93"/>
      <c r="M88" s="117"/>
      <c r="N88" s="93"/>
      <c r="O88" s="94">
        <v>10</v>
      </c>
      <c r="P88" s="95" t="s">
        <v>981</v>
      </c>
      <c r="Q88" s="92"/>
      <c r="R88" s="117"/>
      <c r="S88" s="94">
        <v>10</v>
      </c>
      <c r="T88" s="95" t="s">
        <v>439</v>
      </c>
      <c r="U88" s="92"/>
      <c r="V88" s="93"/>
      <c r="W88" s="94">
        <v>10</v>
      </c>
      <c r="X88" s="102" t="s">
        <v>754</v>
      </c>
      <c r="Y88" s="12">
        <f>SUM(D88:I88)+SUM(K88:O88)+SUM(Q88:S88)+SUM(U88:W88)</f>
        <v>36</v>
      </c>
      <c r="Z88" s="103"/>
      <c r="AA88" s="103"/>
      <c r="AB88" s="103"/>
      <c r="AC88" s="103">
        <v>8</v>
      </c>
      <c r="AD88" s="103"/>
      <c r="AE88" s="103"/>
      <c r="AF88" s="103"/>
      <c r="AG88" s="103"/>
      <c r="AH88" s="103"/>
      <c r="AI88" s="103"/>
      <c r="AJ88" s="95" t="s">
        <v>2322</v>
      </c>
      <c r="AK88" s="119">
        <v>5</v>
      </c>
      <c r="AL88" s="120"/>
      <c r="AM88" s="95" t="s">
        <v>1150</v>
      </c>
      <c r="AN88" s="119">
        <v>5</v>
      </c>
      <c r="AO88" s="120"/>
      <c r="AP88" s="95" t="s">
        <v>1467</v>
      </c>
      <c r="AQ88" s="107"/>
      <c r="AR88" s="107">
        <v>10</v>
      </c>
      <c r="AS88" s="108" t="s">
        <v>2027</v>
      </c>
      <c r="AT88" s="107"/>
      <c r="AU88" s="107">
        <v>10</v>
      </c>
      <c r="AV88" s="108" t="s">
        <v>2026</v>
      </c>
      <c r="AW88" s="109">
        <f>SUM(Z88:AI88)+SUM(AK88:AL88)+SUM(AN88:AO88)+SUM(AQ88:AR88)+SUM(AT88:AU88)</f>
        <v>38</v>
      </c>
      <c r="AX88" s="110"/>
      <c r="AY88" s="111">
        <v>10</v>
      </c>
      <c r="AZ88" s="95" t="s">
        <v>2774</v>
      </c>
      <c r="BA88" s="112">
        <v>1</v>
      </c>
      <c r="BB88" s="110"/>
      <c r="BC88" s="111"/>
      <c r="BD88" s="95" t="s">
        <v>982</v>
      </c>
      <c r="BE88" s="112"/>
      <c r="BF88" s="110"/>
      <c r="BG88" s="110">
        <v>6</v>
      </c>
      <c r="BH88" s="111"/>
      <c r="BI88" s="102" t="s">
        <v>2391</v>
      </c>
      <c r="BJ88" s="112">
        <v>1</v>
      </c>
      <c r="BK88" s="111"/>
      <c r="BL88" s="95" t="s">
        <v>1102</v>
      </c>
      <c r="BM88" s="115">
        <f>SUM(AX88:AY88)+SUM(BA88:BC88)+SUM(BE88:BH88)+SUM(BJ88:BK88)</f>
        <v>18</v>
      </c>
      <c r="BN88" s="116">
        <f>(Y88*(AW88+BM88))</f>
        <v>2016</v>
      </c>
    </row>
    <row r="89" spans="1:66" ht="251" customHeight="1" x14ac:dyDescent="0.15">
      <c r="A89" s="65">
        <v>83</v>
      </c>
      <c r="B89" s="66" t="s">
        <v>72</v>
      </c>
      <c r="C89" s="23" t="s">
        <v>1596</v>
      </c>
      <c r="D89" s="92"/>
      <c r="E89" s="93"/>
      <c r="F89" s="93"/>
      <c r="G89" s="93"/>
      <c r="H89" s="93"/>
      <c r="I89" s="94">
        <v>10</v>
      </c>
      <c r="J89" s="95" t="s">
        <v>1886</v>
      </c>
      <c r="K89" s="92"/>
      <c r="L89" s="93"/>
      <c r="M89" s="93"/>
      <c r="N89" s="93"/>
      <c r="O89" s="94">
        <v>10</v>
      </c>
      <c r="P89" s="95" t="s">
        <v>1887</v>
      </c>
      <c r="Q89" s="92"/>
      <c r="R89" s="123"/>
      <c r="S89" s="94">
        <v>10</v>
      </c>
      <c r="T89" s="95" t="s">
        <v>3084</v>
      </c>
      <c r="U89" s="92">
        <v>1</v>
      </c>
      <c r="V89" s="93"/>
      <c r="W89" s="94"/>
      <c r="X89" s="102" t="s">
        <v>3085</v>
      </c>
      <c r="Y89" s="12">
        <f>SUM(D89:I89)+SUM(K89:O89)+SUM(Q89:S89)+SUM(U89:W89)</f>
        <v>31</v>
      </c>
      <c r="Z89" s="103"/>
      <c r="AA89" s="103"/>
      <c r="AB89" s="103"/>
      <c r="AC89" s="103">
        <v>8</v>
      </c>
      <c r="AD89" s="103"/>
      <c r="AE89" s="103"/>
      <c r="AF89" s="103"/>
      <c r="AG89" s="103"/>
      <c r="AH89" s="103"/>
      <c r="AI89" s="103"/>
      <c r="AJ89" s="95" t="s">
        <v>2704</v>
      </c>
      <c r="AK89" s="119">
        <v>5</v>
      </c>
      <c r="AL89" s="120"/>
      <c r="AM89" s="95" t="s">
        <v>1154</v>
      </c>
      <c r="AN89" s="119">
        <v>5</v>
      </c>
      <c r="AO89" s="120"/>
      <c r="AP89" s="95" t="s">
        <v>1258</v>
      </c>
      <c r="AQ89" s="107"/>
      <c r="AR89" s="107">
        <v>10</v>
      </c>
      <c r="AS89" s="108" t="s">
        <v>1996</v>
      </c>
      <c r="AT89" s="107"/>
      <c r="AU89" s="107">
        <v>10</v>
      </c>
      <c r="AV89" s="108" t="s">
        <v>1996</v>
      </c>
      <c r="AW89" s="109">
        <f>SUM(Z89:AI89)+SUM(AK89:AL89)+SUM(AN89:AO89)+SUM(AQ89:AR89)+SUM(AT89:AU89)</f>
        <v>38</v>
      </c>
      <c r="AX89" s="110"/>
      <c r="AY89" s="111">
        <v>10</v>
      </c>
      <c r="AZ89" s="95" t="s">
        <v>2759</v>
      </c>
      <c r="BA89" s="112"/>
      <c r="BB89" s="110"/>
      <c r="BC89" s="111">
        <v>10</v>
      </c>
      <c r="BD89" s="95" t="s">
        <v>2509</v>
      </c>
      <c r="BE89" s="112"/>
      <c r="BF89" s="110"/>
      <c r="BG89" s="110">
        <v>6</v>
      </c>
      <c r="BH89" s="111"/>
      <c r="BI89" s="102" t="s">
        <v>2391</v>
      </c>
      <c r="BJ89" s="112">
        <v>1</v>
      </c>
      <c r="BK89" s="111"/>
      <c r="BL89" s="95" t="s">
        <v>1102</v>
      </c>
      <c r="BM89" s="115">
        <f>SUM(AX89:AY89)+SUM(BA89:BC89)+SUM(BE89:BH89)+SUM(BJ89:BK89)</f>
        <v>27</v>
      </c>
      <c r="BN89" s="116">
        <f>(Y89*(AW89+BM89))</f>
        <v>2015</v>
      </c>
    </row>
    <row r="90" spans="1:66" ht="101" customHeight="1" x14ac:dyDescent="0.15">
      <c r="A90" s="65">
        <v>84</v>
      </c>
      <c r="B90" s="67" t="s">
        <v>1551</v>
      </c>
      <c r="C90" s="23" t="s">
        <v>1552</v>
      </c>
      <c r="D90" s="92"/>
      <c r="E90" s="93"/>
      <c r="F90" s="93"/>
      <c r="G90" s="93"/>
      <c r="H90" s="93"/>
      <c r="I90" s="94">
        <v>10</v>
      </c>
      <c r="J90" s="95" t="s">
        <v>1871</v>
      </c>
      <c r="K90" s="92"/>
      <c r="L90" s="93"/>
      <c r="M90" s="93">
        <v>5</v>
      </c>
      <c r="N90" s="93"/>
      <c r="O90" s="94"/>
      <c r="P90" s="95" t="s">
        <v>857</v>
      </c>
      <c r="Q90" s="92"/>
      <c r="R90" s="117">
        <v>5</v>
      </c>
      <c r="S90" s="131"/>
      <c r="T90" s="95" t="s">
        <v>1872</v>
      </c>
      <c r="U90" s="92"/>
      <c r="V90" s="93"/>
      <c r="W90" s="94">
        <v>10</v>
      </c>
      <c r="X90" s="102" t="s">
        <v>549</v>
      </c>
      <c r="Y90" s="12">
        <f>SUM(D90:I90)+SUM(K90:O90)+SUM(Q90:S90)+SUM(U90:W90)</f>
        <v>30</v>
      </c>
      <c r="Z90" s="103"/>
      <c r="AA90" s="103"/>
      <c r="AB90" s="103">
        <v>6</v>
      </c>
      <c r="AC90" s="103"/>
      <c r="AD90" s="103"/>
      <c r="AE90" s="103"/>
      <c r="AF90" s="103"/>
      <c r="AG90" s="103"/>
      <c r="AH90" s="103"/>
      <c r="AI90" s="103"/>
      <c r="AJ90" s="95" t="s">
        <v>2309</v>
      </c>
      <c r="AK90" s="119">
        <v>5</v>
      </c>
      <c r="AL90" s="126"/>
      <c r="AM90" s="95" t="s">
        <v>1101</v>
      </c>
      <c r="AN90" s="119">
        <v>5</v>
      </c>
      <c r="AO90" s="126"/>
      <c r="AP90" s="95" t="s">
        <v>1269</v>
      </c>
      <c r="AQ90" s="107">
        <v>5</v>
      </c>
      <c r="AR90" s="107"/>
      <c r="AS90" s="140" t="s">
        <v>1958</v>
      </c>
      <c r="AT90" s="107"/>
      <c r="AU90" s="107">
        <v>10</v>
      </c>
      <c r="AV90" s="108" t="s">
        <v>1957</v>
      </c>
      <c r="AW90" s="109">
        <f>SUM(Z90:AI90)+SUM(AK90:AL90)+SUM(AN90:AO90)+SUM(AQ90:AR90)+SUM(AT90:AU90)</f>
        <v>31</v>
      </c>
      <c r="AX90" s="110"/>
      <c r="AY90" s="111">
        <v>10</v>
      </c>
      <c r="AZ90" s="95" t="s">
        <v>2776</v>
      </c>
      <c r="BA90" s="112"/>
      <c r="BB90" s="110"/>
      <c r="BC90" s="111">
        <v>10</v>
      </c>
      <c r="BD90" s="95" t="s">
        <v>835</v>
      </c>
      <c r="BE90" s="112"/>
      <c r="BF90" s="110"/>
      <c r="BG90" s="110">
        <v>6</v>
      </c>
      <c r="BH90" s="111"/>
      <c r="BI90" s="102" t="s">
        <v>2393</v>
      </c>
      <c r="BJ90" s="112"/>
      <c r="BK90" s="124">
        <v>10</v>
      </c>
      <c r="BL90" s="95" t="s">
        <v>1102</v>
      </c>
      <c r="BM90" s="115">
        <f>SUM(AX90:AY90)+SUM(BA90:BC90)+SUM(BE90:BH90)+SUM(BJ90:BK90)</f>
        <v>36</v>
      </c>
      <c r="BN90" s="116">
        <f>(Y90*(AW90+BM90))</f>
        <v>2010</v>
      </c>
    </row>
    <row r="91" spans="1:66" ht="234" customHeight="1" x14ac:dyDescent="0.15">
      <c r="A91" s="65">
        <v>85</v>
      </c>
      <c r="B91" s="66" t="s">
        <v>171</v>
      </c>
      <c r="C91" s="23" t="s">
        <v>1586</v>
      </c>
      <c r="D91" s="92"/>
      <c r="E91" s="93"/>
      <c r="F91" s="93"/>
      <c r="G91" s="93"/>
      <c r="H91" s="93"/>
      <c r="I91" s="94">
        <v>10</v>
      </c>
      <c r="J91" s="95" t="s">
        <v>247</v>
      </c>
      <c r="K91" s="92"/>
      <c r="L91" s="93"/>
      <c r="M91" s="93">
        <v>5</v>
      </c>
      <c r="N91" s="93"/>
      <c r="O91" s="94"/>
      <c r="P91" s="95" t="s">
        <v>874</v>
      </c>
      <c r="Q91" s="125"/>
      <c r="R91" s="93">
        <v>5</v>
      </c>
      <c r="S91" s="94"/>
      <c r="T91" s="95" t="s">
        <v>2971</v>
      </c>
      <c r="U91" s="92"/>
      <c r="V91" s="93"/>
      <c r="W91" s="94">
        <v>10</v>
      </c>
      <c r="X91" s="102" t="s">
        <v>544</v>
      </c>
      <c r="Y91" s="12">
        <f>SUM(D91:I91)+SUM(K91:O91)+SUM(Q91:S91)+SUM(U91:W91)</f>
        <v>30</v>
      </c>
      <c r="Z91" s="103"/>
      <c r="AA91" s="103"/>
      <c r="AB91" s="103">
        <v>6</v>
      </c>
      <c r="AC91" s="103"/>
      <c r="AD91" s="103"/>
      <c r="AE91" s="103"/>
      <c r="AF91" s="103"/>
      <c r="AG91" s="103"/>
      <c r="AH91" s="103"/>
      <c r="AI91" s="103"/>
      <c r="AJ91" s="95" t="s">
        <v>2309</v>
      </c>
      <c r="AK91" s="119">
        <v>5</v>
      </c>
      <c r="AL91" s="120"/>
      <c r="AM91" s="95" t="s">
        <v>1142</v>
      </c>
      <c r="AN91" s="119">
        <v>5</v>
      </c>
      <c r="AO91" s="120"/>
      <c r="AP91" s="95" t="s">
        <v>1466</v>
      </c>
      <c r="AQ91" s="107"/>
      <c r="AR91" s="107">
        <v>10</v>
      </c>
      <c r="AS91" s="108" t="s">
        <v>1992</v>
      </c>
      <c r="AT91" s="107"/>
      <c r="AU91" s="107">
        <v>10</v>
      </c>
      <c r="AV91" s="95" t="s">
        <v>2972</v>
      </c>
      <c r="AW91" s="109">
        <f>SUM(Z91:AI91)+SUM(AK91:AL91)+SUM(AN91:AO91)+SUM(AQ91:AR91)+SUM(AT91:AU91)</f>
        <v>36</v>
      </c>
      <c r="AX91" s="110"/>
      <c r="AY91" s="111">
        <v>10</v>
      </c>
      <c r="AZ91" s="95" t="s">
        <v>2798</v>
      </c>
      <c r="BA91" s="112"/>
      <c r="BB91" s="110">
        <v>5</v>
      </c>
      <c r="BC91" s="111"/>
      <c r="BD91" s="95" t="s">
        <v>371</v>
      </c>
      <c r="BE91" s="112"/>
      <c r="BF91" s="110"/>
      <c r="BG91" s="149">
        <v>6</v>
      </c>
      <c r="BH91" s="111"/>
      <c r="BI91" s="102" t="s">
        <v>2391</v>
      </c>
      <c r="BJ91" s="112"/>
      <c r="BK91" s="111">
        <v>10</v>
      </c>
      <c r="BL91" s="95" t="s">
        <v>1102</v>
      </c>
      <c r="BM91" s="115">
        <f>SUM(AX91:AY91)+SUM(BA91:BC91)+SUM(BE91:BH91)+SUM(BJ91:BK91)</f>
        <v>31</v>
      </c>
      <c r="BN91" s="116">
        <f>(Y91*(AW91+BM91))</f>
        <v>2010</v>
      </c>
    </row>
    <row r="92" spans="1:66" ht="99" customHeight="1" x14ac:dyDescent="0.15">
      <c r="A92" s="65">
        <v>86</v>
      </c>
      <c r="B92" s="66" t="s">
        <v>11</v>
      </c>
      <c r="C92" s="23" t="s">
        <v>1518</v>
      </c>
      <c r="D92" s="92"/>
      <c r="E92" s="93"/>
      <c r="F92" s="93"/>
      <c r="G92" s="93"/>
      <c r="H92" s="93">
        <v>8</v>
      </c>
      <c r="I92" s="94"/>
      <c r="J92" s="95" t="s">
        <v>208</v>
      </c>
      <c r="K92" s="92">
        <v>1</v>
      </c>
      <c r="L92" s="93"/>
      <c r="M92" s="93"/>
      <c r="N92" s="93"/>
      <c r="O92" s="94"/>
      <c r="P92" s="95" t="s">
        <v>303</v>
      </c>
      <c r="Q92" s="130">
        <v>1</v>
      </c>
      <c r="R92" s="93"/>
      <c r="S92" s="131"/>
      <c r="T92" s="95" t="s">
        <v>526</v>
      </c>
      <c r="U92" s="92"/>
      <c r="V92" s="93"/>
      <c r="W92" s="94">
        <v>10</v>
      </c>
      <c r="X92" s="102" t="s">
        <v>544</v>
      </c>
      <c r="Y92" s="12">
        <f>SUM(D92:I92)+SUM(K92:O92)+SUM(Q92:S92)+SUM(U92:W92)</f>
        <v>20</v>
      </c>
      <c r="Z92" s="103"/>
      <c r="AA92" s="103"/>
      <c r="AB92" s="103"/>
      <c r="AC92" s="103"/>
      <c r="AD92" s="103"/>
      <c r="AE92" s="103"/>
      <c r="AF92" s="103"/>
      <c r="AG92" s="103"/>
      <c r="AH92" s="103"/>
      <c r="AI92" s="103">
        <v>20</v>
      </c>
      <c r="AJ92" s="95" t="s">
        <v>2323</v>
      </c>
      <c r="AK92" s="119"/>
      <c r="AL92" s="120">
        <v>10</v>
      </c>
      <c r="AM92" s="95" t="s">
        <v>1147</v>
      </c>
      <c r="AN92" s="119"/>
      <c r="AO92" s="120">
        <v>10</v>
      </c>
      <c r="AP92" s="135" t="s">
        <v>1285</v>
      </c>
      <c r="AQ92" s="107"/>
      <c r="AR92" s="107">
        <v>10</v>
      </c>
      <c r="AS92" s="135" t="s">
        <v>1285</v>
      </c>
      <c r="AT92" s="107"/>
      <c r="AU92" s="107">
        <v>10</v>
      </c>
      <c r="AV92" s="135" t="s">
        <v>1285</v>
      </c>
      <c r="AW92" s="109">
        <f>SUM(Z92:AI92)+SUM(AK92:AL92)+SUM(AN92:AO92)+SUM(AQ92:AR92)+SUM(AT92:AU92)</f>
        <v>60</v>
      </c>
      <c r="AX92" s="110"/>
      <c r="AY92" s="111">
        <v>10</v>
      </c>
      <c r="AZ92" s="95" t="s">
        <v>2777</v>
      </c>
      <c r="BA92" s="112"/>
      <c r="BB92" s="110"/>
      <c r="BC92" s="111">
        <v>10</v>
      </c>
      <c r="BD92" s="95" t="s">
        <v>2374</v>
      </c>
      <c r="BE92" s="112"/>
      <c r="BF92" s="110"/>
      <c r="BG92" s="110"/>
      <c r="BH92" s="111">
        <v>10</v>
      </c>
      <c r="BI92" s="102" t="s">
        <v>2367</v>
      </c>
      <c r="BJ92" s="112"/>
      <c r="BK92" s="111">
        <v>10</v>
      </c>
      <c r="BL92" s="95" t="s">
        <v>1102</v>
      </c>
      <c r="BM92" s="115">
        <f>SUM(AX92:AY92)+SUM(BA92:BC92)+SUM(BE92:BH92)+SUM(BJ92:BK92)</f>
        <v>40</v>
      </c>
      <c r="BN92" s="116">
        <f>(Y92*(AW92+BM92))</f>
        <v>2000</v>
      </c>
    </row>
    <row r="93" spans="1:66" ht="76" customHeight="1" x14ac:dyDescent="0.15">
      <c r="A93" s="65">
        <v>87</v>
      </c>
      <c r="B93" s="66" t="s">
        <v>2150</v>
      </c>
      <c r="C93" s="23" t="s">
        <v>1561</v>
      </c>
      <c r="D93" s="92"/>
      <c r="E93" s="93"/>
      <c r="F93" s="93"/>
      <c r="G93" s="93"/>
      <c r="H93" s="93">
        <v>8</v>
      </c>
      <c r="I93" s="94"/>
      <c r="J93" s="95" t="s">
        <v>232</v>
      </c>
      <c r="K93" s="92"/>
      <c r="L93" s="93"/>
      <c r="M93" s="93"/>
      <c r="N93" s="93"/>
      <c r="O93" s="94">
        <v>10</v>
      </c>
      <c r="P93" s="95" t="s">
        <v>902</v>
      </c>
      <c r="Q93" s="92"/>
      <c r="R93" s="123"/>
      <c r="S93" s="94">
        <v>10</v>
      </c>
      <c r="T93" s="95" t="s">
        <v>664</v>
      </c>
      <c r="U93" s="130">
        <v>1</v>
      </c>
      <c r="V93" s="123"/>
      <c r="W93" s="94"/>
      <c r="X93" s="102" t="s">
        <v>2510</v>
      </c>
      <c r="Y93" s="12">
        <f>SUM(D93:I93)+SUM(K93:O93)+SUM(Q93:S93)+SUM(U93:W93)</f>
        <v>29</v>
      </c>
      <c r="Z93" s="103"/>
      <c r="AA93" s="103"/>
      <c r="AB93" s="103">
        <v>6</v>
      </c>
      <c r="AC93" s="103"/>
      <c r="AD93" s="103"/>
      <c r="AE93" s="103"/>
      <c r="AF93" s="103"/>
      <c r="AG93" s="103"/>
      <c r="AH93" s="103"/>
      <c r="AI93" s="103"/>
      <c r="AJ93" s="95" t="s">
        <v>2309</v>
      </c>
      <c r="AK93" s="119"/>
      <c r="AL93" s="120">
        <v>10</v>
      </c>
      <c r="AM93" s="95" t="s">
        <v>1101</v>
      </c>
      <c r="AN93" s="119">
        <v>5</v>
      </c>
      <c r="AO93" s="120"/>
      <c r="AP93" s="95" t="s">
        <v>1303</v>
      </c>
      <c r="AQ93" s="107"/>
      <c r="AR93" s="107">
        <v>10</v>
      </c>
      <c r="AS93" s="108" t="s">
        <v>1999</v>
      </c>
      <c r="AT93" s="107"/>
      <c r="AU93" s="107">
        <v>10</v>
      </c>
      <c r="AV93" s="108" t="s">
        <v>1999</v>
      </c>
      <c r="AW93" s="109">
        <f>SUM(Z93:AI93)+SUM(AK93:AL93)+SUM(AN93:AO93)+SUM(AQ93:AR93)+SUM(AT93:AU93)</f>
        <v>41</v>
      </c>
      <c r="AX93" s="110"/>
      <c r="AY93" s="111">
        <v>10</v>
      </c>
      <c r="AZ93" s="95" t="s">
        <v>2778</v>
      </c>
      <c r="BA93" s="112"/>
      <c r="BB93" s="110"/>
      <c r="BC93" s="111">
        <v>10</v>
      </c>
      <c r="BD93" s="129" t="s">
        <v>2511</v>
      </c>
      <c r="BE93" s="112"/>
      <c r="BF93" s="110"/>
      <c r="BG93" s="110">
        <v>6</v>
      </c>
      <c r="BH93" s="111"/>
      <c r="BI93" s="102" t="s">
        <v>2391</v>
      </c>
      <c r="BJ93" s="112">
        <v>1</v>
      </c>
      <c r="BK93" s="111"/>
      <c r="BL93" s="95" t="s">
        <v>1102</v>
      </c>
      <c r="BM93" s="115">
        <f>SUM(AX93:AY93)+SUM(BA93:BC93)+SUM(BE93:BH93)+SUM(BJ93:BK93)</f>
        <v>27</v>
      </c>
      <c r="BN93" s="116">
        <f>(Y93*(AW93+BM93))</f>
        <v>1972</v>
      </c>
    </row>
    <row r="94" spans="1:66" ht="129" customHeight="1" x14ac:dyDescent="0.15">
      <c r="A94" s="65">
        <v>88</v>
      </c>
      <c r="B94" s="66" t="s">
        <v>2100</v>
      </c>
      <c r="C94" s="23" t="s">
        <v>1658</v>
      </c>
      <c r="D94" s="92"/>
      <c r="E94" s="93"/>
      <c r="F94" s="93"/>
      <c r="G94" s="93"/>
      <c r="H94" s="93"/>
      <c r="I94" s="94">
        <v>10</v>
      </c>
      <c r="J94" s="95" t="s">
        <v>1894</v>
      </c>
      <c r="K94" s="92"/>
      <c r="L94" s="93"/>
      <c r="M94" s="93"/>
      <c r="N94" s="93"/>
      <c r="O94" s="94">
        <v>10</v>
      </c>
      <c r="P94" s="95" t="s">
        <v>1892</v>
      </c>
      <c r="Q94" s="92"/>
      <c r="R94" s="93">
        <v>5</v>
      </c>
      <c r="S94" s="174"/>
      <c r="T94" s="95" t="s">
        <v>639</v>
      </c>
      <c r="U94" s="125"/>
      <c r="V94" s="93"/>
      <c r="W94" s="94">
        <v>10</v>
      </c>
      <c r="X94" s="102" t="s">
        <v>2512</v>
      </c>
      <c r="Y94" s="12">
        <f>SUM(D94:I94)+SUM(K94:O94)+SUM(Q94:S94)+SUM(U94:W94)</f>
        <v>35</v>
      </c>
      <c r="Z94" s="103"/>
      <c r="AA94" s="103"/>
      <c r="AB94" s="103"/>
      <c r="AC94" s="103">
        <v>8</v>
      </c>
      <c r="AD94" s="103"/>
      <c r="AE94" s="103"/>
      <c r="AF94" s="103"/>
      <c r="AG94" s="103"/>
      <c r="AH94" s="103"/>
      <c r="AI94" s="103"/>
      <c r="AJ94" s="95" t="s">
        <v>2324</v>
      </c>
      <c r="AK94" s="119">
        <v>5</v>
      </c>
      <c r="AL94" s="120"/>
      <c r="AM94" s="95" t="s">
        <v>1101</v>
      </c>
      <c r="AN94" s="119">
        <v>5</v>
      </c>
      <c r="AO94" s="120"/>
      <c r="AP94" s="95" t="s">
        <v>1258</v>
      </c>
      <c r="AQ94" s="107"/>
      <c r="AR94" s="107">
        <v>10</v>
      </c>
      <c r="AS94" s="108" t="s">
        <v>2101</v>
      </c>
      <c r="AT94" s="107"/>
      <c r="AU94" s="107">
        <v>10</v>
      </c>
      <c r="AV94" s="108" t="s">
        <v>2101</v>
      </c>
      <c r="AW94" s="109">
        <f>SUM(Z94:AI94)+SUM(AK94:AL94)+SUM(AN94:AO94)+SUM(AQ94:AR94)+SUM(AT94:AU94)</f>
        <v>38</v>
      </c>
      <c r="AX94" s="149">
        <v>1</v>
      </c>
      <c r="AY94" s="111"/>
      <c r="AZ94" s="95" t="s">
        <v>2779</v>
      </c>
      <c r="BA94" s="112"/>
      <c r="BB94" s="110"/>
      <c r="BC94" s="111">
        <v>10</v>
      </c>
      <c r="BD94" s="95" t="s">
        <v>2513</v>
      </c>
      <c r="BE94" s="112"/>
      <c r="BF94" s="110"/>
      <c r="BG94" s="149">
        <v>6</v>
      </c>
      <c r="BH94" s="111"/>
      <c r="BI94" s="102" t="s">
        <v>2391</v>
      </c>
      <c r="BJ94" s="112">
        <v>1</v>
      </c>
      <c r="BK94" s="111"/>
      <c r="BL94" s="95" t="s">
        <v>1102</v>
      </c>
      <c r="BM94" s="115">
        <f>SUM(AX94:AY94)+SUM(BA94:BC94)+SUM(BE94:BH94)+SUM(BJ94:BK94)</f>
        <v>18</v>
      </c>
      <c r="BN94" s="116">
        <f>(Y94*(AW94+BM94))</f>
        <v>1960</v>
      </c>
    </row>
    <row r="95" spans="1:66" ht="205" customHeight="1" x14ac:dyDescent="0.15">
      <c r="A95" s="65">
        <v>89</v>
      </c>
      <c r="B95" s="66" t="s">
        <v>55</v>
      </c>
      <c r="C95" s="23" t="s">
        <v>1579</v>
      </c>
      <c r="D95" s="92"/>
      <c r="E95" s="93"/>
      <c r="F95" s="93"/>
      <c r="G95" s="93"/>
      <c r="H95" s="93"/>
      <c r="I95" s="94">
        <v>10</v>
      </c>
      <c r="J95" s="95" t="s">
        <v>3041</v>
      </c>
      <c r="K95" s="92"/>
      <c r="L95" s="93"/>
      <c r="M95" s="93"/>
      <c r="N95" s="93"/>
      <c r="O95" s="94">
        <v>10</v>
      </c>
      <c r="P95" s="95" t="s">
        <v>878</v>
      </c>
      <c r="Q95" s="92"/>
      <c r="R95" s="93"/>
      <c r="S95" s="136">
        <v>10</v>
      </c>
      <c r="T95" s="95" t="s">
        <v>3042</v>
      </c>
      <c r="U95" s="92"/>
      <c r="V95" s="117"/>
      <c r="W95" s="94">
        <v>10</v>
      </c>
      <c r="X95" s="102" t="s">
        <v>3039</v>
      </c>
      <c r="Y95" s="12">
        <f>SUM(D95:I95)+SUM(K95:O95)+SUM(Q95:S95)+SUM(U95:W95)</f>
        <v>40</v>
      </c>
      <c r="Z95" s="103"/>
      <c r="AA95" s="103"/>
      <c r="AB95" s="103">
        <v>6</v>
      </c>
      <c r="AC95" s="103"/>
      <c r="AD95" s="103"/>
      <c r="AE95" s="103"/>
      <c r="AF95" s="103"/>
      <c r="AG95" s="103"/>
      <c r="AH95" s="103"/>
      <c r="AI95" s="103"/>
      <c r="AJ95" s="95" t="s">
        <v>2309</v>
      </c>
      <c r="AK95" s="119">
        <v>5</v>
      </c>
      <c r="AL95" s="120"/>
      <c r="AM95" s="95" t="s">
        <v>1101</v>
      </c>
      <c r="AN95" s="119">
        <v>5</v>
      </c>
      <c r="AO95" s="120"/>
      <c r="AP95" s="132" t="s">
        <v>1283</v>
      </c>
      <c r="AQ95" s="107">
        <v>5</v>
      </c>
      <c r="AR95" s="107"/>
      <c r="AS95" s="108" t="s">
        <v>1988</v>
      </c>
      <c r="AT95" s="107"/>
      <c r="AU95" s="107">
        <v>10</v>
      </c>
      <c r="AV95" s="108" t="s">
        <v>1988</v>
      </c>
      <c r="AW95" s="109">
        <f>SUM(Z95:AI95)+SUM(AK95:AL95)+SUM(AN95:AO95)+SUM(AQ95:AR95)+SUM(AT95:AU95)</f>
        <v>31</v>
      </c>
      <c r="AX95" s="149">
        <v>1</v>
      </c>
      <c r="AY95" s="111"/>
      <c r="AZ95" s="95" t="s">
        <v>3040</v>
      </c>
      <c r="BA95" s="112"/>
      <c r="BB95" s="110"/>
      <c r="BC95" s="111">
        <v>10</v>
      </c>
      <c r="BD95" s="95" t="s">
        <v>2518</v>
      </c>
      <c r="BE95" s="112"/>
      <c r="BF95" s="134"/>
      <c r="BG95" s="110">
        <v>6</v>
      </c>
      <c r="BH95" s="111"/>
      <c r="BI95" s="102" t="s">
        <v>249</v>
      </c>
      <c r="BJ95" s="112">
        <v>1</v>
      </c>
      <c r="BK95" s="111"/>
      <c r="BL95" s="95" t="s">
        <v>1102</v>
      </c>
      <c r="BM95" s="115">
        <f>SUM(AX95:AY95)+SUM(BA95:BC95)+SUM(BE95:BH95)+SUM(BJ95:BK95)</f>
        <v>18</v>
      </c>
      <c r="BN95" s="116">
        <f>(Y95*(AW95+BM95))</f>
        <v>1960</v>
      </c>
    </row>
    <row r="96" spans="1:66" ht="120" x14ac:dyDescent="0.15">
      <c r="A96" s="65">
        <v>90</v>
      </c>
      <c r="B96" s="67" t="s">
        <v>2151</v>
      </c>
      <c r="C96" s="23" t="s">
        <v>1597</v>
      </c>
      <c r="D96" s="92"/>
      <c r="E96" s="93"/>
      <c r="F96" s="93"/>
      <c r="G96" s="93">
        <v>6</v>
      </c>
      <c r="H96" s="93"/>
      <c r="I96" s="94"/>
      <c r="J96" s="95" t="s">
        <v>699</v>
      </c>
      <c r="K96" s="92"/>
      <c r="L96" s="93"/>
      <c r="M96" s="93"/>
      <c r="N96" s="93"/>
      <c r="O96" s="94">
        <v>10</v>
      </c>
      <c r="P96" s="95" t="s">
        <v>1021</v>
      </c>
      <c r="Q96" s="92"/>
      <c r="R96" s="117">
        <v>5</v>
      </c>
      <c r="S96" s="94"/>
      <c r="T96" s="95" t="s">
        <v>698</v>
      </c>
      <c r="U96" s="92"/>
      <c r="V96" s="123"/>
      <c r="W96" s="94">
        <v>10</v>
      </c>
      <c r="X96" s="102" t="s">
        <v>697</v>
      </c>
      <c r="Y96" s="12">
        <f>SUM(D96:I96)+SUM(K96:O96)+SUM(Q96:S96)+SUM(U96:W96)</f>
        <v>31</v>
      </c>
      <c r="Z96" s="103"/>
      <c r="AA96" s="103"/>
      <c r="AB96" s="103">
        <v>6</v>
      </c>
      <c r="AC96" s="103"/>
      <c r="AD96" s="103"/>
      <c r="AE96" s="103"/>
      <c r="AF96" s="103"/>
      <c r="AG96" s="103"/>
      <c r="AH96" s="103"/>
      <c r="AI96" s="103"/>
      <c r="AJ96" s="95" t="s">
        <v>2703</v>
      </c>
      <c r="AK96" s="119">
        <v>5</v>
      </c>
      <c r="AL96" s="126"/>
      <c r="AM96" s="95" t="s">
        <v>1101</v>
      </c>
      <c r="AN96" s="119">
        <v>5</v>
      </c>
      <c r="AO96" s="126"/>
      <c r="AP96" s="95" t="s">
        <v>1294</v>
      </c>
      <c r="AQ96" s="107"/>
      <c r="AR96" s="107">
        <v>10</v>
      </c>
      <c r="AS96" s="140" t="s">
        <v>1998</v>
      </c>
      <c r="AT96" s="107"/>
      <c r="AU96" s="107">
        <v>10</v>
      </c>
      <c r="AV96" s="108" t="s">
        <v>1997</v>
      </c>
      <c r="AW96" s="109">
        <f>SUM(Z96:AI96)+SUM(AK96:AL96)+SUM(AN96:AO96)+SUM(AQ96:AR96)+SUM(AT96:AU96)</f>
        <v>36</v>
      </c>
      <c r="AX96" s="110"/>
      <c r="AY96" s="111">
        <v>10</v>
      </c>
      <c r="AZ96" s="95" t="s">
        <v>2775</v>
      </c>
      <c r="BA96" s="112">
        <v>1</v>
      </c>
      <c r="BB96" s="110"/>
      <c r="BC96" s="111"/>
      <c r="BD96" s="173"/>
      <c r="BE96" s="112"/>
      <c r="BF96" s="110"/>
      <c r="BG96" s="110">
        <v>6</v>
      </c>
      <c r="BH96" s="111"/>
      <c r="BI96" s="102" t="s">
        <v>2391</v>
      </c>
      <c r="BJ96" s="112"/>
      <c r="BK96" s="124">
        <v>10</v>
      </c>
      <c r="BL96" s="95" t="s">
        <v>1102</v>
      </c>
      <c r="BM96" s="115">
        <f>SUM(AX96:AY96)+SUM(BA96:BC96)+SUM(BE96:BH96)+SUM(BJ96:BK96)</f>
        <v>27</v>
      </c>
      <c r="BN96" s="116">
        <f>(Y96*(AW96+BM96))</f>
        <v>1953</v>
      </c>
    </row>
    <row r="97" spans="1:66" ht="208" customHeight="1" x14ac:dyDescent="0.15">
      <c r="A97" s="65">
        <v>91</v>
      </c>
      <c r="B97" s="66" t="s">
        <v>150</v>
      </c>
      <c r="C97" s="23" t="s">
        <v>1600</v>
      </c>
      <c r="D97" s="92"/>
      <c r="E97" s="93"/>
      <c r="F97" s="93"/>
      <c r="G97" s="93">
        <v>6</v>
      </c>
      <c r="H97" s="93"/>
      <c r="I97" s="94"/>
      <c r="J97" s="95" t="s">
        <v>736</v>
      </c>
      <c r="K97" s="92"/>
      <c r="L97" s="93"/>
      <c r="M97" s="93"/>
      <c r="N97" s="93"/>
      <c r="O97" s="94">
        <v>10</v>
      </c>
      <c r="P97" s="95" t="s">
        <v>1022</v>
      </c>
      <c r="Q97" s="125"/>
      <c r="R97" s="93">
        <v>5</v>
      </c>
      <c r="S97" s="94"/>
      <c r="T97" s="95" t="s">
        <v>737</v>
      </c>
      <c r="U97" s="92"/>
      <c r="V97" s="93"/>
      <c r="W97" s="94">
        <v>10</v>
      </c>
      <c r="X97" s="102" t="s">
        <v>544</v>
      </c>
      <c r="Y97" s="12">
        <f>SUM(D97:I97)+SUM(K97:O97)+SUM(Q97:S97)+SUM(U97:W97)</f>
        <v>31</v>
      </c>
      <c r="Z97" s="103"/>
      <c r="AA97" s="103"/>
      <c r="AB97" s="103">
        <v>6</v>
      </c>
      <c r="AC97" s="103"/>
      <c r="AD97" s="103"/>
      <c r="AE97" s="103"/>
      <c r="AF97" s="103"/>
      <c r="AG97" s="103"/>
      <c r="AH97" s="103"/>
      <c r="AI97" s="103"/>
      <c r="AJ97" s="95" t="s">
        <v>2309</v>
      </c>
      <c r="AK97" s="119">
        <v>5</v>
      </c>
      <c r="AL97" s="120"/>
      <c r="AM97" s="95" t="s">
        <v>1156</v>
      </c>
      <c r="AN97" s="119">
        <v>5</v>
      </c>
      <c r="AO97" s="120"/>
      <c r="AP97" s="95" t="s">
        <v>1296</v>
      </c>
      <c r="AQ97" s="107"/>
      <c r="AR97" s="107">
        <v>10</v>
      </c>
      <c r="AS97" s="108" t="s">
        <v>2011</v>
      </c>
      <c r="AT97" s="107"/>
      <c r="AU97" s="107">
        <v>10</v>
      </c>
      <c r="AV97" s="140" t="s">
        <v>2010</v>
      </c>
      <c r="AW97" s="109">
        <f>SUM(Z97:AI97)+SUM(AK97:AL97)+SUM(AN97:AO97)+SUM(AQ97:AR97)+SUM(AT97:AU97)</f>
        <v>36</v>
      </c>
      <c r="AX97" s="110"/>
      <c r="AY97" s="111">
        <v>10</v>
      </c>
      <c r="AZ97" s="95" t="s">
        <v>2780</v>
      </c>
      <c r="BA97" s="172">
        <v>1</v>
      </c>
      <c r="BB97" s="110"/>
      <c r="BC97" s="111"/>
      <c r="BD97" s="173"/>
      <c r="BE97" s="112"/>
      <c r="BF97" s="110"/>
      <c r="BG97" s="110">
        <v>6</v>
      </c>
      <c r="BH97" s="111"/>
      <c r="BI97" s="102" t="s">
        <v>2391</v>
      </c>
      <c r="BJ97" s="112"/>
      <c r="BK97" s="111">
        <v>10</v>
      </c>
      <c r="BL97" s="95" t="s">
        <v>1102</v>
      </c>
      <c r="BM97" s="115">
        <f>SUM(AX97:AY97)+SUM(BA97:BC97)+SUM(BE97:BH97)+SUM(BJ97:BK97)</f>
        <v>27</v>
      </c>
      <c r="BN97" s="116">
        <f>(Y97*(AW97+BM97))</f>
        <v>1953</v>
      </c>
    </row>
    <row r="98" spans="1:66" ht="250" customHeight="1" x14ac:dyDescent="0.15">
      <c r="A98" s="65">
        <v>92</v>
      </c>
      <c r="B98" s="66" t="s">
        <v>73</v>
      </c>
      <c r="C98" s="23" t="s">
        <v>1601</v>
      </c>
      <c r="D98" s="92"/>
      <c r="E98" s="93"/>
      <c r="F98" s="93"/>
      <c r="G98" s="93">
        <v>6</v>
      </c>
      <c r="H98" s="93"/>
      <c r="I98" s="94"/>
      <c r="J98" s="121" t="s">
        <v>220</v>
      </c>
      <c r="K98" s="92"/>
      <c r="L98" s="93"/>
      <c r="M98" s="117">
        <v>5</v>
      </c>
      <c r="N98" s="93"/>
      <c r="O98" s="94"/>
      <c r="P98" s="95" t="s">
        <v>961</v>
      </c>
      <c r="Q98" s="92"/>
      <c r="R98" s="117"/>
      <c r="S98" s="94">
        <v>10</v>
      </c>
      <c r="T98" s="129" t="s">
        <v>1081</v>
      </c>
      <c r="U98" s="92"/>
      <c r="V98" s="93"/>
      <c r="W98" s="94">
        <v>10</v>
      </c>
      <c r="X98" s="102" t="s">
        <v>251</v>
      </c>
      <c r="Y98" s="12">
        <f>SUM(D98:I98)+SUM(K98:O98)+SUM(Q98:S98)+SUM(U98:W98)</f>
        <v>31</v>
      </c>
      <c r="Z98" s="103"/>
      <c r="AA98" s="103"/>
      <c r="AB98" s="103">
        <v>6</v>
      </c>
      <c r="AC98" s="103"/>
      <c r="AD98" s="103"/>
      <c r="AE98" s="103"/>
      <c r="AF98" s="103"/>
      <c r="AG98" s="103"/>
      <c r="AH98" s="103"/>
      <c r="AI98" s="103"/>
      <c r="AJ98" s="95" t="s">
        <v>2309</v>
      </c>
      <c r="AK98" s="119">
        <v>5</v>
      </c>
      <c r="AL98" s="120"/>
      <c r="AM98" s="129" t="s">
        <v>1157</v>
      </c>
      <c r="AN98" s="119">
        <v>5</v>
      </c>
      <c r="AO98" s="120"/>
      <c r="AP98" s="132" t="s">
        <v>1297</v>
      </c>
      <c r="AQ98" s="107"/>
      <c r="AR98" s="107">
        <v>10</v>
      </c>
      <c r="AS98" s="108" t="s">
        <v>2012</v>
      </c>
      <c r="AT98" s="107"/>
      <c r="AU98" s="107">
        <v>10</v>
      </c>
      <c r="AV98" s="108" t="s">
        <v>2012</v>
      </c>
      <c r="AW98" s="109">
        <f>SUM(Z98:AI98)+SUM(AK98:AL98)+SUM(AN98:AO98)+SUM(AQ98:AR98)+SUM(AT98:AU98)</f>
        <v>36</v>
      </c>
      <c r="AX98" s="110"/>
      <c r="AY98" s="111">
        <v>10</v>
      </c>
      <c r="AZ98" s="95" t="s">
        <v>2781</v>
      </c>
      <c r="BA98" s="112">
        <v>1</v>
      </c>
      <c r="BB98" s="110"/>
      <c r="BC98" s="111"/>
      <c r="BD98" s="95" t="s">
        <v>406</v>
      </c>
      <c r="BE98" s="112"/>
      <c r="BF98" s="110"/>
      <c r="BG98" s="110">
        <v>6</v>
      </c>
      <c r="BH98" s="111"/>
      <c r="BI98" s="102" t="s">
        <v>2391</v>
      </c>
      <c r="BJ98" s="112"/>
      <c r="BK98" s="111">
        <v>10</v>
      </c>
      <c r="BL98" s="95" t="s">
        <v>1102</v>
      </c>
      <c r="BM98" s="115">
        <f>SUM(AX98:AY98)+SUM(BA98:BC98)+SUM(BE98:BH98)+SUM(BJ98:BK98)</f>
        <v>27</v>
      </c>
      <c r="BN98" s="116">
        <f>(Y98*(AW98+BM98))</f>
        <v>1953</v>
      </c>
    </row>
    <row r="99" spans="1:66" ht="173" customHeight="1" x14ac:dyDescent="0.15">
      <c r="A99" s="65">
        <v>93</v>
      </c>
      <c r="B99" s="67" t="s">
        <v>1602</v>
      </c>
      <c r="C99" s="23" t="s">
        <v>1603</v>
      </c>
      <c r="D99" s="92"/>
      <c r="E99" s="93"/>
      <c r="F99" s="93"/>
      <c r="G99" s="93">
        <v>6</v>
      </c>
      <c r="H99" s="93"/>
      <c r="I99" s="94"/>
      <c r="J99" s="95" t="s">
        <v>222</v>
      </c>
      <c r="K99" s="92"/>
      <c r="L99" s="93"/>
      <c r="M99" s="93"/>
      <c r="N99" s="93"/>
      <c r="O99" s="94">
        <v>10</v>
      </c>
      <c r="P99" s="95" t="s">
        <v>898</v>
      </c>
      <c r="Q99" s="92"/>
      <c r="R99" s="93">
        <v>5</v>
      </c>
      <c r="S99" s="94"/>
      <c r="T99" s="95" t="s">
        <v>400</v>
      </c>
      <c r="U99" s="92"/>
      <c r="V99" s="93"/>
      <c r="W99" s="94">
        <v>10</v>
      </c>
      <c r="X99" s="102" t="s">
        <v>636</v>
      </c>
      <c r="Y99" s="12">
        <f>SUM(D99:I99)+SUM(K99:O99)+SUM(Q99:S99)+SUM(U99:W99)</f>
        <v>31</v>
      </c>
      <c r="Z99" s="103"/>
      <c r="AA99" s="103"/>
      <c r="AB99" s="103">
        <v>6</v>
      </c>
      <c r="AC99" s="103"/>
      <c r="AD99" s="103"/>
      <c r="AE99" s="103"/>
      <c r="AF99" s="103"/>
      <c r="AG99" s="103"/>
      <c r="AH99" s="103"/>
      <c r="AI99" s="103"/>
      <c r="AJ99" s="95" t="s">
        <v>2309</v>
      </c>
      <c r="AK99" s="119">
        <v>5</v>
      </c>
      <c r="AL99" s="126"/>
      <c r="AM99" s="95" t="s">
        <v>1101</v>
      </c>
      <c r="AN99" s="119">
        <v>5</v>
      </c>
      <c r="AO99" s="126"/>
      <c r="AP99" s="95" t="s">
        <v>1468</v>
      </c>
      <c r="AQ99" s="107"/>
      <c r="AR99" s="107">
        <v>10</v>
      </c>
      <c r="AS99" s="108" t="s">
        <v>2013</v>
      </c>
      <c r="AT99" s="107"/>
      <c r="AU99" s="107">
        <v>10</v>
      </c>
      <c r="AV99" s="140" t="s">
        <v>392</v>
      </c>
      <c r="AW99" s="109">
        <f>SUM(Z99:AI99)+SUM(AK99:AL99)+SUM(AN99:AO99)+SUM(AQ99:AR99)+SUM(AT99:AU99)</f>
        <v>36</v>
      </c>
      <c r="AX99" s="110"/>
      <c r="AY99" s="111">
        <v>10</v>
      </c>
      <c r="AZ99" s="95" t="s">
        <v>2756</v>
      </c>
      <c r="BA99" s="112">
        <v>1</v>
      </c>
      <c r="BB99" s="110"/>
      <c r="BC99" s="111"/>
      <c r="BD99" s="95" t="s">
        <v>234</v>
      </c>
      <c r="BE99" s="112"/>
      <c r="BF99" s="110"/>
      <c r="BG99" s="110">
        <v>6</v>
      </c>
      <c r="BH99" s="111"/>
      <c r="BI99" s="102" t="s">
        <v>2391</v>
      </c>
      <c r="BJ99" s="112"/>
      <c r="BK99" s="124">
        <v>10</v>
      </c>
      <c r="BL99" s="95" t="s">
        <v>1102</v>
      </c>
      <c r="BM99" s="115">
        <f>SUM(AX99:AY99)+SUM(BA99:BC99)+SUM(BE99:BH99)+SUM(BJ99:BK99)</f>
        <v>27</v>
      </c>
      <c r="BN99" s="116">
        <f>(Y99*(AW99+BM99))</f>
        <v>1953</v>
      </c>
    </row>
    <row r="100" spans="1:66" ht="105" x14ac:dyDescent="0.15">
      <c r="A100" s="65">
        <v>94</v>
      </c>
      <c r="B100" s="66" t="s">
        <v>132</v>
      </c>
      <c r="C100" s="23" t="s">
        <v>1604</v>
      </c>
      <c r="D100" s="92"/>
      <c r="E100" s="93"/>
      <c r="F100" s="93"/>
      <c r="G100" s="93">
        <v>6</v>
      </c>
      <c r="H100" s="93"/>
      <c r="I100" s="94"/>
      <c r="J100" s="95" t="s">
        <v>220</v>
      </c>
      <c r="K100" s="92"/>
      <c r="L100" s="93"/>
      <c r="M100" s="93"/>
      <c r="N100" s="93"/>
      <c r="O100" s="94">
        <v>10</v>
      </c>
      <c r="P100" s="95" t="s">
        <v>926</v>
      </c>
      <c r="Q100" s="125"/>
      <c r="R100" s="93">
        <v>5</v>
      </c>
      <c r="S100" s="94"/>
      <c r="T100" s="95" t="s">
        <v>2514</v>
      </c>
      <c r="U100" s="92"/>
      <c r="V100" s="93"/>
      <c r="W100" s="94">
        <v>10</v>
      </c>
      <c r="X100" s="102" t="s">
        <v>696</v>
      </c>
      <c r="Y100" s="12">
        <f>SUM(D100:I100)+SUM(K100:O100)+SUM(Q100:S100)+SUM(U100:W100)</f>
        <v>31</v>
      </c>
      <c r="Z100" s="103"/>
      <c r="AA100" s="103"/>
      <c r="AB100" s="103">
        <v>6</v>
      </c>
      <c r="AC100" s="103"/>
      <c r="AD100" s="103"/>
      <c r="AE100" s="103"/>
      <c r="AF100" s="103"/>
      <c r="AG100" s="103"/>
      <c r="AH100" s="103"/>
      <c r="AI100" s="103"/>
      <c r="AJ100" s="95" t="s">
        <v>2309</v>
      </c>
      <c r="AK100" s="119">
        <v>5</v>
      </c>
      <c r="AL100" s="120"/>
      <c r="AM100" s="129" t="s">
        <v>1155</v>
      </c>
      <c r="AN100" s="119">
        <v>5</v>
      </c>
      <c r="AO100" s="120"/>
      <c r="AP100" s="95" t="s">
        <v>1469</v>
      </c>
      <c r="AQ100" s="107"/>
      <c r="AR100" s="107">
        <v>10</v>
      </c>
      <c r="AS100" s="108" t="s">
        <v>2015</v>
      </c>
      <c r="AT100" s="107"/>
      <c r="AU100" s="107">
        <v>10</v>
      </c>
      <c r="AV100" s="108" t="s">
        <v>2014</v>
      </c>
      <c r="AW100" s="109">
        <f>SUM(Z100:AI100)+SUM(AK100:AL100)+SUM(AN100:AO100)+SUM(AQ100:AR100)+SUM(AT100:AU100)</f>
        <v>36</v>
      </c>
      <c r="AX100" s="110"/>
      <c r="AY100" s="111">
        <v>10</v>
      </c>
      <c r="AZ100" s="95" t="s">
        <v>2782</v>
      </c>
      <c r="BA100" s="112">
        <v>1</v>
      </c>
      <c r="BB100" s="110"/>
      <c r="BC100" s="111"/>
      <c r="BD100" s="173"/>
      <c r="BE100" s="112"/>
      <c r="BF100" s="134"/>
      <c r="BG100" s="110">
        <v>6</v>
      </c>
      <c r="BH100" s="111"/>
      <c r="BI100" s="102" t="s">
        <v>2391</v>
      </c>
      <c r="BJ100" s="112"/>
      <c r="BK100" s="111">
        <v>10</v>
      </c>
      <c r="BL100" s="95" t="s">
        <v>1102</v>
      </c>
      <c r="BM100" s="115">
        <f>SUM(AX100:AY100)+SUM(BA100:BC100)+SUM(BE100:BH100)+SUM(BJ100:BK100)</f>
        <v>27</v>
      </c>
      <c r="BN100" s="116">
        <f>(Y100*(AW100+BM100))</f>
        <v>1953</v>
      </c>
    </row>
    <row r="101" spans="1:66" ht="223" customHeight="1" x14ac:dyDescent="0.15">
      <c r="A101" s="65">
        <v>95</v>
      </c>
      <c r="B101" s="67" t="s">
        <v>1567</v>
      </c>
      <c r="C101" s="23" t="s">
        <v>1568</v>
      </c>
      <c r="D101" s="92"/>
      <c r="E101" s="93"/>
      <c r="F101" s="93"/>
      <c r="G101" s="93"/>
      <c r="H101" s="93">
        <v>8</v>
      </c>
      <c r="I101" s="94"/>
      <c r="J101" s="95" t="s">
        <v>205</v>
      </c>
      <c r="K101" s="92"/>
      <c r="L101" s="93"/>
      <c r="M101" s="93"/>
      <c r="N101" s="93"/>
      <c r="O101" s="94">
        <v>10</v>
      </c>
      <c r="P101" s="95" t="s">
        <v>851</v>
      </c>
      <c r="Q101" s="92"/>
      <c r="R101" s="93">
        <v>5</v>
      </c>
      <c r="S101" s="94"/>
      <c r="T101" s="95" t="s">
        <v>550</v>
      </c>
      <c r="U101" s="92"/>
      <c r="V101" s="117">
        <v>5</v>
      </c>
      <c r="W101" s="94"/>
      <c r="X101" s="102" t="s">
        <v>1263</v>
      </c>
      <c r="Y101" s="12">
        <f>SUM(D101:I101)+SUM(K101:O101)+SUM(Q101:S101)+SUM(U101:W101)</f>
        <v>28</v>
      </c>
      <c r="Z101" s="103"/>
      <c r="AA101" s="103"/>
      <c r="AB101" s="103"/>
      <c r="AC101" s="103">
        <v>8</v>
      </c>
      <c r="AD101" s="103"/>
      <c r="AE101" s="103"/>
      <c r="AF101" s="103"/>
      <c r="AG101" s="103"/>
      <c r="AH101" s="103"/>
      <c r="AI101" s="103"/>
      <c r="AJ101" s="95" t="s">
        <v>2701</v>
      </c>
      <c r="AK101" s="119">
        <v>5</v>
      </c>
      <c r="AL101" s="120"/>
      <c r="AM101" s="95" t="s">
        <v>1101</v>
      </c>
      <c r="AN101" s="119">
        <v>5</v>
      </c>
      <c r="AO101" s="120"/>
      <c r="AP101" s="95" t="s">
        <v>1262</v>
      </c>
      <c r="AQ101" s="107"/>
      <c r="AR101" s="107">
        <v>10</v>
      </c>
      <c r="AS101" s="108" t="s">
        <v>2001</v>
      </c>
      <c r="AT101" s="107"/>
      <c r="AU101" s="107">
        <v>10</v>
      </c>
      <c r="AV101" s="140" t="s">
        <v>2000</v>
      </c>
      <c r="AW101" s="109">
        <f>SUM(Z101:AI101)+SUM(AK101:AL101)+SUM(AN101:AO101)+SUM(AQ101:AR101)+SUM(AT101:AU101)</f>
        <v>38</v>
      </c>
      <c r="AX101" s="110"/>
      <c r="AY101" s="111">
        <v>10</v>
      </c>
      <c r="AZ101" s="95" t="s">
        <v>2783</v>
      </c>
      <c r="BA101" s="112"/>
      <c r="BB101" s="110">
        <v>5</v>
      </c>
      <c r="BC101" s="111"/>
      <c r="BD101" s="95" t="s">
        <v>2515</v>
      </c>
      <c r="BE101" s="112"/>
      <c r="BF101" s="110"/>
      <c r="BG101" s="110">
        <v>6</v>
      </c>
      <c r="BH101" s="111"/>
      <c r="BI101" s="102" t="s">
        <v>2390</v>
      </c>
      <c r="BJ101" s="112"/>
      <c r="BK101" s="111">
        <v>10</v>
      </c>
      <c r="BL101" s="95" t="s">
        <v>1102</v>
      </c>
      <c r="BM101" s="115">
        <f>SUM(AX101:AY101)+SUM(BA101:BC101)+SUM(BE101:BH101)+SUM(BJ101:BK101)</f>
        <v>31</v>
      </c>
      <c r="BN101" s="116">
        <f>(Y101*(AW101+BM101))</f>
        <v>1932</v>
      </c>
    </row>
    <row r="102" spans="1:66" ht="109" customHeight="1" x14ac:dyDescent="0.15">
      <c r="A102" s="65">
        <v>96</v>
      </c>
      <c r="B102" s="66" t="s">
        <v>153</v>
      </c>
      <c r="C102" s="153" t="s">
        <v>1624</v>
      </c>
      <c r="D102" s="92"/>
      <c r="E102" s="93"/>
      <c r="F102" s="93"/>
      <c r="G102" s="93"/>
      <c r="H102" s="93">
        <v>8</v>
      </c>
      <c r="I102" s="94"/>
      <c r="J102" s="95" t="s">
        <v>291</v>
      </c>
      <c r="K102" s="92"/>
      <c r="L102" s="93"/>
      <c r="M102" s="93"/>
      <c r="N102" s="93"/>
      <c r="O102" s="94">
        <v>10</v>
      </c>
      <c r="P102" s="95" t="s">
        <v>939</v>
      </c>
      <c r="Q102" s="125"/>
      <c r="R102" s="93">
        <v>5</v>
      </c>
      <c r="S102" s="94"/>
      <c r="T102" s="95" t="s">
        <v>377</v>
      </c>
      <c r="U102" s="92"/>
      <c r="V102" s="93"/>
      <c r="W102" s="94">
        <v>10</v>
      </c>
      <c r="X102" s="102" t="s">
        <v>724</v>
      </c>
      <c r="Y102" s="12">
        <f>SUM(D102:I102)+SUM(K102:O102)+SUM(Q102:S102)+SUM(U102:W102)</f>
        <v>33</v>
      </c>
      <c r="Z102" s="103"/>
      <c r="AA102" s="103"/>
      <c r="AB102" s="103">
        <v>6</v>
      </c>
      <c r="AC102" s="103"/>
      <c r="AD102" s="103"/>
      <c r="AE102" s="103"/>
      <c r="AF102" s="103"/>
      <c r="AG102" s="103"/>
      <c r="AH102" s="103"/>
      <c r="AI102" s="103"/>
      <c r="AJ102" s="95" t="s">
        <v>2309</v>
      </c>
      <c r="AK102" s="119">
        <v>5</v>
      </c>
      <c r="AL102" s="120"/>
      <c r="AM102" s="95" t="s">
        <v>1101</v>
      </c>
      <c r="AN102" s="119">
        <v>5</v>
      </c>
      <c r="AO102" s="120"/>
      <c r="AP102" s="132" t="s">
        <v>1314</v>
      </c>
      <c r="AQ102" s="107"/>
      <c r="AR102" s="107">
        <v>10</v>
      </c>
      <c r="AS102" s="108" t="s">
        <v>2039</v>
      </c>
      <c r="AT102" s="107"/>
      <c r="AU102" s="107">
        <v>10</v>
      </c>
      <c r="AV102" s="108" t="s">
        <v>2039</v>
      </c>
      <c r="AW102" s="109">
        <f>SUM(Z102:AI102)+SUM(AK102:AL102)+SUM(AN102:AO102)+SUM(AQ102:AR102)+SUM(AT102:AU102)</f>
        <v>36</v>
      </c>
      <c r="AX102" s="110"/>
      <c r="AY102" s="111">
        <v>10</v>
      </c>
      <c r="AZ102" s="95" t="s">
        <v>2734</v>
      </c>
      <c r="BA102" s="112"/>
      <c r="BB102" s="110">
        <v>5</v>
      </c>
      <c r="BC102" s="111"/>
      <c r="BD102" s="95" t="s">
        <v>378</v>
      </c>
      <c r="BE102" s="112"/>
      <c r="BF102" s="110"/>
      <c r="BG102" s="110">
        <v>6</v>
      </c>
      <c r="BH102" s="111"/>
      <c r="BI102" s="102" t="s">
        <v>2391</v>
      </c>
      <c r="BJ102" s="112">
        <v>1</v>
      </c>
      <c r="BK102" s="111"/>
      <c r="BL102" s="95" t="s">
        <v>1102</v>
      </c>
      <c r="BM102" s="115">
        <f>SUM(AX102:AY102)+SUM(BA102:BC102)+SUM(BE102:BH102)+SUM(BJ102:BK102)</f>
        <v>22</v>
      </c>
      <c r="BN102" s="116">
        <f>(Y102*(AW102+BM102))</f>
        <v>1914</v>
      </c>
    </row>
    <row r="103" spans="1:66" ht="75" x14ac:dyDescent="0.15">
      <c r="A103" s="65">
        <v>97</v>
      </c>
      <c r="B103" s="66" t="s">
        <v>116</v>
      </c>
      <c r="C103" s="23" t="s">
        <v>1623</v>
      </c>
      <c r="D103" s="92"/>
      <c r="E103" s="93"/>
      <c r="F103" s="93"/>
      <c r="G103" s="93"/>
      <c r="H103" s="93">
        <v>8</v>
      </c>
      <c r="I103" s="94"/>
      <c r="J103" s="95" t="s">
        <v>276</v>
      </c>
      <c r="K103" s="92"/>
      <c r="L103" s="93"/>
      <c r="M103" s="93">
        <v>5</v>
      </c>
      <c r="N103" s="93"/>
      <c r="O103" s="94"/>
      <c r="P103" s="95" t="s">
        <v>910</v>
      </c>
      <c r="Q103" s="92"/>
      <c r="R103" s="93"/>
      <c r="S103" s="94">
        <v>10</v>
      </c>
      <c r="T103" s="95" t="s">
        <v>2038</v>
      </c>
      <c r="U103" s="92"/>
      <c r="V103" s="93"/>
      <c r="W103" s="94">
        <v>10</v>
      </c>
      <c r="X103" s="102" t="s">
        <v>569</v>
      </c>
      <c r="Y103" s="12">
        <f>SUM(D103:I103)+SUM(K103:O103)+SUM(Q103:S103)+SUM(U103:W103)</f>
        <v>33</v>
      </c>
      <c r="Z103" s="103"/>
      <c r="AA103" s="103"/>
      <c r="AB103" s="103">
        <v>6</v>
      </c>
      <c r="AC103" s="103"/>
      <c r="AD103" s="103"/>
      <c r="AE103" s="103"/>
      <c r="AF103" s="103"/>
      <c r="AG103" s="103"/>
      <c r="AH103" s="103"/>
      <c r="AI103" s="103"/>
      <c r="AJ103" s="95" t="s">
        <v>2309</v>
      </c>
      <c r="AK103" s="119">
        <v>5</v>
      </c>
      <c r="AL103" s="120"/>
      <c r="AM103" s="95" t="s">
        <v>1101</v>
      </c>
      <c r="AN103" s="119">
        <v>5</v>
      </c>
      <c r="AO103" s="120"/>
      <c r="AP103" s="132" t="s">
        <v>1313</v>
      </c>
      <c r="AQ103" s="107"/>
      <c r="AR103" s="107">
        <v>10</v>
      </c>
      <c r="AS103" s="108" t="s">
        <v>2037</v>
      </c>
      <c r="AT103" s="107"/>
      <c r="AU103" s="107">
        <v>10</v>
      </c>
      <c r="AV103" s="140" t="s">
        <v>2974</v>
      </c>
      <c r="AW103" s="109">
        <f>SUM(Z103:AI103)+SUM(AK103:AL103)+SUM(AN103:AO103)+SUM(AQ103:AR103)+SUM(AT103:AU103)</f>
        <v>36</v>
      </c>
      <c r="AX103" s="110"/>
      <c r="AY103" s="111">
        <v>10</v>
      </c>
      <c r="AZ103" s="95" t="s">
        <v>2807</v>
      </c>
      <c r="BA103" s="112"/>
      <c r="BB103" s="110">
        <v>5</v>
      </c>
      <c r="BC103" s="111"/>
      <c r="BD103" s="95" t="s">
        <v>413</v>
      </c>
      <c r="BE103" s="112"/>
      <c r="BF103" s="110"/>
      <c r="BG103" s="110">
        <v>6</v>
      </c>
      <c r="BH103" s="111"/>
      <c r="BI103" s="102" t="s">
        <v>2391</v>
      </c>
      <c r="BJ103" s="112">
        <v>1</v>
      </c>
      <c r="BK103" s="111"/>
      <c r="BL103" s="95" t="s">
        <v>1102</v>
      </c>
      <c r="BM103" s="115">
        <f>SUM(AX103:AY103)+SUM(BA103:BC103)+SUM(BE103:BH103)+SUM(BJ103:BK103)</f>
        <v>22</v>
      </c>
      <c r="BN103" s="116">
        <f>(Y103*(AW103+BM103))</f>
        <v>1914</v>
      </c>
    </row>
    <row r="104" spans="1:66" ht="180" x14ac:dyDescent="0.15">
      <c r="A104" s="65">
        <v>98</v>
      </c>
      <c r="B104" s="66" t="s">
        <v>38</v>
      </c>
      <c r="C104" s="23" t="s">
        <v>1653</v>
      </c>
      <c r="D104" s="92"/>
      <c r="E104" s="93"/>
      <c r="F104" s="93"/>
      <c r="G104" s="93"/>
      <c r="H104" s="93">
        <v>8</v>
      </c>
      <c r="I104" s="94"/>
      <c r="J104" s="95" t="s">
        <v>2519</v>
      </c>
      <c r="K104" s="92"/>
      <c r="L104" s="93"/>
      <c r="M104" s="93">
        <v>5</v>
      </c>
      <c r="N104" s="93"/>
      <c r="O104" s="94"/>
      <c r="P104" s="95" t="s">
        <v>1882</v>
      </c>
      <c r="Q104" s="92"/>
      <c r="R104" s="93"/>
      <c r="S104" s="94">
        <v>10</v>
      </c>
      <c r="T104" s="95" t="s">
        <v>2520</v>
      </c>
      <c r="U104" s="92"/>
      <c r="V104" s="117">
        <v>5</v>
      </c>
      <c r="W104" s="94"/>
      <c r="X104" s="102" t="s">
        <v>2521</v>
      </c>
      <c r="Y104" s="12">
        <f>SUM(D104:I104)+SUM(K104:O104)+SUM(Q104:S104)+SUM(U104:W104)</f>
        <v>28</v>
      </c>
      <c r="Z104" s="103"/>
      <c r="AA104" s="103"/>
      <c r="AB104" s="103">
        <v>6</v>
      </c>
      <c r="AC104" s="103"/>
      <c r="AD104" s="103"/>
      <c r="AE104" s="103"/>
      <c r="AF104" s="103"/>
      <c r="AG104" s="103"/>
      <c r="AH104" s="103"/>
      <c r="AI104" s="103"/>
      <c r="AJ104" s="95" t="s">
        <v>2325</v>
      </c>
      <c r="AK104" s="119">
        <v>5</v>
      </c>
      <c r="AL104" s="120"/>
      <c r="AM104" s="95" t="s">
        <v>1101</v>
      </c>
      <c r="AN104" s="119"/>
      <c r="AO104" s="120">
        <v>10</v>
      </c>
      <c r="AP104" s="95" t="s">
        <v>1258</v>
      </c>
      <c r="AQ104" s="107"/>
      <c r="AR104" s="107">
        <v>10</v>
      </c>
      <c r="AS104" s="108" t="s">
        <v>2093</v>
      </c>
      <c r="AT104" s="107"/>
      <c r="AU104" s="107">
        <v>10</v>
      </c>
      <c r="AV104" s="108" t="s">
        <v>2093</v>
      </c>
      <c r="AW104" s="109">
        <f>SUM(Z104:AI104)+SUM(AK104:AL104)+SUM(AN104:AO104)+SUM(AQ104:AR104)+SUM(AT104:AU104)</f>
        <v>41</v>
      </c>
      <c r="AX104" s="149">
        <v>1</v>
      </c>
      <c r="AY104" s="111"/>
      <c r="AZ104" s="95" t="s">
        <v>2787</v>
      </c>
      <c r="BA104" s="112"/>
      <c r="BB104" s="110"/>
      <c r="BC104" s="111">
        <v>10</v>
      </c>
      <c r="BD104" s="95" t="s">
        <v>2522</v>
      </c>
      <c r="BE104" s="112"/>
      <c r="BF104" s="110"/>
      <c r="BG104" s="110">
        <v>6</v>
      </c>
      <c r="BH104" s="111"/>
      <c r="BI104" s="102" t="s">
        <v>2391</v>
      </c>
      <c r="BJ104" s="112"/>
      <c r="BK104" s="111">
        <v>10</v>
      </c>
      <c r="BL104" s="95" t="s">
        <v>1102</v>
      </c>
      <c r="BM104" s="115">
        <f>SUM(AX104:AY104)+SUM(BA104:BC104)+SUM(BE104:BH104)+SUM(BJ104:BK104)</f>
        <v>27</v>
      </c>
      <c r="BN104" s="116">
        <f>(Y104*(AW104+BM104))</f>
        <v>1904</v>
      </c>
    </row>
    <row r="105" spans="1:66" ht="101" customHeight="1" x14ac:dyDescent="0.15">
      <c r="A105" s="65">
        <v>99</v>
      </c>
      <c r="B105" s="66" t="s">
        <v>84</v>
      </c>
      <c r="C105" s="23" t="s">
        <v>1589</v>
      </c>
      <c r="D105" s="92"/>
      <c r="E105" s="93"/>
      <c r="F105" s="93"/>
      <c r="G105" s="93"/>
      <c r="H105" s="93">
        <v>8</v>
      </c>
      <c r="I105" s="94"/>
      <c r="J105" s="95" t="s">
        <v>248</v>
      </c>
      <c r="K105" s="92">
        <v>1</v>
      </c>
      <c r="L105" s="93"/>
      <c r="M105" s="93"/>
      <c r="N105" s="93"/>
      <c r="O105" s="94"/>
      <c r="P105" s="95" t="s">
        <v>900</v>
      </c>
      <c r="Q105" s="92"/>
      <c r="R105" s="93">
        <v>5</v>
      </c>
      <c r="S105" s="94"/>
      <c r="T105" s="95" t="s">
        <v>578</v>
      </c>
      <c r="U105" s="92"/>
      <c r="V105" s="93"/>
      <c r="W105" s="94">
        <v>10</v>
      </c>
      <c r="X105" s="152" t="s">
        <v>1082</v>
      </c>
      <c r="Y105" s="12">
        <f>SUM(D105:I105)+SUM(K105:O105)+SUM(Q105:S105)+SUM(U105:W105)</f>
        <v>24</v>
      </c>
      <c r="Z105" s="103"/>
      <c r="AA105" s="103"/>
      <c r="AB105" s="103"/>
      <c r="AC105" s="103"/>
      <c r="AD105" s="103"/>
      <c r="AE105" s="103"/>
      <c r="AF105" s="103"/>
      <c r="AG105" s="103"/>
      <c r="AH105" s="103">
        <v>18</v>
      </c>
      <c r="AI105" s="103"/>
      <c r="AJ105" s="95" t="s">
        <v>2326</v>
      </c>
      <c r="AK105" s="119">
        <v>5</v>
      </c>
      <c r="AL105" s="120"/>
      <c r="AM105" s="121" t="s">
        <v>1098</v>
      </c>
      <c r="AN105" s="119">
        <v>5</v>
      </c>
      <c r="AO105" s="120"/>
      <c r="AP105" s="150" t="s">
        <v>1098</v>
      </c>
      <c r="AQ105" s="107"/>
      <c r="AR105" s="107">
        <v>10</v>
      </c>
      <c r="AS105" s="108" t="s">
        <v>1991</v>
      </c>
      <c r="AT105" s="107"/>
      <c r="AU105" s="107">
        <v>10</v>
      </c>
      <c r="AV105" s="108" t="s">
        <v>1991</v>
      </c>
      <c r="AW105" s="109">
        <f>SUM(Z105:AI105)+SUM(AK105:AL105)+SUM(AN105:AO105)+SUM(AQ105:AR105)+SUM(AT105:AU105)</f>
        <v>48</v>
      </c>
      <c r="AX105" s="110"/>
      <c r="AY105" s="111">
        <v>10</v>
      </c>
      <c r="AZ105" s="95" t="s">
        <v>2788</v>
      </c>
      <c r="BA105" s="112"/>
      <c r="BB105" s="110"/>
      <c r="BC105" s="111">
        <v>10</v>
      </c>
      <c r="BD105" s="95" t="s">
        <v>2367</v>
      </c>
      <c r="BE105" s="112"/>
      <c r="BF105" s="110"/>
      <c r="BG105" s="110"/>
      <c r="BH105" s="111">
        <v>10</v>
      </c>
      <c r="BI105" s="102" t="s">
        <v>2367</v>
      </c>
      <c r="BJ105" s="112">
        <v>1</v>
      </c>
      <c r="BK105" s="111"/>
      <c r="BL105" s="95" t="s">
        <v>1102</v>
      </c>
      <c r="BM105" s="115">
        <f>SUM(AX105:AY105)+SUM(BA105:BC105)+SUM(BE105:BH105)+SUM(BJ105:BK105)</f>
        <v>31</v>
      </c>
      <c r="BN105" s="116">
        <f>(Y105*(AW105+BM105))</f>
        <v>1896</v>
      </c>
    </row>
    <row r="106" spans="1:66" ht="105" x14ac:dyDescent="0.15">
      <c r="A106" s="65">
        <v>100</v>
      </c>
      <c r="B106" s="67" t="s">
        <v>1544</v>
      </c>
      <c r="C106" s="22" t="s">
        <v>20</v>
      </c>
      <c r="D106" s="92"/>
      <c r="E106" s="93"/>
      <c r="F106" s="93"/>
      <c r="G106" s="93">
        <v>6</v>
      </c>
      <c r="H106" s="93"/>
      <c r="I106" s="94"/>
      <c r="J106" s="95" t="s">
        <v>220</v>
      </c>
      <c r="K106" s="92"/>
      <c r="L106" s="93"/>
      <c r="M106" s="93"/>
      <c r="N106" s="93"/>
      <c r="O106" s="94">
        <v>10</v>
      </c>
      <c r="P106" s="95" t="s">
        <v>862</v>
      </c>
      <c r="Q106" s="92"/>
      <c r="R106" s="93">
        <v>5</v>
      </c>
      <c r="S106" s="131"/>
      <c r="T106" s="95" t="s">
        <v>553</v>
      </c>
      <c r="U106" s="92"/>
      <c r="V106" s="93"/>
      <c r="W106" s="94">
        <v>10</v>
      </c>
      <c r="X106" s="102" t="s">
        <v>549</v>
      </c>
      <c r="Y106" s="12">
        <f>SUM(D106:I106)+SUM(K106:O106)+SUM(Q106:S106)+SUM(U106:W106)</f>
        <v>31</v>
      </c>
      <c r="Z106" s="103"/>
      <c r="AA106" s="103"/>
      <c r="AB106" s="103"/>
      <c r="AC106" s="103"/>
      <c r="AD106" s="103">
        <v>10</v>
      </c>
      <c r="AE106" s="103"/>
      <c r="AF106" s="103"/>
      <c r="AG106" s="103"/>
      <c r="AH106" s="103"/>
      <c r="AI106" s="103"/>
      <c r="AJ106" s="95" t="s">
        <v>2699</v>
      </c>
      <c r="AK106" s="119">
        <v>5</v>
      </c>
      <c r="AL106" s="120"/>
      <c r="AM106" s="121" t="s">
        <v>1098</v>
      </c>
      <c r="AN106" s="119">
        <v>5</v>
      </c>
      <c r="AO106" s="120"/>
      <c r="AP106" s="150" t="s">
        <v>1098</v>
      </c>
      <c r="AQ106" s="107">
        <v>5</v>
      </c>
      <c r="AR106" s="107"/>
      <c r="AS106" s="108" t="s">
        <v>1951</v>
      </c>
      <c r="AT106" s="107">
        <v>5</v>
      </c>
      <c r="AU106" s="107"/>
      <c r="AV106" s="140" t="s">
        <v>2967</v>
      </c>
      <c r="AW106" s="109">
        <f>SUM(Z106:AI106)+SUM(AK106:AL106)+SUM(AN106:AO106)+SUM(AQ106:AR106)+SUM(AT106:AU106)</f>
        <v>30</v>
      </c>
      <c r="AX106" s="110"/>
      <c r="AY106" s="111">
        <v>10</v>
      </c>
      <c r="AZ106" s="95" t="s">
        <v>2789</v>
      </c>
      <c r="BA106" s="112"/>
      <c r="BB106" s="110"/>
      <c r="BC106" s="111">
        <v>10</v>
      </c>
      <c r="BD106" s="95" t="s">
        <v>2367</v>
      </c>
      <c r="BE106" s="112"/>
      <c r="BF106" s="110"/>
      <c r="BG106" s="110"/>
      <c r="BH106" s="111">
        <v>10</v>
      </c>
      <c r="BI106" s="102" t="s">
        <v>2367</v>
      </c>
      <c r="BJ106" s="112">
        <v>1</v>
      </c>
      <c r="BK106" s="111"/>
      <c r="BL106" s="95" t="s">
        <v>1102</v>
      </c>
      <c r="BM106" s="115">
        <f>SUM(AX106:AY106)+SUM(BA106:BC106)+SUM(BE106:BH106)+SUM(BJ106:BK106)</f>
        <v>31</v>
      </c>
      <c r="BN106" s="116">
        <f>(Y106*(AW106+BM106))</f>
        <v>1891</v>
      </c>
    </row>
    <row r="107" spans="1:66" ht="138" customHeight="1" x14ac:dyDescent="0.15">
      <c r="A107" s="65">
        <v>101</v>
      </c>
      <c r="B107" s="67" t="s">
        <v>2028</v>
      </c>
      <c r="C107" s="153" t="s">
        <v>1585</v>
      </c>
      <c r="D107" s="92"/>
      <c r="E107" s="93"/>
      <c r="F107" s="93"/>
      <c r="G107" s="93"/>
      <c r="H107" s="93"/>
      <c r="I107" s="94">
        <v>10</v>
      </c>
      <c r="J107" s="95" t="s">
        <v>1883</v>
      </c>
      <c r="K107" s="92"/>
      <c r="L107" s="93"/>
      <c r="M107" s="93"/>
      <c r="N107" s="93"/>
      <c r="O107" s="94">
        <v>10</v>
      </c>
      <c r="P107" s="95" t="s">
        <v>1884</v>
      </c>
      <c r="Q107" s="92"/>
      <c r="R107" s="93">
        <v>5</v>
      </c>
      <c r="S107" s="94"/>
      <c r="T107" s="95" t="s">
        <v>559</v>
      </c>
      <c r="U107" s="92"/>
      <c r="V107" s="117">
        <v>5</v>
      </c>
      <c r="W107" s="94"/>
      <c r="X107" s="102" t="s">
        <v>590</v>
      </c>
      <c r="Y107" s="12">
        <f>SUM(D107:I107)+SUM(K107:O107)+SUM(Q107:S107)+SUM(U107:W107)</f>
        <v>30</v>
      </c>
      <c r="Z107" s="103"/>
      <c r="AA107" s="103"/>
      <c r="AB107" s="103">
        <v>6</v>
      </c>
      <c r="AC107" s="103"/>
      <c r="AD107" s="103"/>
      <c r="AE107" s="103"/>
      <c r="AF107" s="103"/>
      <c r="AG107" s="103"/>
      <c r="AH107" s="103"/>
      <c r="AI107" s="103"/>
      <c r="AJ107" s="95" t="s">
        <v>2309</v>
      </c>
      <c r="AK107" s="119">
        <v>5</v>
      </c>
      <c r="AL107" s="120"/>
      <c r="AM107" s="95" t="s">
        <v>1101</v>
      </c>
      <c r="AN107" s="119"/>
      <c r="AO107" s="120">
        <v>10</v>
      </c>
      <c r="AP107" s="95" t="s">
        <v>1331</v>
      </c>
      <c r="AQ107" s="107"/>
      <c r="AR107" s="107">
        <v>10</v>
      </c>
      <c r="AS107" s="171" t="s">
        <v>2029</v>
      </c>
      <c r="AT107" s="107"/>
      <c r="AU107" s="107">
        <v>10</v>
      </c>
      <c r="AV107" s="171" t="s">
        <v>2029</v>
      </c>
      <c r="AW107" s="109">
        <f>SUM(Z107:AI107)+SUM(AK107:AL107)+SUM(AN107:AO107)+SUM(AQ107:AR107)+SUM(AT107:AU107)</f>
        <v>41</v>
      </c>
      <c r="AX107" s="110">
        <v>1</v>
      </c>
      <c r="AY107" s="111"/>
      <c r="AZ107" s="95" t="s">
        <v>2790</v>
      </c>
      <c r="BA107" s="112"/>
      <c r="BB107" s="110"/>
      <c r="BC107" s="111">
        <v>10</v>
      </c>
      <c r="BD107" s="173" t="s">
        <v>2523</v>
      </c>
      <c r="BE107" s="112">
        <v>1</v>
      </c>
      <c r="BF107" s="110"/>
      <c r="BG107" s="110"/>
      <c r="BH107" s="111"/>
      <c r="BI107" s="102" t="s">
        <v>560</v>
      </c>
      <c r="BJ107" s="112"/>
      <c r="BK107" s="111">
        <v>10</v>
      </c>
      <c r="BL107" s="95" t="s">
        <v>1102</v>
      </c>
      <c r="BM107" s="115">
        <f>SUM(AX107:AY107)+SUM(BA107:BC107)+SUM(BE107:BH107)+SUM(BJ107:BK107)</f>
        <v>22</v>
      </c>
      <c r="BN107" s="116">
        <f>(Y107*(AW107+BM107))</f>
        <v>1890</v>
      </c>
    </row>
    <row r="108" spans="1:66" ht="171" customHeight="1" x14ac:dyDescent="0.15">
      <c r="A108" s="65">
        <v>102</v>
      </c>
      <c r="B108" s="66" t="s">
        <v>56</v>
      </c>
      <c r="C108" s="23" t="s">
        <v>57</v>
      </c>
      <c r="D108" s="92"/>
      <c r="E108" s="93"/>
      <c r="F108" s="93"/>
      <c r="G108" s="93"/>
      <c r="H108" s="93">
        <v>8</v>
      </c>
      <c r="I108" s="94"/>
      <c r="J108" s="95" t="s">
        <v>1846</v>
      </c>
      <c r="K108" s="92"/>
      <c r="L108" s="93"/>
      <c r="M108" s="93"/>
      <c r="N108" s="93"/>
      <c r="O108" s="94">
        <v>10</v>
      </c>
      <c r="P108" s="95" t="s">
        <v>1845</v>
      </c>
      <c r="Q108" s="92"/>
      <c r="R108" s="93">
        <v>5</v>
      </c>
      <c r="S108" s="94"/>
      <c r="T108" s="95" t="s">
        <v>561</v>
      </c>
      <c r="U108" s="92"/>
      <c r="V108" s="93"/>
      <c r="W108" s="94">
        <v>10</v>
      </c>
      <c r="X108" s="102" t="s">
        <v>591</v>
      </c>
      <c r="Y108" s="12">
        <f>SUM(D108:I108)+SUM(K108:O108)+SUM(Q108:S108)+SUM(U108:W108)</f>
        <v>33</v>
      </c>
      <c r="Z108" s="103"/>
      <c r="AA108" s="103"/>
      <c r="AB108" s="103">
        <v>6</v>
      </c>
      <c r="AC108" s="103"/>
      <c r="AD108" s="103"/>
      <c r="AE108" s="103"/>
      <c r="AF108" s="103"/>
      <c r="AG108" s="103"/>
      <c r="AH108" s="103"/>
      <c r="AI108" s="103"/>
      <c r="AJ108" s="95" t="s">
        <v>2309</v>
      </c>
      <c r="AK108" s="119">
        <v>5</v>
      </c>
      <c r="AL108" s="120"/>
      <c r="AM108" s="95" t="s">
        <v>1101</v>
      </c>
      <c r="AN108" s="119">
        <v>5</v>
      </c>
      <c r="AO108" s="120"/>
      <c r="AP108" s="95" t="s">
        <v>1258</v>
      </c>
      <c r="AQ108" s="107">
        <v>5</v>
      </c>
      <c r="AR108" s="107"/>
      <c r="AS108" s="108" t="s">
        <v>1959</v>
      </c>
      <c r="AT108" s="107">
        <v>5</v>
      </c>
      <c r="AU108" s="107"/>
      <c r="AV108" s="95" t="s">
        <v>2968</v>
      </c>
      <c r="AW108" s="109">
        <f>SUM(Z108:AI108)+SUM(AK108:AL108)+SUM(AN108:AO108)+SUM(AQ108:AR108)+SUM(AT108:AU108)</f>
        <v>26</v>
      </c>
      <c r="AX108" s="110"/>
      <c r="AY108" s="111">
        <v>10</v>
      </c>
      <c r="AZ108" s="95" t="s">
        <v>2791</v>
      </c>
      <c r="BA108" s="112"/>
      <c r="BB108" s="110">
        <v>5</v>
      </c>
      <c r="BC108" s="111"/>
      <c r="BD108" s="95" t="s">
        <v>337</v>
      </c>
      <c r="BE108" s="112"/>
      <c r="BF108" s="110"/>
      <c r="BG108" s="110">
        <v>6</v>
      </c>
      <c r="BH108" s="111"/>
      <c r="BI108" s="102" t="s">
        <v>2391</v>
      </c>
      <c r="BJ108" s="112"/>
      <c r="BK108" s="111">
        <v>10</v>
      </c>
      <c r="BL108" s="95" t="s">
        <v>1102</v>
      </c>
      <c r="BM108" s="115">
        <f>SUM(AX108:AY108)+SUM(BA108:BC108)+SUM(BE108:BH108)+SUM(BJ108:BK108)</f>
        <v>31</v>
      </c>
      <c r="BN108" s="116">
        <f>(Y108*(AW108+BM108))</f>
        <v>1881</v>
      </c>
    </row>
    <row r="109" spans="1:66" ht="101" customHeight="1" x14ac:dyDescent="0.15">
      <c r="A109" s="65">
        <v>103</v>
      </c>
      <c r="B109" s="66" t="s">
        <v>26</v>
      </c>
      <c r="C109" s="23" t="s">
        <v>1554</v>
      </c>
      <c r="D109" s="92"/>
      <c r="E109" s="93"/>
      <c r="F109" s="93"/>
      <c r="G109" s="93"/>
      <c r="H109" s="93">
        <v>8</v>
      </c>
      <c r="I109" s="131"/>
      <c r="J109" s="95" t="s">
        <v>229</v>
      </c>
      <c r="K109" s="92"/>
      <c r="L109" s="93"/>
      <c r="M109" s="93"/>
      <c r="N109" s="93"/>
      <c r="O109" s="94">
        <v>10</v>
      </c>
      <c r="P109" s="95" t="s">
        <v>861</v>
      </c>
      <c r="Q109" s="92"/>
      <c r="R109" s="117">
        <v>5</v>
      </c>
      <c r="S109" s="94"/>
      <c r="T109" s="95" t="s">
        <v>562</v>
      </c>
      <c r="U109" s="92"/>
      <c r="V109" s="93"/>
      <c r="W109" s="94">
        <v>10</v>
      </c>
      <c r="X109" s="102" t="s">
        <v>549</v>
      </c>
      <c r="Y109" s="12">
        <f>SUM(D109:I109)+SUM(K109:O109)+SUM(Q109:S109)+SUM(U109:W109)</f>
        <v>33</v>
      </c>
      <c r="Z109" s="103"/>
      <c r="AA109" s="103"/>
      <c r="AB109" s="103">
        <v>6</v>
      </c>
      <c r="AC109" s="103"/>
      <c r="AD109" s="103"/>
      <c r="AE109" s="103"/>
      <c r="AF109" s="103"/>
      <c r="AG109" s="103"/>
      <c r="AH109" s="103"/>
      <c r="AI109" s="103"/>
      <c r="AJ109" s="95" t="s">
        <v>2309</v>
      </c>
      <c r="AK109" s="175">
        <v>5</v>
      </c>
      <c r="AL109" s="120"/>
      <c r="AM109" s="95" t="s">
        <v>1101</v>
      </c>
      <c r="AN109" s="175">
        <v>5</v>
      </c>
      <c r="AO109" s="120"/>
      <c r="AP109" s="95" t="s">
        <v>1258</v>
      </c>
      <c r="AQ109" s="107">
        <v>5</v>
      </c>
      <c r="AR109" s="107"/>
      <c r="AS109" s="176" t="s">
        <v>2524</v>
      </c>
      <c r="AT109" s="107">
        <v>5</v>
      </c>
      <c r="AU109" s="107"/>
      <c r="AV109" s="140" t="s">
        <v>2969</v>
      </c>
      <c r="AW109" s="109">
        <f>SUM(Z109:AI109)+SUM(AK109:AL109)+SUM(AN109:AO109)+SUM(AQ109:AR109)+SUM(AT109:AU109)</f>
        <v>26</v>
      </c>
      <c r="AX109" s="110"/>
      <c r="AY109" s="111">
        <v>10</v>
      </c>
      <c r="AZ109" s="95" t="s">
        <v>2745</v>
      </c>
      <c r="BA109" s="112"/>
      <c r="BB109" s="110">
        <v>5</v>
      </c>
      <c r="BC109" s="111"/>
      <c r="BD109" s="95" t="s">
        <v>2525</v>
      </c>
      <c r="BE109" s="112"/>
      <c r="BF109" s="110"/>
      <c r="BG109" s="110">
        <v>6</v>
      </c>
      <c r="BH109" s="111"/>
      <c r="BI109" s="102" t="s">
        <v>2391</v>
      </c>
      <c r="BJ109" s="168"/>
      <c r="BK109" s="111">
        <v>10</v>
      </c>
      <c r="BL109" s="95" t="s">
        <v>1102</v>
      </c>
      <c r="BM109" s="115">
        <f>SUM(AX109:AY109)+SUM(BA109:BC109)+SUM(BE109:BH109)+SUM(BJ109:BK109)</f>
        <v>31</v>
      </c>
      <c r="BN109" s="116">
        <f>(Y109*(AW109+BM109))</f>
        <v>1881</v>
      </c>
    </row>
    <row r="110" spans="1:66" ht="101" customHeight="1" x14ac:dyDescent="0.15">
      <c r="A110" s="65">
        <v>104</v>
      </c>
      <c r="B110" s="66" t="s">
        <v>80</v>
      </c>
      <c r="C110" s="23" t="s">
        <v>1648</v>
      </c>
      <c r="D110" s="92"/>
      <c r="E110" s="93"/>
      <c r="F110" s="93"/>
      <c r="G110" s="93"/>
      <c r="H110" s="93">
        <v>8</v>
      </c>
      <c r="I110" s="94"/>
      <c r="J110" s="95" t="s">
        <v>2575</v>
      </c>
      <c r="K110" s="92"/>
      <c r="L110" s="93"/>
      <c r="M110" s="93"/>
      <c r="N110" s="93"/>
      <c r="O110" s="94">
        <v>10</v>
      </c>
      <c r="P110" s="95" t="s">
        <v>2695</v>
      </c>
      <c r="Q110" s="92"/>
      <c r="R110" s="117">
        <v>5</v>
      </c>
      <c r="S110" s="131"/>
      <c r="T110" s="95" t="s">
        <v>633</v>
      </c>
      <c r="U110" s="92"/>
      <c r="V110" s="93"/>
      <c r="W110" s="94">
        <v>10</v>
      </c>
      <c r="X110" s="152" t="s">
        <v>2576</v>
      </c>
      <c r="Y110" s="12">
        <f>SUM(D110:I110)+SUM(K110:O110)+SUM(Q110:S110)+SUM(U110:W110)</f>
        <v>33</v>
      </c>
      <c r="Z110" s="103"/>
      <c r="AA110" s="103"/>
      <c r="AB110" s="103"/>
      <c r="AC110" s="103">
        <v>8</v>
      </c>
      <c r="AD110" s="103"/>
      <c r="AE110" s="103"/>
      <c r="AF110" s="103"/>
      <c r="AG110" s="103"/>
      <c r="AH110" s="103"/>
      <c r="AI110" s="103"/>
      <c r="AJ110" s="95" t="s">
        <v>2339</v>
      </c>
      <c r="AK110" s="119">
        <v>5</v>
      </c>
      <c r="AL110" s="120"/>
      <c r="AM110" s="95" t="s">
        <v>1165</v>
      </c>
      <c r="AN110" s="119">
        <v>5</v>
      </c>
      <c r="AO110" s="120"/>
      <c r="AP110" s="95" t="s">
        <v>1258</v>
      </c>
      <c r="AQ110" s="107"/>
      <c r="AR110" s="107">
        <v>10</v>
      </c>
      <c r="AS110" s="108" t="s">
        <v>2123</v>
      </c>
      <c r="AT110" s="107"/>
      <c r="AU110" s="107">
        <v>10</v>
      </c>
      <c r="AV110" s="108" t="s">
        <v>2122</v>
      </c>
      <c r="AW110" s="109">
        <f>SUM(Z110:AI110)+SUM(AK110:AL110)+SUM(AN110:AO110)+SUM(AQ110:AR110)+SUM(AT110:AU110)</f>
        <v>38</v>
      </c>
      <c r="AX110" s="110"/>
      <c r="AY110" s="111">
        <v>10</v>
      </c>
      <c r="AZ110" s="129" t="s">
        <v>2828</v>
      </c>
      <c r="BA110" s="112"/>
      <c r="BB110" s="110">
        <v>5</v>
      </c>
      <c r="BC110" s="111"/>
      <c r="BD110" s="95" t="s">
        <v>2577</v>
      </c>
      <c r="BE110" s="112"/>
      <c r="BF110" s="110">
        <v>3</v>
      </c>
      <c r="BG110" s="110"/>
      <c r="BH110" s="111"/>
      <c r="BI110" s="102" t="s">
        <v>2402</v>
      </c>
      <c r="BJ110" s="112">
        <v>1</v>
      </c>
      <c r="BK110" s="111"/>
      <c r="BL110" s="95" t="s">
        <v>1102</v>
      </c>
      <c r="BM110" s="115">
        <f>SUM(AX110:AY110)+SUM(BA110:BC110)+SUM(BE110:BH110)+SUM(BJ110:BK110)</f>
        <v>19</v>
      </c>
      <c r="BN110" s="116">
        <f>(Y110*(AW110+BM110))</f>
        <v>1881</v>
      </c>
    </row>
    <row r="111" spans="1:66" ht="159" customHeight="1" x14ac:dyDescent="0.15">
      <c r="A111" s="65">
        <v>105</v>
      </c>
      <c r="B111" s="66" t="s">
        <v>346</v>
      </c>
      <c r="C111" s="22" t="s">
        <v>347</v>
      </c>
      <c r="D111" s="92"/>
      <c r="E111" s="93"/>
      <c r="F111" s="93"/>
      <c r="G111" s="117"/>
      <c r="H111" s="93">
        <v>8</v>
      </c>
      <c r="I111" s="94"/>
      <c r="J111" s="95" t="s">
        <v>232</v>
      </c>
      <c r="K111" s="92"/>
      <c r="L111" s="93"/>
      <c r="M111" s="93">
        <v>5</v>
      </c>
      <c r="N111" s="93"/>
      <c r="O111" s="94"/>
      <c r="P111" s="95" t="s">
        <v>893</v>
      </c>
      <c r="Q111" s="130"/>
      <c r="R111" s="93">
        <v>5</v>
      </c>
      <c r="S111" s="94"/>
      <c r="T111" s="95" t="s">
        <v>364</v>
      </c>
      <c r="U111" s="92"/>
      <c r="V111" s="93"/>
      <c r="W111" s="94">
        <v>10</v>
      </c>
      <c r="X111" s="102" t="s">
        <v>570</v>
      </c>
      <c r="Y111" s="12">
        <f>SUM(D111:I111)+SUM(K111:O111)+SUM(Q111:S111)+SUM(U111:W111)</f>
        <v>28</v>
      </c>
      <c r="Z111" s="103"/>
      <c r="AA111" s="103"/>
      <c r="AB111" s="103">
        <v>6</v>
      </c>
      <c r="AC111" s="103"/>
      <c r="AD111" s="103"/>
      <c r="AE111" s="103"/>
      <c r="AF111" s="103"/>
      <c r="AG111" s="103"/>
      <c r="AH111" s="103"/>
      <c r="AI111" s="103"/>
      <c r="AJ111" s="121" t="s">
        <v>2309</v>
      </c>
      <c r="AK111" s="119">
        <v>5</v>
      </c>
      <c r="AL111" s="120"/>
      <c r="AM111" s="95" t="s">
        <v>1101</v>
      </c>
      <c r="AN111" s="119">
        <v>5</v>
      </c>
      <c r="AO111" s="120"/>
      <c r="AP111" s="95" t="s">
        <v>1293</v>
      </c>
      <c r="AQ111" s="107"/>
      <c r="AR111" s="107">
        <v>10</v>
      </c>
      <c r="AS111" s="108" t="s">
        <v>2021</v>
      </c>
      <c r="AT111" s="107"/>
      <c r="AU111" s="107">
        <v>10</v>
      </c>
      <c r="AV111" s="108" t="s">
        <v>2020</v>
      </c>
      <c r="AW111" s="109">
        <f>SUM(Z111:AI111)+SUM(AK111:AL111)+SUM(AN111:AO111)+SUM(AQ111:AR111)+SUM(AT111:AU111)</f>
        <v>36</v>
      </c>
      <c r="AX111" s="110"/>
      <c r="AY111" s="111">
        <v>10</v>
      </c>
      <c r="AZ111" s="95" t="s">
        <v>2793</v>
      </c>
      <c r="BA111" s="112"/>
      <c r="BB111" s="110">
        <v>5</v>
      </c>
      <c r="BC111" s="111"/>
      <c r="BD111" s="95" t="s">
        <v>2526</v>
      </c>
      <c r="BE111" s="112"/>
      <c r="BF111" s="110"/>
      <c r="BG111" s="110">
        <v>6</v>
      </c>
      <c r="BH111" s="111"/>
      <c r="BI111" s="102" t="s">
        <v>365</v>
      </c>
      <c r="BJ111" s="112"/>
      <c r="BK111" s="111">
        <v>10</v>
      </c>
      <c r="BL111" s="95" t="s">
        <v>1102</v>
      </c>
      <c r="BM111" s="115">
        <f>SUM(AX111:AY111)+SUM(BA111:BC111)+SUM(BE111:BH111)+SUM(BJ111:BK111)</f>
        <v>31</v>
      </c>
      <c r="BN111" s="116">
        <f>(Y111*(AW111+BM111))</f>
        <v>1876</v>
      </c>
    </row>
    <row r="112" spans="1:66" ht="197" customHeight="1" x14ac:dyDescent="0.15">
      <c r="A112" s="65">
        <v>106</v>
      </c>
      <c r="B112" s="67" t="s">
        <v>1612</v>
      </c>
      <c r="C112" s="23" t="s">
        <v>1613</v>
      </c>
      <c r="D112" s="92"/>
      <c r="E112" s="93"/>
      <c r="F112" s="93"/>
      <c r="G112" s="93"/>
      <c r="H112" s="93">
        <v>8</v>
      </c>
      <c r="I112" s="94"/>
      <c r="J112" s="95" t="s">
        <v>232</v>
      </c>
      <c r="K112" s="92"/>
      <c r="L112" s="93"/>
      <c r="M112" s="93"/>
      <c r="N112" s="93"/>
      <c r="O112" s="94">
        <v>10</v>
      </c>
      <c r="P112" s="95" t="s">
        <v>895</v>
      </c>
      <c r="Q112" s="92"/>
      <c r="R112" s="117">
        <v>5</v>
      </c>
      <c r="S112" s="94"/>
      <c r="T112" s="95" t="s">
        <v>631</v>
      </c>
      <c r="U112" s="92"/>
      <c r="V112" s="93">
        <v>5</v>
      </c>
      <c r="W112" s="94"/>
      <c r="X112" s="102" t="s">
        <v>630</v>
      </c>
      <c r="Y112" s="12">
        <f>SUM(D112:I112)+SUM(K112:O112)+SUM(Q112:S112)+SUM(U112:W112)</f>
        <v>28</v>
      </c>
      <c r="Z112" s="103"/>
      <c r="AA112" s="103"/>
      <c r="AB112" s="103">
        <v>6</v>
      </c>
      <c r="AC112" s="103"/>
      <c r="AD112" s="103"/>
      <c r="AE112" s="103"/>
      <c r="AF112" s="103"/>
      <c r="AG112" s="103"/>
      <c r="AH112" s="103"/>
      <c r="AI112" s="103"/>
      <c r="AJ112" s="95" t="s">
        <v>2309</v>
      </c>
      <c r="AK112" s="119">
        <v>5</v>
      </c>
      <c r="AL112" s="120"/>
      <c r="AM112" s="95" t="s">
        <v>1153</v>
      </c>
      <c r="AN112" s="119">
        <v>5</v>
      </c>
      <c r="AO112" s="120"/>
      <c r="AP112" s="95" t="s">
        <v>1258</v>
      </c>
      <c r="AQ112" s="107"/>
      <c r="AR112" s="107">
        <v>10</v>
      </c>
      <c r="AS112" s="140" t="s">
        <v>2023</v>
      </c>
      <c r="AT112" s="107"/>
      <c r="AU112" s="107">
        <v>10</v>
      </c>
      <c r="AV112" s="140" t="s">
        <v>2023</v>
      </c>
      <c r="AW112" s="109">
        <f>SUM(Z112:AI112)+SUM(AK112:AL112)+SUM(AN112:AO112)+SUM(AQ112:AR112)+SUM(AT112:AU112)</f>
        <v>36</v>
      </c>
      <c r="AX112" s="110"/>
      <c r="AY112" s="111">
        <v>10</v>
      </c>
      <c r="AZ112" s="95" t="s">
        <v>2457</v>
      </c>
      <c r="BA112" s="112"/>
      <c r="BB112" s="110">
        <v>5</v>
      </c>
      <c r="BC112" s="111"/>
      <c r="BD112" s="95" t="s">
        <v>254</v>
      </c>
      <c r="BE112" s="112"/>
      <c r="BF112" s="149"/>
      <c r="BG112" s="110">
        <v>6</v>
      </c>
      <c r="BH112" s="111"/>
      <c r="BI112" s="102" t="s">
        <v>2391</v>
      </c>
      <c r="BJ112" s="112"/>
      <c r="BK112" s="111">
        <v>10</v>
      </c>
      <c r="BL112" s="95" t="s">
        <v>1102</v>
      </c>
      <c r="BM112" s="115">
        <f>SUM(AX112:AY112)+SUM(BA112:BC112)+SUM(BE112:BH112)+SUM(BJ112:BK112)</f>
        <v>31</v>
      </c>
      <c r="BN112" s="116">
        <f>(Y112*(AW112+BM112))</f>
        <v>1876</v>
      </c>
    </row>
    <row r="113" spans="1:66" ht="120" x14ac:dyDescent="0.15">
      <c r="A113" s="65">
        <v>107</v>
      </c>
      <c r="B113" s="67" t="s">
        <v>1614</v>
      </c>
      <c r="C113" s="23" t="s">
        <v>1615</v>
      </c>
      <c r="D113" s="92"/>
      <c r="E113" s="93"/>
      <c r="F113" s="93"/>
      <c r="G113" s="93"/>
      <c r="H113" s="93">
        <v>8</v>
      </c>
      <c r="I113" s="94"/>
      <c r="J113" s="95" t="s">
        <v>2527</v>
      </c>
      <c r="K113" s="92"/>
      <c r="L113" s="93"/>
      <c r="M113" s="117">
        <v>5</v>
      </c>
      <c r="N113" s="93"/>
      <c r="O113" s="94"/>
      <c r="P113" s="95" t="s">
        <v>897</v>
      </c>
      <c r="Q113" s="92"/>
      <c r="R113" s="93"/>
      <c r="S113" s="94">
        <v>10</v>
      </c>
      <c r="T113" s="95" t="s">
        <v>634</v>
      </c>
      <c r="U113" s="92"/>
      <c r="V113" s="93">
        <v>5</v>
      </c>
      <c r="W113" s="94"/>
      <c r="X113" s="102" t="s">
        <v>635</v>
      </c>
      <c r="Y113" s="12">
        <f>SUM(D113:I113)+SUM(K113:O113)+SUM(Q113:S113)+SUM(U113:W113)</f>
        <v>28</v>
      </c>
      <c r="Z113" s="103"/>
      <c r="AA113" s="103"/>
      <c r="AB113" s="103">
        <v>6</v>
      </c>
      <c r="AC113" s="103"/>
      <c r="AD113" s="103"/>
      <c r="AE113" s="103"/>
      <c r="AF113" s="103"/>
      <c r="AG113" s="103"/>
      <c r="AH113" s="103"/>
      <c r="AI113" s="103"/>
      <c r="AJ113" s="95" t="s">
        <v>2309</v>
      </c>
      <c r="AK113" s="119">
        <v>5</v>
      </c>
      <c r="AL113" s="120"/>
      <c r="AM113" s="95" t="s">
        <v>1101</v>
      </c>
      <c r="AN113" s="119">
        <v>5</v>
      </c>
      <c r="AO113" s="120"/>
      <c r="AP113" s="95" t="s">
        <v>1258</v>
      </c>
      <c r="AQ113" s="107"/>
      <c r="AR113" s="107">
        <v>10</v>
      </c>
      <c r="AS113" s="108" t="s">
        <v>2024</v>
      </c>
      <c r="AT113" s="107"/>
      <c r="AU113" s="107">
        <v>10</v>
      </c>
      <c r="AV113" s="108" t="s">
        <v>2024</v>
      </c>
      <c r="AW113" s="109">
        <f>SUM(Z113:AI113)+SUM(AK113:AL113)+SUM(AN113:AO113)+SUM(AQ113:AR113)+SUM(AT113:AU113)</f>
        <v>36</v>
      </c>
      <c r="AX113" s="110"/>
      <c r="AY113" s="111">
        <v>10</v>
      </c>
      <c r="AZ113" s="95" t="s">
        <v>2794</v>
      </c>
      <c r="BA113" s="112"/>
      <c r="BB113" s="110">
        <v>5</v>
      </c>
      <c r="BC113" s="111"/>
      <c r="BD113" s="95" t="s">
        <v>2528</v>
      </c>
      <c r="BE113" s="112"/>
      <c r="BF113" s="110"/>
      <c r="BG113" s="149">
        <v>6</v>
      </c>
      <c r="BH113" s="111"/>
      <c r="BI113" s="102" t="s">
        <v>2391</v>
      </c>
      <c r="BJ113" s="112"/>
      <c r="BK113" s="111">
        <v>10</v>
      </c>
      <c r="BL113" s="95" t="s">
        <v>1102</v>
      </c>
      <c r="BM113" s="115">
        <f>SUM(AX113:AY113)+SUM(BA113:BC113)+SUM(BE113:BH113)+SUM(BJ113:BK113)</f>
        <v>31</v>
      </c>
      <c r="BN113" s="116">
        <f>(Y113*(AW113+BM113))</f>
        <v>1876</v>
      </c>
    </row>
    <row r="114" spans="1:66" ht="110" customHeight="1" x14ac:dyDescent="0.15">
      <c r="A114" s="65">
        <v>108</v>
      </c>
      <c r="B114" s="67" t="s">
        <v>1650</v>
      </c>
      <c r="C114" s="23" t="s">
        <v>1651</v>
      </c>
      <c r="D114" s="92"/>
      <c r="E114" s="93"/>
      <c r="F114" s="93"/>
      <c r="G114" s="93"/>
      <c r="H114" s="93">
        <v>8</v>
      </c>
      <c r="I114" s="94"/>
      <c r="J114" s="121" t="s">
        <v>270</v>
      </c>
      <c r="K114" s="92"/>
      <c r="L114" s="93"/>
      <c r="M114" s="117">
        <v>5</v>
      </c>
      <c r="N114" s="93"/>
      <c r="O114" s="94"/>
      <c r="P114" s="95" t="s">
        <v>1025</v>
      </c>
      <c r="Q114" s="125"/>
      <c r="R114" s="93">
        <v>5</v>
      </c>
      <c r="S114" s="94"/>
      <c r="T114" s="95" t="s">
        <v>465</v>
      </c>
      <c r="U114" s="125"/>
      <c r="V114" s="123"/>
      <c r="W114" s="94">
        <v>10</v>
      </c>
      <c r="X114" s="102" t="s">
        <v>2529</v>
      </c>
      <c r="Y114" s="12">
        <f>SUM(D114:I114)+SUM(K114:O114)+SUM(Q114:S114)+SUM(U114:W114)</f>
        <v>28</v>
      </c>
      <c r="Z114" s="103"/>
      <c r="AA114" s="103"/>
      <c r="AB114" s="103"/>
      <c r="AC114" s="103"/>
      <c r="AD114" s="103">
        <v>10</v>
      </c>
      <c r="AE114" s="103"/>
      <c r="AF114" s="103"/>
      <c r="AG114" s="103"/>
      <c r="AH114" s="103"/>
      <c r="AI114" s="103"/>
      <c r="AJ114" s="95" t="s">
        <v>2327</v>
      </c>
      <c r="AK114" s="119">
        <v>5</v>
      </c>
      <c r="AL114" s="120"/>
      <c r="AM114" s="95" t="s">
        <v>1101</v>
      </c>
      <c r="AN114" s="119">
        <v>5</v>
      </c>
      <c r="AO114" s="120"/>
      <c r="AP114" s="132" t="s">
        <v>1317</v>
      </c>
      <c r="AQ114" s="107"/>
      <c r="AR114" s="107">
        <v>10</v>
      </c>
      <c r="AS114" s="108" t="s">
        <v>2025</v>
      </c>
      <c r="AT114" s="107"/>
      <c r="AU114" s="107">
        <v>10</v>
      </c>
      <c r="AV114" s="108" t="s">
        <v>2025</v>
      </c>
      <c r="AW114" s="109">
        <f>SUM(Z114:AI114)+SUM(AK114:AL114)+SUM(AN114:AO114)+SUM(AQ114:AR114)+SUM(AT114:AU114)</f>
        <v>40</v>
      </c>
      <c r="AX114" s="110"/>
      <c r="AY114" s="111">
        <v>10</v>
      </c>
      <c r="AZ114" s="95" t="s">
        <v>2795</v>
      </c>
      <c r="BA114" s="112"/>
      <c r="BB114" s="110"/>
      <c r="BC114" s="111">
        <v>10</v>
      </c>
      <c r="BD114" s="95" t="s">
        <v>327</v>
      </c>
      <c r="BE114" s="112"/>
      <c r="BF114" s="110"/>
      <c r="BG114" s="110">
        <v>6</v>
      </c>
      <c r="BH114" s="111"/>
      <c r="BI114" s="102" t="s">
        <v>2391</v>
      </c>
      <c r="BJ114" s="112">
        <v>1</v>
      </c>
      <c r="BK114" s="111"/>
      <c r="BL114" s="95" t="s">
        <v>1102</v>
      </c>
      <c r="BM114" s="115">
        <f>SUM(AX114:AY114)+SUM(BA114:BC114)+SUM(BE114:BH114)+SUM(BJ114:BK114)</f>
        <v>27</v>
      </c>
      <c r="BN114" s="116">
        <f>(Y114*(AW114+BM114))</f>
        <v>1876</v>
      </c>
    </row>
    <row r="115" spans="1:66" ht="129" customHeight="1" x14ac:dyDescent="0.15">
      <c r="A115" s="65">
        <v>109</v>
      </c>
      <c r="B115" s="66" t="s">
        <v>35</v>
      </c>
      <c r="C115" s="23" t="s">
        <v>1591</v>
      </c>
      <c r="D115" s="92"/>
      <c r="E115" s="93"/>
      <c r="F115" s="93"/>
      <c r="G115" s="93"/>
      <c r="H115" s="93"/>
      <c r="I115" s="94">
        <v>10</v>
      </c>
      <c r="J115" s="95" t="s">
        <v>1856</v>
      </c>
      <c r="K115" s="92"/>
      <c r="L115" s="93"/>
      <c r="M115" s="93"/>
      <c r="N115" s="93"/>
      <c r="O115" s="94">
        <v>10</v>
      </c>
      <c r="P115" s="95" t="s">
        <v>1857</v>
      </c>
      <c r="Q115" s="92"/>
      <c r="R115" s="93">
        <v>5</v>
      </c>
      <c r="S115" s="94"/>
      <c r="T115" s="95" t="s">
        <v>605</v>
      </c>
      <c r="U115" s="92">
        <v>1</v>
      </c>
      <c r="V115" s="117"/>
      <c r="W115" s="94"/>
      <c r="X115" s="102" t="s">
        <v>2530</v>
      </c>
      <c r="Y115" s="12">
        <f>SUM(D115:I115)+SUM(K115:O115)+SUM(Q115:S115)+SUM(U115:W115)</f>
        <v>26</v>
      </c>
      <c r="Z115" s="103"/>
      <c r="AA115" s="103"/>
      <c r="AB115" s="103">
        <v>6</v>
      </c>
      <c r="AC115" s="103"/>
      <c r="AD115" s="103"/>
      <c r="AE115" s="103"/>
      <c r="AF115" s="103"/>
      <c r="AG115" s="103"/>
      <c r="AH115" s="103"/>
      <c r="AI115" s="103"/>
      <c r="AJ115" s="95" t="s">
        <v>2309</v>
      </c>
      <c r="AK115" s="119">
        <v>5</v>
      </c>
      <c r="AL115" s="120"/>
      <c r="AM115" s="95" t="s">
        <v>1101</v>
      </c>
      <c r="AN115" s="119">
        <v>5</v>
      </c>
      <c r="AO115" s="120"/>
      <c r="AP115" s="95" t="s">
        <v>1258</v>
      </c>
      <c r="AQ115" s="107"/>
      <c r="AR115" s="107">
        <v>10</v>
      </c>
      <c r="AS115" s="108" t="s">
        <v>2004</v>
      </c>
      <c r="AT115" s="107"/>
      <c r="AU115" s="107">
        <v>10</v>
      </c>
      <c r="AV115" s="108" t="s">
        <v>2004</v>
      </c>
      <c r="AW115" s="109">
        <f>SUM(Z115:AI115)+SUM(AK115:AL115)+SUM(AN115:AO115)+SUM(AQ115:AR115)+SUM(AT115:AU115)</f>
        <v>36</v>
      </c>
      <c r="AX115" s="110"/>
      <c r="AY115" s="111">
        <v>10</v>
      </c>
      <c r="AZ115" s="95" t="s">
        <v>2796</v>
      </c>
      <c r="BA115" s="112"/>
      <c r="BB115" s="110"/>
      <c r="BC115" s="111">
        <v>10</v>
      </c>
      <c r="BD115" s="95" t="s">
        <v>2531</v>
      </c>
      <c r="BE115" s="112"/>
      <c r="BF115" s="110"/>
      <c r="BG115" s="110">
        <v>6</v>
      </c>
      <c r="BH115" s="111"/>
      <c r="BI115" s="102" t="s">
        <v>2391</v>
      </c>
      <c r="BJ115" s="112"/>
      <c r="BK115" s="111">
        <v>10</v>
      </c>
      <c r="BL115" s="95" t="s">
        <v>1102</v>
      </c>
      <c r="BM115" s="115">
        <f>SUM(AX115:AY115)+SUM(BA115:BC115)+SUM(BE115:BH115)+SUM(BJ115:BK115)</f>
        <v>36</v>
      </c>
      <c r="BN115" s="116">
        <f>(Y115*(AW115+BM115))</f>
        <v>1872</v>
      </c>
    </row>
    <row r="116" spans="1:66" ht="105" customHeight="1" x14ac:dyDescent="0.15">
      <c r="A116" s="65">
        <v>110</v>
      </c>
      <c r="B116" s="66" t="s">
        <v>42</v>
      </c>
      <c r="C116" s="23" t="s">
        <v>1592</v>
      </c>
      <c r="D116" s="92"/>
      <c r="E116" s="93"/>
      <c r="F116" s="93"/>
      <c r="G116" s="93">
        <v>6</v>
      </c>
      <c r="H116" s="123"/>
      <c r="I116" s="94"/>
      <c r="J116" s="95" t="s">
        <v>222</v>
      </c>
      <c r="K116" s="92"/>
      <c r="L116" s="93"/>
      <c r="M116" s="93"/>
      <c r="N116" s="93"/>
      <c r="O116" s="94">
        <v>10</v>
      </c>
      <c r="P116" s="95" t="s">
        <v>884</v>
      </c>
      <c r="Q116" s="125"/>
      <c r="R116" s="117">
        <v>5</v>
      </c>
      <c r="S116" s="94"/>
      <c r="T116" s="95" t="s">
        <v>612</v>
      </c>
      <c r="U116" s="92"/>
      <c r="V116" s="117">
        <v>5</v>
      </c>
      <c r="W116" s="94"/>
      <c r="X116" s="102" t="s">
        <v>611</v>
      </c>
      <c r="Y116" s="12">
        <f>SUM(D116:I116)+SUM(K116:O116)+SUM(Q116:S116)+SUM(U116:W116)</f>
        <v>26</v>
      </c>
      <c r="Z116" s="103"/>
      <c r="AA116" s="103"/>
      <c r="AB116" s="103">
        <v>6</v>
      </c>
      <c r="AC116" s="103"/>
      <c r="AD116" s="103"/>
      <c r="AE116" s="103"/>
      <c r="AF116" s="103"/>
      <c r="AG116" s="103"/>
      <c r="AH116" s="103"/>
      <c r="AI116" s="103"/>
      <c r="AJ116" s="95" t="s">
        <v>2309</v>
      </c>
      <c r="AK116" s="119">
        <v>5</v>
      </c>
      <c r="AL116" s="120"/>
      <c r="AM116" s="95" t="s">
        <v>1101</v>
      </c>
      <c r="AN116" s="119">
        <v>5</v>
      </c>
      <c r="AO116" s="120"/>
      <c r="AP116" s="95" t="s">
        <v>1288</v>
      </c>
      <c r="AQ116" s="107"/>
      <c r="AR116" s="107">
        <v>10</v>
      </c>
      <c r="AS116" s="108" t="s">
        <v>2005</v>
      </c>
      <c r="AT116" s="107"/>
      <c r="AU116" s="107">
        <v>10</v>
      </c>
      <c r="AV116" s="108" t="s">
        <v>2005</v>
      </c>
      <c r="AW116" s="109">
        <f>SUM(Z116:AI116)+SUM(AK116:AL116)+SUM(AN116:AO116)+SUM(AQ116:AR116)+SUM(AT116:AU116)</f>
        <v>36</v>
      </c>
      <c r="AX116" s="110"/>
      <c r="AY116" s="111">
        <v>10</v>
      </c>
      <c r="AZ116" s="95" t="s">
        <v>2734</v>
      </c>
      <c r="BA116" s="112"/>
      <c r="BB116" s="110"/>
      <c r="BC116" s="111">
        <v>10</v>
      </c>
      <c r="BD116" s="95" t="s">
        <v>2532</v>
      </c>
      <c r="BE116" s="112"/>
      <c r="BF116" s="110"/>
      <c r="BG116" s="110">
        <v>6</v>
      </c>
      <c r="BH116" s="111"/>
      <c r="BI116" s="102" t="s">
        <v>2391</v>
      </c>
      <c r="BJ116" s="112"/>
      <c r="BK116" s="111">
        <v>10</v>
      </c>
      <c r="BL116" s="95" t="s">
        <v>1102</v>
      </c>
      <c r="BM116" s="115">
        <f>SUM(AX116:AY116)+SUM(BA116:BC116)+SUM(BE116:BH116)+SUM(BJ116:BK116)</f>
        <v>36</v>
      </c>
      <c r="BN116" s="116">
        <f>(Y116*(AW116+BM116))</f>
        <v>1872</v>
      </c>
    </row>
    <row r="117" spans="1:66" ht="90" x14ac:dyDescent="0.15">
      <c r="A117" s="65">
        <v>111</v>
      </c>
      <c r="B117" s="67" t="s">
        <v>1593</v>
      </c>
      <c r="C117" s="23" t="s">
        <v>1594</v>
      </c>
      <c r="D117" s="92"/>
      <c r="E117" s="93"/>
      <c r="F117" s="93"/>
      <c r="G117" s="117">
        <v>6</v>
      </c>
      <c r="H117" s="93"/>
      <c r="I117" s="94"/>
      <c r="J117" s="95" t="s">
        <v>220</v>
      </c>
      <c r="K117" s="92"/>
      <c r="L117" s="93"/>
      <c r="M117" s="93">
        <v>5</v>
      </c>
      <c r="N117" s="93"/>
      <c r="O117" s="94"/>
      <c r="P117" s="95" t="s">
        <v>886</v>
      </c>
      <c r="Q117" s="125"/>
      <c r="R117" s="93">
        <v>5</v>
      </c>
      <c r="S117" s="94"/>
      <c r="T117" s="95" t="s">
        <v>444</v>
      </c>
      <c r="U117" s="125"/>
      <c r="V117" s="93"/>
      <c r="W117" s="94">
        <v>10</v>
      </c>
      <c r="X117" s="102" t="s">
        <v>615</v>
      </c>
      <c r="Y117" s="12">
        <f>SUM(D117:I117)+SUM(K117:O117)+SUM(Q117:S117)+SUM(U117:W117)</f>
        <v>26</v>
      </c>
      <c r="Z117" s="103"/>
      <c r="AA117" s="103"/>
      <c r="AB117" s="103">
        <v>6</v>
      </c>
      <c r="AC117" s="103"/>
      <c r="AD117" s="103"/>
      <c r="AE117" s="103"/>
      <c r="AF117" s="103"/>
      <c r="AG117" s="103"/>
      <c r="AH117" s="103"/>
      <c r="AI117" s="103"/>
      <c r="AJ117" s="95" t="s">
        <v>2309</v>
      </c>
      <c r="AK117" s="119">
        <v>5</v>
      </c>
      <c r="AL117" s="120"/>
      <c r="AM117" s="95" t="s">
        <v>1149</v>
      </c>
      <c r="AN117" s="119">
        <v>5</v>
      </c>
      <c r="AO117" s="120"/>
      <c r="AP117" s="140" t="s">
        <v>1289</v>
      </c>
      <c r="AQ117" s="107"/>
      <c r="AR117" s="107">
        <v>10</v>
      </c>
      <c r="AS117" s="108" t="s">
        <v>2007</v>
      </c>
      <c r="AT117" s="107"/>
      <c r="AU117" s="107">
        <v>10</v>
      </c>
      <c r="AV117" s="171" t="s">
        <v>2006</v>
      </c>
      <c r="AW117" s="109">
        <f>SUM(Z117:AI117)+SUM(AK117:AL117)+SUM(AN117:AO117)+SUM(AQ117:AR117)+SUM(AT117:AU117)</f>
        <v>36</v>
      </c>
      <c r="AX117" s="110"/>
      <c r="AY117" s="124">
        <v>10</v>
      </c>
      <c r="AZ117" s="95" t="s">
        <v>2797</v>
      </c>
      <c r="BA117" s="112"/>
      <c r="BB117" s="110"/>
      <c r="BC117" s="111">
        <v>10</v>
      </c>
      <c r="BD117" s="95" t="s">
        <v>443</v>
      </c>
      <c r="BE117" s="112"/>
      <c r="BF117" s="134"/>
      <c r="BG117" s="110">
        <v>6</v>
      </c>
      <c r="BH117" s="111"/>
      <c r="BI117" s="102" t="s">
        <v>2391</v>
      </c>
      <c r="BJ117" s="112"/>
      <c r="BK117" s="111">
        <v>10</v>
      </c>
      <c r="BL117" s="95" t="s">
        <v>1102</v>
      </c>
      <c r="BM117" s="115">
        <f>SUM(AX117:AY117)+SUM(BA117:BC117)+SUM(BE117:BH117)+SUM(BJ117:BK117)</f>
        <v>36</v>
      </c>
      <c r="BN117" s="116">
        <f>(Y117*(AW117+BM117))</f>
        <v>1872</v>
      </c>
    </row>
    <row r="118" spans="1:66" ht="222" customHeight="1" x14ac:dyDescent="0.15">
      <c r="A118" s="65">
        <v>112</v>
      </c>
      <c r="B118" s="66" t="s">
        <v>25</v>
      </c>
      <c r="C118" s="23" t="s">
        <v>1605</v>
      </c>
      <c r="D118" s="92"/>
      <c r="E118" s="93"/>
      <c r="F118" s="93"/>
      <c r="G118" s="93">
        <v>6</v>
      </c>
      <c r="H118" s="177"/>
      <c r="I118" s="94"/>
      <c r="J118" s="95" t="s">
        <v>216</v>
      </c>
      <c r="K118" s="92"/>
      <c r="L118" s="93"/>
      <c r="M118" s="93"/>
      <c r="N118" s="93"/>
      <c r="O118" s="94">
        <v>10</v>
      </c>
      <c r="P118" s="95" t="s">
        <v>889</v>
      </c>
      <c r="Q118" s="92"/>
      <c r="R118" s="93"/>
      <c r="S118" s="136">
        <v>10</v>
      </c>
      <c r="T118" s="95" t="s">
        <v>217</v>
      </c>
      <c r="U118" s="130">
        <v>1</v>
      </c>
      <c r="V118" s="93"/>
      <c r="W118" s="94"/>
      <c r="X118" s="102" t="s">
        <v>606</v>
      </c>
      <c r="Y118" s="12">
        <f>SUM(D118:I118)+SUM(K118:O118)+SUM(Q118:S118)+SUM(U118:W118)</f>
        <v>27</v>
      </c>
      <c r="Z118" s="103"/>
      <c r="AA118" s="103"/>
      <c r="AB118" s="103"/>
      <c r="AC118" s="103">
        <v>8</v>
      </c>
      <c r="AD118" s="103"/>
      <c r="AE118" s="103"/>
      <c r="AF118" s="103"/>
      <c r="AG118" s="103"/>
      <c r="AH118" s="103"/>
      <c r="AI118" s="103"/>
      <c r="AJ118" s="95" t="s">
        <v>2313</v>
      </c>
      <c r="AK118" s="119">
        <v>5</v>
      </c>
      <c r="AL118" s="120"/>
      <c r="AM118" s="95" t="s">
        <v>1101</v>
      </c>
      <c r="AN118" s="119">
        <v>5</v>
      </c>
      <c r="AO118" s="120"/>
      <c r="AP118" s="95" t="s">
        <v>1258</v>
      </c>
      <c r="AQ118" s="107"/>
      <c r="AR118" s="107">
        <v>10</v>
      </c>
      <c r="AS118" s="108" t="s">
        <v>2019</v>
      </c>
      <c r="AT118" s="107"/>
      <c r="AU118" s="107">
        <v>10</v>
      </c>
      <c r="AV118" s="108" t="s">
        <v>2019</v>
      </c>
      <c r="AW118" s="109">
        <f>SUM(Z118:AI118)+SUM(AK118:AL118)+SUM(AN118:AO118)+SUM(AQ118:AR118)+SUM(AT118:AU118)</f>
        <v>38</v>
      </c>
      <c r="AX118" s="110"/>
      <c r="AY118" s="111">
        <v>10</v>
      </c>
      <c r="AZ118" s="95" t="s">
        <v>2728</v>
      </c>
      <c r="BA118" s="112"/>
      <c r="BB118" s="110">
        <v>5</v>
      </c>
      <c r="BC118" s="111"/>
      <c r="BD118" s="95" t="s">
        <v>2533</v>
      </c>
      <c r="BE118" s="112"/>
      <c r="BF118" s="110"/>
      <c r="BG118" s="110">
        <v>6</v>
      </c>
      <c r="BH118" s="111"/>
      <c r="BI118" s="102" t="s">
        <v>2391</v>
      </c>
      <c r="BJ118" s="112"/>
      <c r="BK118" s="111">
        <v>10</v>
      </c>
      <c r="BL118" s="95" t="s">
        <v>1102</v>
      </c>
      <c r="BM118" s="115">
        <f>SUM(AX118:AY118)+SUM(BA118:BC118)+SUM(BE118:BH118)+SUM(BJ118:BK118)</f>
        <v>31</v>
      </c>
      <c r="BN118" s="116">
        <f>(Y118*(AW118+BM118))</f>
        <v>1863</v>
      </c>
    </row>
    <row r="119" spans="1:66" ht="211" customHeight="1" x14ac:dyDescent="0.15">
      <c r="A119" s="65">
        <v>113</v>
      </c>
      <c r="B119" s="67" t="s">
        <v>1618</v>
      </c>
      <c r="C119" s="23" t="s">
        <v>1619</v>
      </c>
      <c r="D119" s="92"/>
      <c r="E119" s="93"/>
      <c r="F119" s="93"/>
      <c r="G119" s="93"/>
      <c r="H119" s="93">
        <v>8</v>
      </c>
      <c r="I119" s="94"/>
      <c r="J119" s="95" t="s">
        <v>232</v>
      </c>
      <c r="K119" s="92"/>
      <c r="L119" s="117"/>
      <c r="M119" s="93"/>
      <c r="N119" s="93"/>
      <c r="O119" s="94">
        <v>10</v>
      </c>
      <c r="P119" s="95" t="s">
        <v>930</v>
      </c>
      <c r="Q119" s="92"/>
      <c r="R119" s="117">
        <v>5</v>
      </c>
      <c r="S119" s="131"/>
      <c r="T119" s="129" t="s">
        <v>1083</v>
      </c>
      <c r="U119" s="92"/>
      <c r="V119" s="93"/>
      <c r="W119" s="94">
        <v>10</v>
      </c>
      <c r="X119" s="102" t="s">
        <v>678</v>
      </c>
      <c r="Y119" s="12">
        <f>SUM(D119:I119)+SUM(K119:O119)+SUM(Q119:S119)+SUM(U119:W119)</f>
        <v>33</v>
      </c>
      <c r="Z119" s="103"/>
      <c r="AA119" s="103"/>
      <c r="AB119" s="103"/>
      <c r="AC119" s="103">
        <v>8</v>
      </c>
      <c r="AD119" s="103"/>
      <c r="AE119" s="103"/>
      <c r="AF119" s="103"/>
      <c r="AG119" s="103"/>
      <c r="AH119" s="103"/>
      <c r="AI119" s="103"/>
      <c r="AJ119" s="95" t="s">
        <v>2698</v>
      </c>
      <c r="AK119" s="119">
        <v>5</v>
      </c>
      <c r="AL119" s="120"/>
      <c r="AM119" s="95" t="s">
        <v>1160</v>
      </c>
      <c r="AN119" s="119">
        <v>5</v>
      </c>
      <c r="AO119" s="120"/>
      <c r="AP119" s="95" t="s">
        <v>1302</v>
      </c>
      <c r="AQ119" s="107"/>
      <c r="AR119" s="107">
        <v>10</v>
      </c>
      <c r="AS119" s="108" t="s">
        <v>2062</v>
      </c>
      <c r="AT119" s="107"/>
      <c r="AU119" s="107">
        <v>10</v>
      </c>
      <c r="AV119" s="108" t="s">
        <v>2062</v>
      </c>
      <c r="AW119" s="109">
        <f>SUM(Z119:AI119)+SUM(AK119:AL119)+SUM(AN119:AO119)+SUM(AQ119:AR119)+SUM(AT119:AU119)</f>
        <v>38</v>
      </c>
      <c r="AX119" s="110"/>
      <c r="AY119" s="111">
        <v>10</v>
      </c>
      <c r="AZ119" s="95" t="s">
        <v>2534</v>
      </c>
      <c r="BA119" s="112">
        <v>1</v>
      </c>
      <c r="BB119" s="110"/>
      <c r="BC119" s="111"/>
      <c r="BD119" s="173"/>
      <c r="BE119" s="112"/>
      <c r="BF119" s="149"/>
      <c r="BG119" s="110">
        <v>6</v>
      </c>
      <c r="BH119" s="111"/>
      <c r="BI119" s="102" t="s">
        <v>2391</v>
      </c>
      <c r="BJ119" s="112">
        <v>1</v>
      </c>
      <c r="BK119" s="111"/>
      <c r="BL119" s="95" t="s">
        <v>1102</v>
      </c>
      <c r="BM119" s="115">
        <f>SUM(AX119:AY119)+SUM(BA119:BC119)+SUM(BE119:BH119)+SUM(BJ119:BK119)</f>
        <v>18</v>
      </c>
      <c r="BN119" s="116">
        <f>(Y119*(AW119+BM119))</f>
        <v>1848</v>
      </c>
    </row>
    <row r="120" spans="1:66" ht="172" customHeight="1" x14ac:dyDescent="0.15">
      <c r="A120" s="65">
        <v>114</v>
      </c>
      <c r="B120" s="66" t="s">
        <v>23</v>
      </c>
      <c r="C120" s="23" t="s">
        <v>1607</v>
      </c>
      <c r="D120" s="92"/>
      <c r="E120" s="93"/>
      <c r="F120" s="93"/>
      <c r="G120" s="93"/>
      <c r="H120" s="93"/>
      <c r="I120" s="94">
        <v>10</v>
      </c>
      <c r="J120" s="95" t="s">
        <v>1878</v>
      </c>
      <c r="K120" s="92"/>
      <c r="L120" s="93"/>
      <c r="M120" s="93"/>
      <c r="N120" s="93"/>
      <c r="O120" s="94">
        <v>10</v>
      </c>
      <c r="P120" s="95" t="s">
        <v>1879</v>
      </c>
      <c r="Q120" s="92"/>
      <c r="R120" s="93">
        <v>5</v>
      </c>
      <c r="S120" s="94"/>
      <c r="T120" s="95" t="s">
        <v>221</v>
      </c>
      <c r="U120" s="130">
        <v>1</v>
      </c>
      <c r="V120" s="117"/>
      <c r="W120" s="131"/>
      <c r="X120" s="102" t="s">
        <v>625</v>
      </c>
      <c r="Y120" s="12">
        <f>SUM(D120:I120)+SUM(K120:O120)+SUM(Q120:S120)+SUM(U120:W120)</f>
        <v>26</v>
      </c>
      <c r="Z120" s="103"/>
      <c r="AA120" s="103"/>
      <c r="AB120" s="103">
        <v>6</v>
      </c>
      <c r="AC120" s="103"/>
      <c r="AD120" s="103"/>
      <c r="AE120" s="103"/>
      <c r="AF120" s="103"/>
      <c r="AG120" s="103"/>
      <c r="AH120" s="103"/>
      <c r="AI120" s="103"/>
      <c r="AJ120" s="95" t="s">
        <v>210</v>
      </c>
      <c r="AK120" s="119">
        <v>5</v>
      </c>
      <c r="AL120" s="120"/>
      <c r="AM120" s="95" t="s">
        <v>1101</v>
      </c>
      <c r="AN120" s="119">
        <v>5</v>
      </c>
      <c r="AO120" s="120"/>
      <c r="AP120" s="95" t="s">
        <v>1291</v>
      </c>
      <c r="AQ120" s="107"/>
      <c r="AR120" s="107">
        <v>10</v>
      </c>
      <c r="AS120" s="108" t="s">
        <v>2018</v>
      </c>
      <c r="AT120" s="107"/>
      <c r="AU120" s="107">
        <v>10</v>
      </c>
      <c r="AV120" s="108" t="s">
        <v>2018</v>
      </c>
      <c r="AW120" s="109">
        <f>SUM(Z120:AI120)+SUM(AK120:AL120)+SUM(AN120:AO120)+SUM(AQ120:AR120)+SUM(AT120:AU120)</f>
        <v>36</v>
      </c>
      <c r="AX120" s="110"/>
      <c r="AY120" s="111">
        <v>10</v>
      </c>
      <c r="AZ120" s="95" t="s">
        <v>2718</v>
      </c>
      <c r="BA120" s="112"/>
      <c r="BB120" s="110">
        <v>5</v>
      </c>
      <c r="BC120" s="111"/>
      <c r="BD120" s="95" t="s">
        <v>304</v>
      </c>
      <c r="BE120" s="112"/>
      <c r="BF120" s="110"/>
      <c r="BG120" s="110"/>
      <c r="BH120" s="111">
        <v>10</v>
      </c>
      <c r="BI120" s="102" t="s">
        <v>2398</v>
      </c>
      <c r="BJ120" s="112"/>
      <c r="BK120" s="111">
        <v>10</v>
      </c>
      <c r="BL120" s="95" t="s">
        <v>1102</v>
      </c>
      <c r="BM120" s="115">
        <f>SUM(AX120:AY120)+SUM(BA120:BC120)+SUM(BE120:BH120)+SUM(BJ120:BK120)</f>
        <v>35</v>
      </c>
      <c r="BN120" s="116">
        <f>(Y120*(AW120+BM120))</f>
        <v>1846</v>
      </c>
    </row>
    <row r="121" spans="1:66" ht="169" customHeight="1" x14ac:dyDescent="0.15">
      <c r="A121" s="65">
        <v>115</v>
      </c>
      <c r="B121" s="66" t="s">
        <v>119</v>
      </c>
      <c r="C121" s="23" t="s">
        <v>1608</v>
      </c>
      <c r="D121" s="92"/>
      <c r="E121" s="93"/>
      <c r="F121" s="93"/>
      <c r="G121" s="93"/>
      <c r="H121" s="93">
        <v>8</v>
      </c>
      <c r="I121" s="94"/>
      <c r="J121" s="95" t="s">
        <v>248</v>
      </c>
      <c r="K121" s="92"/>
      <c r="L121" s="93">
        <v>2.5</v>
      </c>
      <c r="M121" s="123"/>
      <c r="N121" s="93"/>
      <c r="O121" s="94"/>
      <c r="P121" s="95" t="s">
        <v>890</v>
      </c>
      <c r="Q121" s="92"/>
      <c r="R121" s="123">
        <v>5</v>
      </c>
      <c r="S121" s="94"/>
      <c r="T121" s="95" t="s">
        <v>693</v>
      </c>
      <c r="U121" s="92"/>
      <c r="V121" s="123"/>
      <c r="W121" s="94">
        <v>10</v>
      </c>
      <c r="X121" s="102" t="s">
        <v>544</v>
      </c>
      <c r="Y121" s="12">
        <f>SUM(D121:I121)+SUM(K121:O121)+SUM(Q121:S121)+SUM(U121:W121)</f>
        <v>25.5</v>
      </c>
      <c r="Z121" s="103"/>
      <c r="AA121" s="103"/>
      <c r="AB121" s="103">
        <v>6</v>
      </c>
      <c r="AC121" s="103"/>
      <c r="AD121" s="103"/>
      <c r="AE121" s="103"/>
      <c r="AF121" s="103"/>
      <c r="AG121" s="103"/>
      <c r="AH121" s="103"/>
      <c r="AI121" s="103"/>
      <c r="AJ121" s="95" t="s">
        <v>2309</v>
      </c>
      <c r="AK121" s="119">
        <v>5</v>
      </c>
      <c r="AL121" s="120"/>
      <c r="AM121" s="95" t="s">
        <v>1151</v>
      </c>
      <c r="AN121" s="119">
        <v>5</v>
      </c>
      <c r="AO121" s="120"/>
      <c r="AP121" s="95" t="s">
        <v>1290</v>
      </c>
      <c r="AQ121" s="107"/>
      <c r="AR121" s="107">
        <v>10</v>
      </c>
      <c r="AS121" s="108" t="s">
        <v>2017</v>
      </c>
      <c r="AT121" s="107"/>
      <c r="AU121" s="107">
        <v>10</v>
      </c>
      <c r="AV121" s="108" t="s">
        <v>2016</v>
      </c>
      <c r="AW121" s="109">
        <f>SUM(Z121:AI121)+SUM(AK121:AL121)+SUM(AN121:AO121)+SUM(AQ121:AR121)+SUM(AT121:AU121)</f>
        <v>36</v>
      </c>
      <c r="AX121" s="110"/>
      <c r="AY121" s="111">
        <v>10</v>
      </c>
      <c r="AZ121" s="95" t="s">
        <v>2799</v>
      </c>
      <c r="BA121" s="112"/>
      <c r="BB121" s="110"/>
      <c r="BC121" s="111">
        <v>10</v>
      </c>
      <c r="BD121" s="95" t="s">
        <v>2375</v>
      </c>
      <c r="BE121" s="112"/>
      <c r="BF121" s="110"/>
      <c r="BG121" s="110">
        <v>6</v>
      </c>
      <c r="BH121" s="111"/>
      <c r="BI121" s="102" t="s">
        <v>2399</v>
      </c>
      <c r="BJ121" s="112"/>
      <c r="BK121" s="111">
        <v>10</v>
      </c>
      <c r="BL121" s="95" t="s">
        <v>1102</v>
      </c>
      <c r="BM121" s="115">
        <f>SUM(AX121:AY121)+SUM(BA121:BC121)+SUM(BE121:BH121)+SUM(BJ121:BK121)</f>
        <v>36</v>
      </c>
      <c r="BN121" s="116">
        <f>(Y121*(AW121+BM121))</f>
        <v>1836</v>
      </c>
    </row>
    <row r="122" spans="1:66" ht="180" x14ac:dyDescent="0.15">
      <c r="A122" s="65">
        <v>116</v>
      </c>
      <c r="B122" s="66" t="s">
        <v>12</v>
      </c>
      <c r="C122" s="23" t="s">
        <v>1496</v>
      </c>
      <c r="D122" s="92"/>
      <c r="E122" s="93"/>
      <c r="F122" s="93"/>
      <c r="G122" s="93"/>
      <c r="H122" s="93">
        <v>8</v>
      </c>
      <c r="I122" s="94"/>
      <c r="J122" s="95" t="s">
        <v>2535</v>
      </c>
      <c r="K122" s="92"/>
      <c r="L122" s="93"/>
      <c r="M122" s="93"/>
      <c r="N122" s="93"/>
      <c r="O122" s="94">
        <v>10</v>
      </c>
      <c r="P122" s="95" t="s">
        <v>1855</v>
      </c>
      <c r="Q122" s="92"/>
      <c r="R122" s="93"/>
      <c r="S122" s="94">
        <v>10</v>
      </c>
      <c r="T122" s="178" t="s">
        <v>2536</v>
      </c>
      <c r="U122" s="92"/>
      <c r="V122" s="93"/>
      <c r="W122" s="94">
        <v>10</v>
      </c>
      <c r="X122" s="102" t="s">
        <v>537</v>
      </c>
      <c r="Y122" s="12">
        <f>SUM(D122:I122)+SUM(K122:O122)+SUM(Q122:S122)+SUM(U122:W122)</f>
        <v>38</v>
      </c>
      <c r="Z122" s="103"/>
      <c r="AA122" s="103"/>
      <c r="AB122" s="103">
        <v>6</v>
      </c>
      <c r="AC122" s="103"/>
      <c r="AD122" s="103"/>
      <c r="AE122" s="103"/>
      <c r="AF122" s="103"/>
      <c r="AG122" s="103"/>
      <c r="AH122" s="103"/>
      <c r="AI122" s="103"/>
      <c r="AJ122" s="95" t="s">
        <v>2328</v>
      </c>
      <c r="AK122" s="119">
        <v>5</v>
      </c>
      <c r="AL122" s="120"/>
      <c r="AM122" s="121" t="s">
        <v>1101</v>
      </c>
      <c r="AN122" s="119">
        <v>5</v>
      </c>
      <c r="AO122" s="120"/>
      <c r="AP122" s="95" t="s">
        <v>1097</v>
      </c>
      <c r="AQ122" s="107">
        <v>5</v>
      </c>
      <c r="AR122" s="107"/>
      <c r="AS122" s="108" t="s">
        <v>2448</v>
      </c>
      <c r="AT122" s="164">
        <v>5</v>
      </c>
      <c r="AU122" s="107"/>
      <c r="AV122" s="108" t="s">
        <v>2537</v>
      </c>
      <c r="AW122" s="109">
        <f>SUM(Z122:AI122)+SUM(AK122:AL122)+SUM(AN122:AO122)+SUM(AQ122:AR122)+SUM(AT122:AU122)</f>
        <v>26</v>
      </c>
      <c r="AX122" s="110"/>
      <c r="AY122" s="111">
        <v>10</v>
      </c>
      <c r="AZ122" s="95" t="s">
        <v>2800</v>
      </c>
      <c r="BA122" s="112"/>
      <c r="BB122" s="149">
        <v>5</v>
      </c>
      <c r="BC122" s="111"/>
      <c r="BD122" s="95" t="s">
        <v>2538</v>
      </c>
      <c r="BE122" s="112"/>
      <c r="BF122" s="110"/>
      <c r="BG122" s="110">
        <v>6</v>
      </c>
      <c r="BH122" s="111"/>
      <c r="BI122" s="102" t="s">
        <v>2391</v>
      </c>
      <c r="BJ122" s="112">
        <v>1</v>
      </c>
      <c r="BK122" s="111"/>
      <c r="BL122" s="95" t="s">
        <v>1102</v>
      </c>
      <c r="BM122" s="115">
        <f>SUM(AX122:AY122)+SUM(BA122:BC122)+SUM(BE122:BH122)+SUM(BJ122:BK122)</f>
        <v>22</v>
      </c>
      <c r="BN122" s="116">
        <f>(Y122*(AW122+BM122))</f>
        <v>1824</v>
      </c>
    </row>
    <row r="123" spans="1:66" ht="148" customHeight="1" x14ac:dyDescent="0.15">
      <c r="A123" s="65">
        <v>117</v>
      </c>
      <c r="B123" s="66" t="s">
        <v>190</v>
      </c>
      <c r="C123" s="153" t="s">
        <v>1616</v>
      </c>
      <c r="D123" s="92"/>
      <c r="E123" s="93"/>
      <c r="F123" s="93"/>
      <c r="G123" s="93"/>
      <c r="H123" s="93">
        <v>8</v>
      </c>
      <c r="I123" s="94"/>
      <c r="J123" s="95" t="s">
        <v>248</v>
      </c>
      <c r="K123" s="92">
        <v>1</v>
      </c>
      <c r="L123" s="93"/>
      <c r="M123" s="93"/>
      <c r="N123" s="93"/>
      <c r="O123" s="94"/>
      <c r="P123" s="95" t="s">
        <v>1037</v>
      </c>
      <c r="Q123" s="92"/>
      <c r="R123" s="93">
        <v>5</v>
      </c>
      <c r="S123" s="94"/>
      <c r="T123" s="95" t="s">
        <v>651</v>
      </c>
      <c r="U123" s="92"/>
      <c r="V123" s="93"/>
      <c r="W123" s="94">
        <v>10</v>
      </c>
      <c r="X123" s="102" t="s">
        <v>626</v>
      </c>
      <c r="Y123" s="12">
        <f>SUM(D123:I123)+SUM(K123:O123)+SUM(Q123:S123)+SUM(U123:W123)</f>
        <v>24</v>
      </c>
      <c r="Z123" s="103"/>
      <c r="AA123" s="103"/>
      <c r="AB123" s="103"/>
      <c r="AC123" s="103"/>
      <c r="AD123" s="103"/>
      <c r="AE123" s="103"/>
      <c r="AF123" s="103"/>
      <c r="AG123" s="103"/>
      <c r="AH123" s="103"/>
      <c r="AI123" s="103">
        <v>20</v>
      </c>
      <c r="AJ123" s="95" t="s">
        <v>2329</v>
      </c>
      <c r="AK123" s="119">
        <v>5</v>
      </c>
      <c r="AL123" s="120"/>
      <c r="AM123" s="121" t="s">
        <v>1098</v>
      </c>
      <c r="AN123" s="119">
        <v>5</v>
      </c>
      <c r="AO123" s="120"/>
      <c r="AP123" s="150" t="s">
        <v>1098</v>
      </c>
      <c r="AQ123" s="107">
        <v>5</v>
      </c>
      <c r="AR123" s="107"/>
      <c r="AS123" s="140" t="s">
        <v>1975</v>
      </c>
      <c r="AT123" s="107"/>
      <c r="AU123" s="107">
        <v>10</v>
      </c>
      <c r="AV123" s="108" t="s">
        <v>1974</v>
      </c>
      <c r="AW123" s="109">
        <f>SUM(Z123:AI123)+SUM(AK123:AL123)+SUM(AN123:AO123)+SUM(AQ123:AR123)+SUM(AT123:AU123)</f>
        <v>45</v>
      </c>
      <c r="AX123" s="110">
        <v>1</v>
      </c>
      <c r="AY123" s="111"/>
      <c r="AZ123" s="95" t="s">
        <v>2801</v>
      </c>
      <c r="BA123" s="112"/>
      <c r="BB123" s="110"/>
      <c r="BC123" s="111">
        <v>10</v>
      </c>
      <c r="BD123" s="95" t="s">
        <v>2367</v>
      </c>
      <c r="BE123" s="112"/>
      <c r="BF123" s="110"/>
      <c r="BG123" s="110"/>
      <c r="BH123" s="111">
        <v>10</v>
      </c>
      <c r="BI123" s="102" t="s">
        <v>2367</v>
      </c>
      <c r="BJ123" s="112"/>
      <c r="BK123" s="111">
        <v>10</v>
      </c>
      <c r="BL123" s="95" t="s">
        <v>1102</v>
      </c>
      <c r="BM123" s="115">
        <f>SUM(AX123:AY123)+SUM(BA123:BC123)+SUM(BE123:BH123)+SUM(BJ123:BK123)</f>
        <v>31</v>
      </c>
      <c r="BN123" s="116">
        <f>(Y123*(AW123+BM123))</f>
        <v>1824</v>
      </c>
    </row>
    <row r="124" spans="1:66" ht="230" customHeight="1" x14ac:dyDescent="0.15">
      <c r="A124" s="65">
        <v>118</v>
      </c>
      <c r="B124" s="66" t="s">
        <v>68</v>
      </c>
      <c r="C124" s="23" t="s">
        <v>1558</v>
      </c>
      <c r="D124" s="92"/>
      <c r="E124" s="93"/>
      <c r="F124" s="93"/>
      <c r="G124" s="93"/>
      <c r="H124" s="93"/>
      <c r="I124" s="94">
        <v>10</v>
      </c>
      <c r="J124" s="95" t="s">
        <v>286</v>
      </c>
      <c r="K124" s="92">
        <v>1</v>
      </c>
      <c r="L124" s="93"/>
      <c r="M124" s="93"/>
      <c r="N124" s="93"/>
      <c r="O124" s="94"/>
      <c r="P124" s="95" t="s">
        <v>885</v>
      </c>
      <c r="Q124" s="130">
        <v>1</v>
      </c>
      <c r="R124" s="117"/>
      <c r="S124" s="136"/>
      <c r="T124" s="95" t="s">
        <v>403</v>
      </c>
      <c r="U124" s="92"/>
      <c r="V124" s="93"/>
      <c r="W124" s="94">
        <v>10</v>
      </c>
      <c r="X124" s="102" t="s">
        <v>614</v>
      </c>
      <c r="Y124" s="12">
        <f>SUM(D124:I124)+SUM(K124:O124)+SUM(Q124:S124)+SUM(U124:W124)</f>
        <v>22</v>
      </c>
      <c r="Z124" s="103"/>
      <c r="AA124" s="103"/>
      <c r="AB124" s="103">
        <v>6</v>
      </c>
      <c r="AC124" s="103"/>
      <c r="AD124" s="103"/>
      <c r="AE124" s="103"/>
      <c r="AF124" s="103"/>
      <c r="AG124" s="103"/>
      <c r="AH124" s="103"/>
      <c r="AI124" s="103"/>
      <c r="AJ124" s="95" t="s">
        <v>2309</v>
      </c>
      <c r="AK124" s="119"/>
      <c r="AL124" s="120">
        <v>10</v>
      </c>
      <c r="AM124" s="95" t="s">
        <v>1101</v>
      </c>
      <c r="AN124" s="119"/>
      <c r="AO124" s="120">
        <v>10</v>
      </c>
      <c r="AP124" s="95" t="s">
        <v>2539</v>
      </c>
      <c r="AQ124" s="107"/>
      <c r="AR124" s="107">
        <v>10</v>
      </c>
      <c r="AS124" s="108" t="s">
        <v>2003</v>
      </c>
      <c r="AT124" s="107"/>
      <c r="AU124" s="107">
        <v>10</v>
      </c>
      <c r="AV124" s="108" t="s">
        <v>2003</v>
      </c>
      <c r="AW124" s="109">
        <f>SUM(Z124:AI124)+SUM(AK124:AL124)+SUM(AN124:AO124)+SUM(AQ124:AR124)+SUM(AT124:AU124)</f>
        <v>46</v>
      </c>
      <c r="AX124" s="110"/>
      <c r="AY124" s="111">
        <v>10</v>
      </c>
      <c r="AZ124" s="95" t="s">
        <v>2802</v>
      </c>
      <c r="BA124" s="112"/>
      <c r="BB124" s="110"/>
      <c r="BC124" s="111">
        <v>10</v>
      </c>
      <c r="BD124" s="95" t="s">
        <v>404</v>
      </c>
      <c r="BE124" s="112"/>
      <c r="BF124" s="110"/>
      <c r="BG124" s="110">
        <v>6</v>
      </c>
      <c r="BH124" s="111"/>
      <c r="BI124" s="102" t="s">
        <v>2391</v>
      </c>
      <c r="BJ124" s="112"/>
      <c r="BK124" s="111">
        <v>10</v>
      </c>
      <c r="BL124" s="95" t="s">
        <v>1102</v>
      </c>
      <c r="BM124" s="115">
        <f>SUM(AX124:AY124)+SUM(BA124:BC124)+SUM(BE124:BH124)+SUM(BJ124:BK124)</f>
        <v>36</v>
      </c>
      <c r="BN124" s="116">
        <f>(Y124*(AW124+BM124))</f>
        <v>1804</v>
      </c>
    </row>
    <row r="125" spans="1:66" ht="131" customHeight="1" x14ac:dyDescent="0.15">
      <c r="A125" s="65">
        <v>119</v>
      </c>
      <c r="B125" s="67" t="s">
        <v>1598</v>
      </c>
      <c r="C125" s="23" t="s">
        <v>1599</v>
      </c>
      <c r="D125" s="92"/>
      <c r="E125" s="93"/>
      <c r="F125" s="93"/>
      <c r="G125" s="93">
        <v>6</v>
      </c>
      <c r="H125" s="93"/>
      <c r="I125" s="94"/>
      <c r="J125" s="95" t="s">
        <v>222</v>
      </c>
      <c r="K125" s="92"/>
      <c r="L125" s="93"/>
      <c r="M125" s="93"/>
      <c r="N125" s="93"/>
      <c r="O125" s="94">
        <v>10</v>
      </c>
      <c r="P125" s="95" t="s">
        <v>925</v>
      </c>
      <c r="Q125" s="92"/>
      <c r="R125" s="93">
        <v>5</v>
      </c>
      <c r="S125" s="131"/>
      <c r="T125" s="95" t="s">
        <v>658</v>
      </c>
      <c r="U125" s="92"/>
      <c r="V125" s="93"/>
      <c r="W125" s="94">
        <v>10</v>
      </c>
      <c r="X125" s="102" t="s">
        <v>2540</v>
      </c>
      <c r="Y125" s="12">
        <f>SUM(D125:I125)+SUM(K125:O125)+SUM(Q125:S125)+SUM(U125:W125)</f>
        <v>31</v>
      </c>
      <c r="Z125" s="103"/>
      <c r="AA125" s="103"/>
      <c r="AB125" s="103">
        <v>6</v>
      </c>
      <c r="AC125" s="103"/>
      <c r="AD125" s="103"/>
      <c r="AE125" s="103"/>
      <c r="AF125" s="103"/>
      <c r="AG125" s="103"/>
      <c r="AH125" s="103"/>
      <c r="AI125" s="103"/>
      <c r="AJ125" s="95" t="s">
        <v>2330</v>
      </c>
      <c r="AK125" s="119">
        <v>5</v>
      </c>
      <c r="AL125" s="120"/>
      <c r="AM125" s="95" t="s">
        <v>1101</v>
      </c>
      <c r="AN125" s="119">
        <v>5</v>
      </c>
      <c r="AO125" s="120"/>
      <c r="AP125" s="95" t="s">
        <v>1295</v>
      </c>
      <c r="AQ125" s="107"/>
      <c r="AR125" s="107">
        <v>10</v>
      </c>
      <c r="AS125" s="108" t="s">
        <v>2064</v>
      </c>
      <c r="AT125" s="107"/>
      <c r="AU125" s="107">
        <v>10</v>
      </c>
      <c r="AV125" s="108" t="s">
        <v>2063</v>
      </c>
      <c r="AW125" s="109">
        <f>SUM(Z125:AI125)+SUM(AK125:AL125)+SUM(AN125:AO125)+SUM(AQ125:AR125)+SUM(AT125:AU125)</f>
        <v>36</v>
      </c>
      <c r="AX125" s="110"/>
      <c r="AY125" s="111">
        <v>10</v>
      </c>
      <c r="AZ125" s="95" t="s">
        <v>2541</v>
      </c>
      <c r="BA125" s="112"/>
      <c r="BB125" s="110">
        <v>5</v>
      </c>
      <c r="BC125" s="111"/>
      <c r="BD125" s="95" t="s">
        <v>223</v>
      </c>
      <c r="BE125" s="112"/>
      <c r="BF125" s="134"/>
      <c r="BG125" s="110">
        <v>6</v>
      </c>
      <c r="BH125" s="111"/>
      <c r="BI125" s="102" t="s">
        <v>2391</v>
      </c>
      <c r="BJ125" s="112">
        <v>1</v>
      </c>
      <c r="BK125" s="111"/>
      <c r="BL125" s="95" t="s">
        <v>1102</v>
      </c>
      <c r="BM125" s="115">
        <f>SUM(AX125:AY125)+SUM(BA125:BC125)+SUM(BE125:BH125)+SUM(BJ125:BK125)</f>
        <v>22</v>
      </c>
      <c r="BN125" s="116">
        <f>(Y125*(AW125+BM125))</f>
        <v>1798</v>
      </c>
    </row>
    <row r="126" spans="1:66" ht="97" customHeight="1" x14ac:dyDescent="0.15">
      <c r="A126" s="65">
        <v>120</v>
      </c>
      <c r="B126" s="66" t="s">
        <v>44</v>
      </c>
      <c r="C126" s="23" t="s">
        <v>1590</v>
      </c>
      <c r="D126" s="92"/>
      <c r="E126" s="93"/>
      <c r="F126" s="93"/>
      <c r="G126" s="93">
        <v>6</v>
      </c>
      <c r="H126" s="93"/>
      <c r="I126" s="94"/>
      <c r="J126" s="95" t="s">
        <v>226</v>
      </c>
      <c r="K126" s="92"/>
      <c r="L126" s="93"/>
      <c r="M126" s="117"/>
      <c r="N126" s="93"/>
      <c r="O126" s="94">
        <v>10</v>
      </c>
      <c r="P126" s="95" t="s">
        <v>883</v>
      </c>
      <c r="Q126" s="92"/>
      <c r="R126" s="117">
        <v>5</v>
      </c>
      <c r="S126" s="94"/>
      <c r="T126" s="95" t="s">
        <v>564</v>
      </c>
      <c r="U126" s="92"/>
      <c r="V126" s="93">
        <v>5</v>
      </c>
      <c r="W126" s="94"/>
      <c r="X126" s="102" t="s">
        <v>595</v>
      </c>
      <c r="Y126" s="12">
        <f>SUM(D126:I126)+SUM(K126:O126)+SUM(Q126:S126)+SUM(U126:W126)</f>
        <v>26</v>
      </c>
      <c r="Z126" s="103"/>
      <c r="AA126" s="103"/>
      <c r="AB126" s="103"/>
      <c r="AC126" s="103">
        <v>8</v>
      </c>
      <c r="AD126" s="103"/>
      <c r="AE126" s="103"/>
      <c r="AF126" s="103"/>
      <c r="AG126" s="103"/>
      <c r="AH126" s="103"/>
      <c r="AI126" s="103"/>
      <c r="AJ126" s="95" t="s">
        <v>2331</v>
      </c>
      <c r="AK126" s="119">
        <v>5</v>
      </c>
      <c r="AL126" s="120"/>
      <c r="AM126" s="95" t="s">
        <v>1101</v>
      </c>
      <c r="AN126" s="119">
        <v>5</v>
      </c>
      <c r="AO126" s="120"/>
      <c r="AP126" s="95" t="s">
        <v>1287</v>
      </c>
      <c r="AQ126" s="107"/>
      <c r="AR126" s="107">
        <v>10</v>
      </c>
      <c r="AS126" s="108" t="s">
        <v>2034</v>
      </c>
      <c r="AT126" s="107"/>
      <c r="AU126" s="107">
        <v>10</v>
      </c>
      <c r="AV126" s="140" t="s">
        <v>2033</v>
      </c>
      <c r="AW126" s="109">
        <f>SUM(Z126:AI126)+SUM(AK126:AL126)+SUM(AN126:AO126)+SUM(AQ126:AR126)+SUM(AT126:AU126)</f>
        <v>38</v>
      </c>
      <c r="AX126" s="110"/>
      <c r="AY126" s="111">
        <v>10</v>
      </c>
      <c r="AZ126" s="95" t="s">
        <v>2803</v>
      </c>
      <c r="BA126" s="112"/>
      <c r="BB126" s="149">
        <v>5</v>
      </c>
      <c r="BC126" s="111"/>
      <c r="BD126" s="95" t="s">
        <v>2542</v>
      </c>
      <c r="BE126" s="112"/>
      <c r="BF126" s="110"/>
      <c r="BG126" s="110">
        <v>6</v>
      </c>
      <c r="BH126" s="111"/>
      <c r="BI126" s="102" t="s">
        <v>2391</v>
      </c>
      <c r="BJ126" s="112"/>
      <c r="BK126" s="111">
        <v>10</v>
      </c>
      <c r="BL126" s="95" t="s">
        <v>1102</v>
      </c>
      <c r="BM126" s="115">
        <f>SUM(AX126:AY126)+SUM(BA126:BC126)+SUM(BE126:BH126)+SUM(BJ126:BK126)</f>
        <v>31</v>
      </c>
      <c r="BN126" s="116">
        <f>(Y126*(AW126+BM126))</f>
        <v>1794</v>
      </c>
    </row>
    <row r="127" spans="1:66" ht="120" x14ac:dyDescent="0.15">
      <c r="A127" s="65">
        <v>121</v>
      </c>
      <c r="B127" s="66" t="s">
        <v>99</v>
      </c>
      <c r="C127" s="23" t="s">
        <v>1679</v>
      </c>
      <c r="D127" s="92"/>
      <c r="E127" s="93"/>
      <c r="F127" s="93"/>
      <c r="G127" s="123"/>
      <c r="H127" s="93">
        <v>8</v>
      </c>
      <c r="I127" s="94"/>
      <c r="J127" s="95" t="s">
        <v>248</v>
      </c>
      <c r="K127" s="92"/>
      <c r="L127" s="93"/>
      <c r="M127" s="93">
        <v>5</v>
      </c>
      <c r="N127" s="93"/>
      <c r="O127" s="94"/>
      <c r="P127" s="95" t="s">
        <v>914</v>
      </c>
      <c r="Q127" s="92"/>
      <c r="R127" s="117">
        <v>5</v>
      </c>
      <c r="S127" s="94"/>
      <c r="T127" s="95" t="s">
        <v>421</v>
      </c>
      <c r="U127" s="92"/>
      <c r="V127" s="93"/>
      <c r="W127" s="94">
        <v>10</v>
      </c>
      <c r="X127" s="102" t="s">
        <v>739</v>
      </c>
      <c r="Y127" s="12">
        <f>SUM(D127:I127)+SUM(K127:O127)+SUM(Q127:S127)+SUM(U127:W127)</f>
        <v>28</v>
      </c>
      <c r="Z127" s="103"/>
      <c r="AA127" s="103">
        <v>3</v>
      </c>
      <c r="AB127" s="103"/>
      <c r="AC127" s="103"/>
      <c r="AD127" s="103"/>
      <c r="AE127" s="103"/>
      <c r="AF127" s="103"/>
      <c r="AG127" s="103"/>
      <c r="AH127" s="103"/>
      <c r="AI127" s="103"/>
      <c r="AJ127" s="95" t="s">
        <v>2332</v>
      </c>
      <c r="AK127" s="119">
        <v>5</v>
      </c>
      <c r="AL127" s="120"/>
      <c r="AM127" s="95" t="s">
        <v>1166</v>
      </c>
      <c r="AN127" s="119">
        <v>5</v>
      </c>
      <c r="AO127" s="120"/>
      <c r="AP127" s="132" t="s">
        <v>1316</v>
      </c>
      <c r="AQ127" s="107"/>
      <c r="AR127" s="107">
        <v>10</v>
      </c>
      <c r="AS127" s="108" t="s">
        <v>2042</v>
      </c>
      <c r="AT127" s="107"/>
      <c r="AU127" s="107">
        <v>10</v>
      </c>
      <c r="AV127" s="108" t="s">
        <v>2041</v>
      </c>
      <c r="AW127" s="109">
        <f>SUM(Z127:AI127)+SUM(AK127:AL127)+SUM(AN127:AO127)+SUM(AQ127:AR127)+SUM(AT127:AU127)</f>
        <v>33</v>
      </c>
      <c r="AX127" s="110"/>
      <c r="AY127" s="111">
        <v>10</v>
      </c>
      <c r="AZ127" s="95" t="s">
        <v>2804</v>
      </c>
      <c r="BA127" s="112"/>
      <c r="BB127" s="110"/>
      <c r="BC127" s="111">
        <v>10</v>
      </c>
      <c r="BD127" s="95" t="s">
        <v>2367</v>
      </c>
      <c r="BE127" s="112"/>
      <c r="BF127" s="110"/>
      <c r="BG127" s="110"/>
      <c r="BH127" s="111">
        <v>10</v>
      </c>
      <c r="BI127" s="102" t="s">
        <v>2367</v>
      </c>
      <c r="BJ127" s="112">
        <v>1</v>
      </c>
      <c r="BK127" s="111"/>
      <c r="BL127" s="95" t="s">
        <v>1102</v>
      </c>
      <c r="BM127" s="115">
        <f>SUM(AX127:AY127)+SUM(BA127:BC127)+SUM(BE127:BH127)+SUM(BJ127:BK127)</f>
        <v>31</v>
      </c>
      <c r="BN127" s="116">
        <f>(Y127*(AW127+BM127))</f>
        <v>1792</v>
      </c>
    </row>
    <row r="128" spans="1:66" ht="122" customHeight="1" x14ac:dyDescent="0.15">
      <c r="A128" s="65">
        <v>122</v>
      </c>
      <c r="B128" s="66" t="s">
        <v>48</v>
      </c>
      <c r="C128" s="23" t="s">
        <v>1617</v>
      </c>
      <c r="D128" s="92"/>
      <c r="E128" s="93"/>
      <c r="F128" s="93"/>
      <c r="G128" s="93"/>
      <c r="H128" s="93"/>
      <c r="I128" s="94">
        <v>10</v>
      </c>
      <c r="J128" s="95" t="s">
        <v>214</v>
      </c>
      <c r="K128" s="92"/>
      <c r="L128" s="93"/>
      <c r="M128" s="93">
        <v>5</v>
      </c>
      <c r="N128" s="93"/>
      <c r="O128" s="94"/>
      <c r="P128" s="95" t="s">
        <v>901</v>
      </c>
      <c r="Q128" s="92"/>
      <c r="R128" s="117">
        <v>5</v>
      </c>
      <c r="S128" s="94"/>
      <c r="T128" s="95" t="s">
        <v>624</v>
      </c>
      <c r="U128" s="92"/>
      <c r="V128" s="93">
        <v>5</v>
      </c>
      <c r="W128" s="131"/>
      <c r="X128" s="102" t="s">
        <v>623</v>
      </c>
      <c r="Y128" s="12">
        <f>SUM(D128:I128)+SUM(K128:O128)+SUM(Q128:S128)+SUM(U128:W128)</f>
        <v>25</v>
      </c>
      <c r="Z128" s="103"/>
      <c r="AA128" s="103"/>
      <c r="AB128" s="103"/>
      <c r="AC128" s="103"/>
      <c r="AD128" s="103">
        <v>10</v>
      </c>
      <c r="AE128" s="103"/>
      <c r="AF128" s="103"/>
      <c r="AG128" s="103"/>
      <c r="AH128" s="103"/>
      <c r="AI128" s="103"/>
      <c r="AJ128" s="95" t="s">
        <v>2333</v>
      </c>
      <c r="AK128" s="119">
        <v>5</v>
      </c>
      <c r="AL128" s="120"/>
      <c r="AM128" s="95" t="s">
        <v>1098</v>
      </c>
      <c r="AN128" s="119">
        <v>5</v>
      </c>
      <c r="AO128" s="120"/>
      <c r="AP128" s="95" t="s">
        <v>1098</v>
      </c>
      <c r="AQ128" s="107"/>
      <c r="AR128" s="107">
        <v>10</v>
      </c>
      <c r="AS128" s="108" t="s">
        <v>2032</v>
      </c>
      <c r="AT128" s="107"/>
      <c r="AU128" s="107">
        <v>10</v>
      </c>
      <c r="AV128" s="140" t="s">
        <v>2031</v>
      </c>
      <c r="AW128" s="109">
        <f>SUM(Z128:AI128)+SUM(AK128:AL128)+SUM(AN128:AO128)+SUM(AQ128:AR128)+SUM(AT128:AU128)</f>
        <v>40</v>
      </c>
      <c r="AX128" s="110"/>
      <c r="AY128" s="111">
        <v>10</v>
      </c>
      <c r="AZ128" s="95" t="s">
        <v>2805</v>
      </c>
      <c r="BA128" s="112"/>
      <c r="BB128" s="110"/>
      <c r="BC128" s="111">
        <v>10</v>
      </c>
      <c r="BD128" s="95" t="s">
        <v>2367</v>
      </c>
      <c r="BE128" s="112"/>
      <c r="BF128" s="110"/>
      <c r="BG128" s="110"/>
      <c r="BH128" s="111">
        <v>10</v>
      </c>
      <c r="BI128" s="102" t="s">
        <v>2367</v>
      </c>
      <c r="BJ128" s="112">
        <v>1</v>
      </c>
      <c r="BK128" s="111"/>
      <c r="BL128" s="95" t="s">
        <v>1102</v>
      </c>
      <c r="BM128" s="115">
        <f>SUM(AX128:AY128)+SUM(BA128:BC128)+SUM(BE128:BH128)+SUM(BJ128:BK128)</f>
        <v>31</v>
      </c>
      <c r="BN128" s="116">
        <f>(Y128*(AW128+BM128))</f>
        <v>1775</v>
      </c>
    </row>
    <row r="129" spans="1:66" ht="130" customHeight="1" x14ac:dyDescent="0.15">
      <c r="A129" s="65">
        <v>123</v>
      </c>
      <c r="B129" s="66" t="s">
        <v>47</v>
      </c>
      <c r="C129" s="23" t="s">
        <v>1546</v>
      </c>
      <c r="D129" s="92"/>
      <c r="E129" s="93"/>
      <c r="F129" s="93"/>
      <c r="G129" s="93"/>
      <c r="H129" s="93"/>
      <c r="I129" s="94">
        <v>10</v>
      </c>
      <c r="J129" s="95" t="s">
        <v>305</v>
      </c>
      <c r="K129" s="92"/>
      <c r="L129" s="93"/>
      <c r="M129" s="93">
        <v>5</v>
      </c>
      <c r="N129" s="93"/>
      <c r="O129" s="94"/>
      <c r="P129" s="95" t="s">
        <v>872</v>
      </c>
      <c r="Q129" s="125"/>
      <c r="R129" s="93"/>
      <c r="S129" s="136">
        <v>10</v>
      </c>
      <c r="T129" s="95" t="s">
        <v>1033</v>
      </c>
      <c r="U129" s="92"/>
      <c r="V129" s="117">
        <v>5</v>
      </c>
      <c r="W129" s="94"/>
      <c r="X129" s="102" t="s">
        <v>2605</v>
      </c>
      <c r="Y129" s="12">
        <f>SUM(D129:I129)+SUM(K129:O129)+SUM(Q129:S129)+SUM(U129:W129)</f>
        <v>30</v>
      </c>
      <c r="Z129" s="103"/>
      <c r="AA129" s="103"/>
      <c r="AB129" s="103"/>
      <c r="AC129" s="103"/>
      <c r="AD129" s="103"/>
      <c r="AE129" s="103">
        <v>12</v>
      </c>
      <c r="AF129" s="103"/>
      <c r="AG129" s="103"/>
      <c r="AH129" s="103"/>
      <c r="AI129" s="103"/>
      <c r="AJ129" s="95" t="s">
        <v>2342</v>
      </c>
      <c r="AK129" s="119">
        <v>5</v>
      </c>
      <c r="AL129" s="120"/>
      <c r="AM129" s="95" t="s">
        <v>1101</v>
      </c>
      <c r="AN129" s="119">
        <v>5</v>
      </c>
      <c r="AO129" s="120"/>
      <c r="AP129" s="95" t="s">
        <v>1258</v>
      </c>
      <c r="AQ129" s="107"/>
      <c r="AR129" s="107">
        <v>10</v>
      </c>
      <c r="AS129" s="132" t="s">
        <v>2066</v>
      </c>
      <c r="AT129" s="107"/>
      <c r="AU129" s="107">
        <v>10</v>
      </c>
      <c r="AV129" s="108" t="s">
        <v>2066</v>
      </c>
      <c r="AW129" s="109">
        <f>SUM(Z129:AI129)+SUM(AK129:AL129)+SUM(AN129:AO129)+SUM(AQ129:AR129)+SUM(AT129:AU129)</f>
        <v>42</v>
      </c>
      <c r="AX129" s="149">
        <v>1</v>
      </c>
      <c r="AY129" s="111"/>
      <c r="AZ129" s="95" t="s">
        <v>2606</v>
      </c>
      <c r="BA129" s="112"/>
      <c r="BB129" s="110">
        <v>5</v>
      </c>
      <c r="BC129" s="111"/>
      <c r="BD129" s="95" t="s">
        <v>2379</v>
      </c>
      <c r="BE129" s="112"/>
      <c r="BF129" s="110"/>
      <c r="BG129" s="110"/>
      <c r="BH129" s="111">
        <v>10</v>
      </c>
      <c r="BI129" s="102" t="s">
        <v>2367</v>
      </c>
      <c r="BJ129" s="112">
        <v>1</v>
      </c>
      <c r="BK129" s="111"/>
      <c r="BL129" s="95" t="s">
        <v>1102</v>
      </c>
      <c r="BM129" s="115">
        <f>SUM(AX129:AY129)+SUM(BA129:BC129)+SUM(BE129:BH129)+SUM(BJ129:BK129)</f>
        <v>17</v>
      </c>
      <c r="BN129" s="116">
        <f>(Y129*(AW129+BM129))</f>
        <v>1770</v>
      </c>
    </row>
    <row r="130" spans="1:66" ht="146" customHeight="1" x14ac:dyDescent="0.15">
      <c r="A130" s="65">
        <v>124</v>
      </c>
      <c r="B130" s="66" t="s">
        <v>101</v>
      </c>
      <c r="C130" s="23" t="s">
        <v>1649</v>
      </c>
      <c r="D130" s="92"/>
      <c r="E130" s="93"/>
      <c r="F130" s="93"/>
      <c r="G130" s="93"/>
      <c r="H130" s="117">
        <v>8</v>
      </c>
      <c r="I130" s="94"/>
      <c r="J130" s="95" t="s">
        <v>268</v>
      </c>
      <c r="K130" s="92"/>
      <c r="L130" s="93"/>
      <c r="M130" s="93">
        <v>5</v>
      </c>
      <c r="N130" s="93"/>
      <c r="O130" s="94"/>
      <c r="P130" s="95" t="s">
        <v>913</v>
      </c>
      <c r="Q130" s="92"/>
      <c r="R130" s="93">
        <v>5</v>
      </c>
      <c r="S130" s="94"/>
      <c r="T130" s="95" t="s">
        <v>674</v>
      </c>
      <c r="U130" s="92"/>
      <c r="V130" s="93"/>
      <c r="W130" s="94">
        <v>10</v>
      </c>
      <c r="X130" s="102" t="s">
        <v>675</v>
      </c>
      <c r="Y130" s="12">
        <f>SUM(D130:I130)+SUM(K130:O130)+SUM(Q130:S130)+SUM(U130:W130)</f>
        <v>28</v>
      </c>
      <c r="Z130" s="103"/>
      <c r="AA130" s="103"/>
      <c r="AB130" s="103">
        <v>6</v>
      </c>
      <c r="AC130" s="103"/>
      <c r="AD130" s="103"/>
      <c r="AE130" s="103"/>
      <c r="AF130" s="103"/>
      <c r="AG130" s="103"/>
      <c r="AH130" s="103"/>
      <c r="AI130" s="103"/>
      <c r="AJ130" s="95" t="s">
        <v>2309</v>
      </c>
      <c r="AK130" s="119">
        <v>5</v>
      </c>
      <c r="AL130" s="120"/>
      <c r="AM130" s="95" t="s">
        <v>1101</v>
      </c>
      <c r="AN130" s="119">
        <v>5</v>
      </c>
      <c r="AO130" s="120"/>
      <c r="AP130" s="95" t="s">
        <v>1315</v>
      </c>
      <c r="AQ130" s="107"/>
      <c r="AR130" s="107">
        <v>10</v>
      </c>
      <c r="AS130" s="108" t="s">
        <v>2060</v>
      </c>
      <c r="AT130" s="107"/>
      <c r="AU130" s="107">
        <v>10</v>
      </c>
      <c r="AV130" s="108" t="s">
        <v>2059</v>
      </c>
      <c r="AW130" s="109">
        <f>SUM(Z130:AI130)+SUM(AK130:AL130)+SUM(AN130:AO130)+SUM(AQ130:AR130)+SUM(AT130:AU130)</f>
        <v>36</v>
      </c>
      <c r="AX130" s="110"/>
      <c r="AY130" s="111">
        <v>10</v>
      </c>
      <c r="AZ130" s="95" t="s">
        <v>2543</v>
      </c>
      <c r="BA130" s="112">
        <v>1</v>
      </c>
      <c r="BB130" s="110"/>
      <c r="BC130" s="111"/>
      <c r="BD130" s="173"/>
      <c r="BE130" s="112"/>
      <c r="BF130" s="110"/>
      <c r="BG130" s="110">
        <v>6</v>
      </c>
      <c r="BH130" s="111"/>
      <c r="BI130" s="102" t="s">
        <v>2391</v>
      </c>
      <c r="BJ130" s="112"/>
      <c r="BK130" s="111">
        <v>10</v>
      </c>
      <c r="BL130" s="95" t="s">
        <v>1102</v>
      </c>
      <c r="BM130" s="115">
        <f>SUM(AX130:AY130)+SUM(BA130:BC130)+SUM(BE130:BH130)+SUM(BJ130:BK130)</f>
        <v>27</v>
      </c>
      <c r="BN130" s="116">
        <f>(Y130*(AW130+BM130))</f>
        <v>1764</v>
      </c>
    </row>
    <row r="131" spans="1:66" ht="135" x14ac:dyDescent="0.15">
      <c r="A131" s="65">
        <v>125</v>
      </c>
      <c r="B131" s="66" t="s">
        <v>50</v>
      </c>
      <c r="C131" s="23" t="s">
        <v>1652</v>
      </c>
      <c r="D131" s="92"/>
      <c r="E131" s="93"/>
      <c r="F131" s="93"/>
      <c r="G131" s="93"/>
      <c r="H131" s="93">
        <v>8</v>
      </c>
      <c r="I131" s="94"/>
      <c r="J131" s="95" t="s">
        <v>230</v>
      </c>
      <c r="K131" s="92"/>
      <c r="L131" s="93"/>
      <c r="M131" s="93">
        <v>5</v>
      </c>
      <c r="N131" s="93"/>
      <c r="O131" s="94"/>
      <c r="P131" s="95" t="s">
        <v>912</v>
      </c>
      <c r="Q131" s="92"/>
      <c r="R131" s="93">
        <v>5</v>
      </c>
      <c r="S131" s="94"/>
      <c r="T131" s="95" t="s">
        <v>673</v>
      </c>
      <c r="U131" s="92"/>
      <c r="V131" s="93"/>
      <c r="W131" s="94">
        <v>10</v>
      </c>
      <c r="X131" s="102" t="s">
        <v>672</v>
      </c>
      <c r="Y131" s="12">
        <f>SUM(D131:I131)+SUM(K131:O131)+SUM(Q131:S131)+SUM(U131:W131)</f>
        <v>28</v>
      </c>
      <c r="Z131" s="103"/>
      <c r="AA131" s="103"/>
      <c r="AB131" s="103">
        <v>6</v>
      </c>
      <c r="AC131" s="103"/>
      <c r="AD131" s="103"/>
      <c r="AE131" s="103"/>
      <c r="AF131" s="103"/>
      <c r="AG131" s="103"/>
      <c r="AH131" s="103"/>
      <c r="AI131" s="103"/>
      <c r="AJ131" s="95" t="s">
        <v>2309</v>
      </c>
      <c r="AK131" s="119">
        <v>5</v>
      </c>
      <c r="AL131" s="126"/>
      <c r="AM131" s="95" t="s">
        <v>1101</v>
      </c>
      <c r="AN131" s="119">
        <v>5</v>
      </c>
      <c r="AO131" s="126"/>
      <c r="AP131" s="140" t="s">
        <v>1471</v>
      </c>
      <c r="AQ131" s="107"/>
      <c r="AR131" s="107">
        <v>10</v>
      </c>
      <c r="AS131" s="108" t="s">
        <v>2061</v>
      </c>
      <c r="AT131" s="107"/>
      <c r="AU131" s="107">
        <v>10</v>
      </c>
      <c r="AV131" s="140" t="s">
        <v>673</v>
      </c>
      <c r="AW131" s="109">
        <f>SUM(Z131:AI131)+SUM(AK131:AL131)+SUM(AN131:AO131)+SUM(AQ131:AR131)+SUM(AT131:AU131)</f>
        <v>36</v>
      </c>
      <c r="AX131" s="110"/>
      <c r="AY131" s="111">
        <v>10</v>
      </c>
      <c r="AZ131" s="95" t="s">
        <v>2544</v>
      </c>
      <c r="BA131" s="112">
        <v>1</v>
      </c>
      <c r="BB131" s="110"/>
      <c r="BC131" s="111"/>
      <c r="BD131" s="151" t="s">
        <v>2545</v>
      </c>
      <c r="BE131" s="112"/>
      <c r="BF131" s="110"/>
      <c r="BG131" s="110">
        <v>6</v>
      </c>
      <c r="BH131" s="111"/>
      <c r="BI131" s="102" t="s">
        <v>2391</v>
      </c>
      <c r="BJ131" s="112"/>
      <c r="BK131" s="124">
        <v>10</v>
      </c>
      <c r="BL131" s="95" t="s">
        <v>1102</v>
      </c>
      <c r="BM131" s="115">
        <f>SUM(AX131:AY131)+SUM(BA131:BC131)+SUM(BE131:BH131)+SUM(BJ131:BK131)</f>
        <v>27</v>
      </c>
      <c r="BN131" s="116">
        <f>(Y131*(AW131+BM131))</f>
        <v>1764</v>
      </c>
    </row>
    <row r="132" spans="1:66" ht="124" customHeight="1" x14ac:dyDescent="0.15">
      <c r="A132" s="65">
        <v>126</v>
      </c>
      <c r="B132" s="67" t="s">
        <v>1862</v>
      </c>
      <c r="C132" s="23" t="s">
        <v>1595</v>
      </c>
      <c r="D132" s="92"/>
      <c r="E132" s="93"/>
      <c r="F132" s="93"/>
      <c r="G132" s="93"/>
      <c r="H132" s="93"/>
      <c r="I132" s="94">
        <v>10</v>
      </c>
      <c r="J132" s="95" t="s">
        <v>1864</v>
      </c>
      <c r="K132" s="92"/>
      <c r="L132" s="93"/>
      <c r="M132" s="93"/>
      <c r="N132" s="93"/>
      <c r="O132" s="94">
        <v>10</v>
      </c>
      <c r="P132" s="95" t="s">
        <v>1865</v>
      </c>
      <c r="Q132" s="92"/>
      <c r="R132" s="93"/>
      <c r="S132" s="94">
        <v>10</v>
      </c>
      <c r="T132" s="95" t="s">
        <v>1863</v>
      </c>
      <c r="U132" s="92"/>
      <c r="V132" s="93"/>
      <c r="W132" s="94">
        <v>10</v>
      </c>
      <c r="X132" s="102" t="s">
        <v>267</v>
      </c>
      <c r="Y132" s="12">
        <f>SUM(D132:I132)+SUM(K132:O132)+SUM(Q132:S132)+SUM(U132:W132)</f>
        <v>40</v>
      </c>
      <c r="Z132" s="103"/>
      <c r="AA132" s="103"/>
      <c r="AB132" s="103">
        <v>6</v>
      </c>
      <c r="AC132" s="103"/>
      <c r="AD132" s="103"/>
      <c r="AE132" s="103"/>
      <c r="AF132" s="103"/>
      <c r="AG132" s="103"/>
      <c r="AH132" s="103"/>
      <c r="AI132" s="103"/>
      <c r="AJ132" s="95" t="s">
        <v>2309</v>
      </c>
      <c r="AK132" s="119">
        <v>5</v>
      </c>
      <c r="AL132" s="120"/>
      <c r="AM132" s="95" t="s">
        <v>1101</v>
      </c>
      <c r="AN132" s="119">
        <v>5</v>
      </c>
      <c r="AO132" s="120"/>
      <c r="AP132" s="95" t="s">
        <v>1258</v>
      </c>
      <c r="AQ132" s="107"/>
      <c r="AR132" s="107">
        <v>10</v>
      </c>
      <c r="AS132" s="108" t="s">
        <v>2162</v>
      </c>
      <c r="AT132" s="107"/>
      <c r="AU132" s="107">
        <v>10</v>
      </c>
      <c r="AV132" s="140" t="s">
        <v>2978</v>
      </c>
      <c r="AW132" s="109">
        <f>SUM(Z132:AI132)+SUM(AK132:AL132)+SUM(AN132:AO132)+SUM(AQ132:AR132)+SUM(AT132:AU132)</f>
        <v>36</v>
      </c>
      <c r="AX132" s="110">
        <v>1</v>
      </c>
      <c r="AY132" s="111"/>
      <c r="AZ132" s="95" t="s">
        <v>2589</v>
      </c>
      <c r="BA132" s="112"/>
      <c r="BB132" s="110">
        <v>5</v>
      </c>
      <c r="BC132" s="111"/>
      <c r="BD132" s="95" t="s">
        <v>474</v>
      </c>
      <c r="BE132" s="172">
        <v>1</v>
      </c>
      <c r="BF132" s="110"/>
      <c r="BG132" s="110"/>
      <c r="BH132" s="111"/>
      <c r="BI132" s="102" t="s">
        <v>285</v>
      </c>
      <c r="BJ132" s="112">
        <v>1</v>
      </c>
      <c r="BK132" s="111"/>
      <c r="BL132" s="95" t="s">
        <v>1102</v>
      </c>
      <c r="BM132" s="115">
        <f>SUM(AX132:AY132)+SUM(BA132:BC132)+SUM(BE132:BH132)+SUM(BJ132:BK132)</f>
        <v>8</v>
      </c>
      <c r="BN132" s="116">
        <f>(Y132*(AW132+BM132))</f>
        <v>1760</v>
      </c>
    </row>
    <row r="133" spans="1:66" ht="141" customHeight="1" x14ac:dyDescent="0.15">
      <c r="A133" s="65">
        <v>127</v>
      </c>
      <c r="B133" s="66" t="s">
        <v>53</v>
      </c>
      <c r="C133" s="23" t="s">
        <v>1581</v>
      </c>
      <c r="D133" s="92"/>
      <c r="E133" s="93"/>
      <c r="F133" s="93"/>
      <c r="G133" s="93"/>
      <c r="H133" s="93">
        <v>8</v>
      </c>
      <c r="I133" s="94"/>
      <c r="J133" s="95" t="s">
        <v>232</v>
      </c>
      <c r="K133" s="92"/>
      <c r="L133" s="93"/>
      <c r="M133" s="93"/>
      <c r="N133" s="93"/>
      <c r="O133" s="94">
        <v>10</v>
      </c>
      <c r="P133" s="95" t="s">
        <v>880</v>
      </c>
      <c r="Q133" s="92"/>
      <c r="R133" s="93">
        <v>5</v>
      </c>
      <c r="S133" s="131"/>
      <c r="T133" s="178" t="s">
        <v>2546</v>
      </c>
      <c r="U133" s="92"/>
      <c r="V133" s="93"/>
      <c r="W133" s="94">
        <v>10</v>
      </c>
      <c r="X133" s="102" t="s">
        <v>1078</v>
      </c>
      <c r="Y133" s="12">
        <f>SUM(D133:I133)+SUM(K133:O133)+SUM(Q133:S133)+SUM(U133:W133)</f>
        <v>33</v>
      </c>
      <c r="Z133" s="103"/>
      <c r="AA133" s="103"/>
      <c r="AB133" s="103">
        <v>6</v>
      </c>
      <c r="AC133" s="103"/>
      <c r="AD133" s="103"/>
      <c r="AE133" s="103"/>
      <c r="AF133" s="103"/>
      <c r="AG133" s="103"/>
      <c r="AH133" s="103"/>
      <c r="AI133" s="103"/>
      <c r="AJ133" s="95" t="s">
        <v>2309</v>
      </c>
      <c r="AK133" s="119">
        <v>5</v>
      </c>
      <c r="AL133" s="120"/>
      <c r="AM133" s="95" t="s">
        <v>1144</v>
      </c>
      <c r="AN133" s="119">
        <v>5</v>
      </c>
      <c r="AO133" s="120"/>
      <c r="AP133" s="95" t="s">
        <v>1144</v>
      </c>
      <c r="AQ133" s="107">
        <v>5</v>
      </c>
      <c r="AR133" s="107"/>
      <c r="AS133" s="140" t="s">
        <v>1995</v>
      </c>
      <c r="AT133" s="107">
        <v>5</v>
      </c>
      <c r="AU133" s="107"/>
      <c r="AV133" s="140" t="s">
        <v>2973</v>
      </c>
      <c r="AW133" s="109">
        <f>SUM(Z133:AI133)+SUM(AK133:AL133)+SUM(AN133:AO133)+SUM(AQ133:AR133)+SUM(AT133:AU133)</f>
        <v>26</v>
      </c>
      <c r="AX133" s="110"/>
      <c r="AY133" s="111">
        <v>10</v>
      </c>
      <c r="AZ133" s="95" t="s">
        <v>2806</v>
      </c>
      <c r="BA133" s="172">
        <v>1</v>
      </c>
      <c r="BB133" s="110"/>
      <c r="BC133" s="111"/>
      <c r="BD133" s="173"/>
      <c r="BE133" s="112"/>
      <c r="BF133" s="149"/>
      <c r="BG133" s="110">
        <v>6</v>
      </c>
      <c r="BH133" s="111"/>
      <c r="BI133" s="102" t="s">
        <v>2391</v>
      </c>
      <c r="BJ133" s="112"/>
      <c r="BK133" s="111">
        <v>10</v>
      </c>
      <c r="BL133" s="95" t="s">
        <v>1102</v>
      </c>
      <c r="BM133" s="115">
        <f>SUM(AX133:AY133)+SUM(BA133:BC133)+SUM(BE133:BH133)+SUM(BJ133:BK133)</f>
        <v>27</v>
      </c>
      <c r="BN133" s="116">
        <f>(Y133*(AW133+BM133))</f>
        <v>1749</v>
      </c>
    </row>
    <row r="134" spans="1:66" ht="238" customHeight="1" x14ac:dyDescent="0.15">
      <c r="A134" s="65">
        <v>128</v>
      </c>
      <c r="B134" s="67" t="s">
        <v>1573</v>
      </c>
      <c r="C134" s="23" t="s">
        <v>1574</v>
      </c>
      <c r="D134" s="92"/>
      <c r="E134" s="93"/>
      <c r="F134" s="93"/>
      <c r="G134" s="93">
        <v>6</v>
      </c>
      <c r="H134" s="93"/>
      <c r="I134" s="94"/>
      <c r="J134" s="95" t="s">
        <v>222</v>
      </c>
      <c r="K134" s="92"/>
      <c r="L134" s="93"/>
      <c r="M134" s="93">
        <v>5</v>
      </c>
      <c r="N134" s="93"/>
      <c r="O134" s="94"/>
      <c r="P134" s="95" t="s">
        <v>864</v>
      </c>
      <c r="Q134" s="92"/>
      <c r="R134" s="117">
        <v>5</v>
      </c>
      <c r="S134" s="94"/>
      <c r="T134" s="95" t="s">
        <v>563</v>
      </c>
      <c r="U134" s="92"/>
      <c r="V134" s="93"/>
      <c r="W134" s="94">
        <v>10</v>
      </c>
      <c r="X134" s="102" t="s">
        <v>549</v>
      </c>
      <c r="Y134" s="12">
        <f>SUM(D134:I134)+SUM(K134:O134)+SUM(Q134:S134)+SUM(U134:W134)</f>
        <v>26</v>
      </c>
      <c r="Z134" s="103"/>
      <c r="AA134" s="103"/>
      <c r="AB134" s="103">
        <v>6</v>
      </c>
      <c r="AC134" s="103"/>
      <c r="AD134" s="103"/>
      <c r="AE134" s="103"/>
      <c r="AF134" s="103"/>
      <c r="AG134" s="103"/>
      <c r="AH134" s="103"/>
      <c r="AI134" s="103"/>
      <c r="AJ134" s="95" t="s">
        <v>2309</v>
      </c>
      <c r="AK134" s="119">
        <v>5</v>
      </c>
      <c r="AL134" s="120"/>
      <c r="AM134" s="95" t="s">
        <v>1101</v>
      </c>
      <c r="AN134" s="119">
        <v>5</v>
      </c>
      <c r="AO134" s="120"/>
      <c r="AP134" s="132" t="s">
        <v>1274</v>
      </c>
      <c r="AQ134" s="107">
        <v>5</v>
      </c>
      <c r="AR134" s="107"/>
      <c r="AS134" s="156" t="s">
        <v>2547</v>
      </c>
      <c r="AT134" s="107"/>
      <c r="AU134" s="107">
        <v>10</v>
      </c>
      <c r="AV134" s="108" t="s">
        <v>1976</v>
      </c>
      <c r="AW134" s="109">
        <f>SUM(Z134:AI134)+SUM(AK134:AL134)+SUM(AN134:AO134)+SUM(AQ134:AR134)+SUM(AT134:AU134)</f>
        <v>31</v>
      </c>
      <c r="AX134" s="110"/>
      <c r="AY134" s="111">
        <v>10</v>
      </c>
      <c r="AZ134" s="95" t="s">
        <v>2808</v>
      </c>
      <c r="BA134" s="112"/>
      <c r="BB134" s="110"/>
      <c r="BC134" s="124">
        <v>10</v>
      </c>
      <c r="BD134" s="95" t="s">
        <v>224</v>
      </c>
      <c r="BE134" s="112"/>
      <c r="BF134" s="110"/>
      <c r="BG134" s="110">
        <v>6</v>
      </c>
      <c r="BH134" s="111"/>
      <c r="BI134" s="102" t="s">
        <v>2391</v>
      </c>
      <c r="BJ134" s="112"/>
      <c r="BK134" s="111">
        <v>10</v>
      </c>
      <c r="BL134" s="95" t="s">
        <v>1102</v>
      </c>
      <c r="BM134" s="115">
        <f>SUM(AX134:AY134)+SUM(BA134:BC134)+SUM(BE134:BH134)+SUM(BJ134:BK134)</f>
        <v>36</v>
      </c>
      <c r="BN134" s="116">
        <f>(Y134*(AW134+BM134))</f>
        <v>1742</v>
      </c>
    </row>
    <row r="135" spans="1:66" ht="139" customHeight="1" x14ac:dyDescent="0.15">
      <c r="A135" s="65">
        <v>129</v>
      </c>
      <c r="B135" s="66" t="s">
        <v>64</v>
      </c>
      <c r="C135" s="23" t="s">
        <v>1630</v>
      </c>
      <c r="D135" s="92"/>
      <c r="E135" s="93"/>
      <c r="F135" s="93"/>
      <c r="G135" s="93">
        <v>6</v>
      </c>
      <c r="H135" s="93"/>
      <c r="I135" s="94"/>
      <c r="J135" s="95" t="s">
        <v>269</v>
      </c>
      <c r="K135" s="92"/>
      <c r="L135" s="93"/>
      <c r="M135" s="93"/>
      <c r="N135" s="93"/>
      <c r="O135" s="94">
        <v>10</v>
      </c>
      <c r="P135" s="95" t="s">
        <v>904</v>
      </c>
      <c r="Q135" s="92"/>
      <c r="R135" s="117">
        <v>5</v>
      </c>
      <c r="S135" s="94"/>
      <c r="T135" s="95" t="s">
        <v>648</v>
      </c>
      <c r="U135" s="92"/>
      <c r="V135" s="93">
        <v>5</v>
      </c>
      <c r="W135" s="94"/>
      <c r="X135" s="102" t="s">
        <v>647</v>
      </c>
      <c r="Y135" s="12">
        <f>SUM(D135:I135)+SUM(K135:O135)+SUM(Q135:S135)+SUM(U135:W135)</f>
        <v>26</v>
      </c>
      <c r="Z135" s="103"/>
      <c r="AA135" s="103"/>
      <c r="AB135" s="103">
        <v>6</v>
      </c>
      <c r="AC135" s="103"/>
      <c r="AD135" s="103"/>
      <c r="AE135" s="103"/>
      <c r="AF135" s="103"/>
      <c r="AG135" s="103"/>
      <c r="AH135" s="103"/>
      <c r="AI135" s="103"/>
      <c r="AJ135" s="95" t="s">
        <v>2309</v>
      </c>
      <c r="AK135" s="119">
        <v>5</v>
      </c>
      <c r="AL135" s="120"/>
      <c r="AM135" s="95" t="s">
        <v>1101</v>
      </c>
      <c r="AN135" s="119">
        <v>5</v>
      </c>
      <c r="AO135" s="120"/>
      <c r="AP135" s="132" t="s">
        <v>1304</v>
      </c>
      <c r="AQ135" s="107"/>
      <c r="AR135" s="107">
        <v>10</v>
      </c>
      <c r="AS135" s="108" t="s">
        <v>2046</v>
      </c>
      <c r="AT135" s="107"/>
      <c r="AU135" s="107">
        <v>10</v>
      </c>
      <c r="AV135" s="108" t="s">
        <v>1304</v>
      </c>
      <c r="AW135" s="109">
        <f>SUM(Z135:AI135)+SUM(AK135:AL135)+SUM(AN135:AO135)+SUM(AQ135:AR135)+SUM(AT135:AU135)</f>
        <v>36</v>
      </c>
      <c r="AX135" s="110"/>
      <c r="AY135" s="111">
        <v>10</v>
      </c>
      <c r="AZ135" s="95" t="s">
        <v>2809</v>
      </c>
      <c r="BA135" s="112"/>
      <c r="BB135" s="110">
        <v>5</v>
      </c>
      <c r="BC135" s="111"/>
      <c r="BD135" s="129" t="s">
        <v>2548</v>
      </c>
      <c r="BE135" s="112"/>
      <c r="BF135" s="134"/>
      <c r="BG135" s="110">
        <v>6</v>
      </c>
      <c r="BH135" s="111"/>
      <c r="BI135" s="102" t="s">
        <v>2400</v>
      </c>
      <c r="BJ135" s="112"/>
      <c r="BK135" s="111">
        <v>10</v>
      </c>
      <c r="BL135" s="95" t="s">
        <v>1102</v>
      </c>
      <c r="BM135" s="115">
        <f>SUM(AX135:AY135)+SUM(BA135:BC135)+SUM(BE135:BH135)+SUM(BJ135:BK135)</f>
        <v>31</v>
      </c>
      <c r="BN135" s="116">
        <f>(Y135*(AW135+BM135))</f>
        <v>1742</v>
      </c>
    </row>
    <row r="136" spans="1:66" ht="115" customHeight="1" x14ac:dyDescent="0.15">
      <c r="A136" s="65">
        <v>130</v>
      </c>
      <c r="B136" s="67" t="s">
        <v>1631</v>
      </c>
      <c r="C136" s="23" t="s">
        <v>1632</v>
      </c>
      <c r="D136" s="92"/>
      <c r="E136" s="93"/>
      <c r="F136" s="93"/>
      <c r="G136" s="93"/>
      <c r="H136" s="93"/>
      <c r="I136" s="94">
        <v>10</v>
      </c>
      <c r="J136" s="95" t="s">
        <v>1880</v>
      </c>
      <c r="K136" s="92"/>
      <c r="L136" s="93"/>
      <c r="M136" s="93"/>
      <c r="N136" s="93"/>
      <c r="O136" s="94">
        <v>10</v>
      </c>
      <c r="P136" s="95" t="s">
        <v>1881</v>
      </c>
      <c r="Q136" s="92"/>
      <c r="R136" s="93">
        <v>5</v>
      </c>
      <c r="S136" s="94"/>
      <c r="T136" s="95" t="s">
        <v>655</v>
      </c>
      <c r="U136" s="92">
        <v>1</v>
      </c>
      <c r="V136" s="93"/>
      <c r="W136" s="94"/>
      <c r="X136" s="102" t="s">
        <v>1086</v>
      </c>
      <c r="Y136" s="12">
        <f>SUM(D136:I136)+SUM(K136:O136)+SUM(Q136:S136)+SUM(U136:W136)</f>
        <v>26</v>
      </c>
      <c r="Z136" s="103"/>
      <c r="AA136" s="103"/>
      <c r="AB136" s="103">
        <v>6</v>
      </c>
      <c r="AC136" s="103"/>
      <c r="AD136" s="103"/>
      <c r="AE136" s="103"/>
      <c r="AF136" s="103"/>
      <c r="AG136" s="103"/>
      <c r="AH136" s="103"/>
      <c r="AI136" s="103"/>
      <c r="AJ136" s="95" t="s">
        <v>2309</v>
      </c>
      <c r="AK136" s="119">
        <v>5</v>
      </c>
      <c r="AL136" s="120"/>
      <c r="AM136" s="95" t="s">
        <v>1101</v>
      </c>
      <c r="AN136" s="119">
        <v>5</v>
      </c>
      <c r="AO136" s="120"/>
      <c r="AP136" s="95" t="s">
        <v>1258</v>
      </c>
      <c r="AQ136" s="107"/>
      <c r="AR136" s="107">
        <v>10</v>
      </c>
      <c r="AS136" s="108" t="s">
        <v>2047</v>
      </c>
      <c r="AT136" s="107"/>
      <c r="AU136" s="107">
        <v>10</v>
      </c>
      <c r="AV136" s="108" t="s">
        <v>2047</v>
      </c>
      <c r="AW136" s="109">
        <f>SUM(Z136:AI136)+SUM(AK136:AL136)+SUM(AN136:AO136)+SUM(AQ136:AR136)+SUM(AT136:AU136)</f>
        <v>36</v>
      </c>
      <c r="AX136" s="110"/>
      <c r="AY136" s="111">
        <v>10</v>
      </c>
      <c r="AZ136" s="95" t="s">
        <v>2810</v>
      </c>
      <c r="BA136" s="112"/>
      <c r="BB136" s="110">
        <v>5</v>
      </c>
      <c r="BC136" s="111"/>
      <c r="BD136" s="95" t="s">
        <v>261</v>
      </c>
      <c r="BE136" s="112"/>
      <c r="BF136" s="110"/>
      <c r="BG136" s="110">
        <v>6</v>
      </c>
      <c r="BH136" s="111"/>
      <c r="BI136" s="102" t="s">
        <v>2391</v>
      </c>
      <c r="BJ136" s="112"/>
      <c r="BK136" s="111">
        <v>10</v>
      </c>
      <c r="BL136" s="95" t="s">
        <v>1102</v>
      </c>
      <c r="BM136" s="115">
        <f>SUM(AX136:AY136)+SUM(BA136:BC136)+SUM(BE136:BH136)+SUM(BJ136:BK136)</f>
        <v>31</v>
      </c>
      <c r="BN136" s="116">
        <f>(Y136*(AW136+BM136))</f>
        <v>1742</v>
      </c>
    </row>
    <row r="137" spans="1:66" ht="131" customHeight="1" x14ac:dyDescent="0.15">
      <c r="A137" s="65">
        <v>131</v>
      </c>
      <c r="B137" s="66" t="s">
        <v>62</v>
      </c>
      <c r="C137" s="23" t="s">
        <v>1633</v>
      </c>
      <c r="D137" s="92"/>
      <c r="E137" s="93"/>
      <c r="F137" s="93"/>
      <c r="G137" s="93"/>
      <c r="H137" s="93"/>
      <c r="I137" s="94">
        <v>10</v>
      </c>
      <c r="J137" s="95" t="s">
        <v>1089</v>
      </c>
      <c r="K137" s="92"/>
      <c r="L137" s="93"/>
      <c r="M137" s="93"/>
      <c r="N137" s="93"/>
      <c r="O137" s="94">
        <v>10</v>
      </c>
      <c r="P137" s="95" t="s">
        <v>905</v>
      </c>
      <c r="Q137" s="92"/>
      <c r="R137" s="93">
        <v>5</v>
      </c>
      <c r="S137" s="94"/>
      <c r="T137" s="95" t="s">
        <v>654</v>
      </c>
      <c r="U137" s="92">
        <v>1</v>
      </c>
      <c r="V137" s="93"/>
      <c r="W137" s="94"/>
      <c r="X137" s="102" t="s">
        <v>1090</v>
      </c>
      <c r="Y137" s="12">
        <f>SUM(D137:I137)+SUM(K137:O137)+SUM(Q137:S137)+SUM(U137:W137)</f>
        <v>26</v>
      </c>
      <c r="Z137" s="103"/>
      <c r="AA137" s="103"/>
      <c r="AB137" s="103">
        <v>6</v>
      </c>
      <c r="AC137" s="103"/>
      <c r="AD137" s="103"/>
      <c r="AE137" s="103"/>
      <c r="AF137" s="103"/>
      <c r="AG137" s="103"/>
      <c r="AH137" s="103"/>
      <c r="AI137" s="103"/>
      <c r="AJ137" s="95" t="s">
        <v>2309</v>
      </c>
      <c r="AK137" s="119">
        <v>5</v>
      </c>
      <c r="AL137" s="120"/>
      <c r="AM137" s="95" t="s">
        <v>1101</v>
      </c>
      <c r="AN137" s="119">
        <v>5</v>
      </c>
      <c r="AO137" s="120"/>
      <c r="AP137" s="95" t="s">
        <v>1258</v>
      </c>
      <c r="AQ137" s="107"/>
      <c r="AR137" s="107">
        <v>10</v>
      </c>
      <c r="AS137" s="108" t="s">
        <v>2048</v>
      </c>
      <c r="AT137" s="107"/>
      <c r="AU137" s="107">
        <v>10</v>
      </c>
      <c r="AV137" s="108" t="s">
        <v>2048</v>
      </c>
      <c r="AW137" s="109">
        <f>SUM(Z137:AI137)+SUM(AK137:AL137)+SUM(AN137:AO137)+SUM(AQ137:AR137)+SUM(AT137:AU137)</f>
        <v>36</v>
      </c>
      <c r="AX137" s="110"/>
      <c r="AY137" s="111">
        <v>10</v>
      </c>
      <c r="AZ137" s="95" t="s">
        <v>2811</v>
      </c>
      <c r="BA137" s="112"/>
      <c r="BB137" s="110">
        <v>5</v>
      </c>
      <c r="BC137" s="111"/>
      <c r="BD137" s="95" t="s">
        <v>261</v>
      </c>
      <c r="BE137" s="112"/>
      <c r="BF137" s="110"/>
      <c r="BG137" s="110">
        <v>6</v>
      </c>
      <c r="BH137" s="111"/>
      <c r="BI137" s="102" t="s">
        <v>2391</v>
      </c>
      <c r="BJ137" s="112"/>
      <c r="BK137" s="111">
        <v>10</v>
      </c>
      <c r="BL137" s="95" t="s">
        <v>1102</v>
      </c>
      <c r="BM137" s="115">
        <f>SUM(AX137:AY137)+SUM(BA137:BC137)+SUM(BE137:BH137)+SUM(BJ137:BK137)</f>
        <v>31</v>
      </c>
      <c r="BN137" s="116">
        <f>(Y137*(AW137+BM137))</f>
        <v>1742</v>
      </c>
    </row>
    <row r="138" spans="1:66" ht="104" customHeight="1" x14ac:dyDescent="0.15">
      <c r="A138" s="65">
        <v>132</v>
      </c>
      <c r="B138" s="67" t="s">
        <v>1634</v>
      </c>
      <c r="C138" s="23" t="s">
        <v>1635</v>
      </c>
      <c r="D138" s="92"/>
      <c r="E138" s="93"/>
      <c r="F138" s="93"/>
      <c r="G138" s="93">
        <v>6</v>
      </c>
      <c r="H138" s="93"/>
      <c r="I138" s="94"/>
      <c r="J138" s="121" t="s">
        <v>272</v>
      </c>
      <c r="K138" s="92"/>
      <c r="L138" s="93"/>
      <c r="M138" s="93"/>
      <c r="N138" s="93"/>
      <c r="O138" s="94">
        <v>10</v>
      </c>
      <c r="P138" s="95" t="s">
        <v>906</v>
      </c>
      <c r="Q138" s="92"/>
      <c r="R138" s="117">
        <v>5</v>
      </c>
      <c r="S138" s="131"/>
      <c r="T138" s="95" t="s">
        <v>375</v>
      </c>
      <c r="U138" s="92"/>
      <c r="V138" s="117">
        <v>5</v>
      </c>
      <c r="W138" s="94"/>
      <c r="X138" s="102" t="s">
        <v>660</v>
      </c>
      <c r="Y138" s="12">
        <f>SUM(D138:I138)+SUM(K138:O138)+SUM(Q138:S138)+SUM(U138:W138)</f>
        <v>26</v>
      </c>
      <c r="Z138" s="103"/>
      <c r="AA138" s="103"/>
      <c r="AB138" s="103">
        <v>6</v>
      </c>
      <c r="AC138" s="103"/>
      <c r="AD138" s="103"/>
      <c r="AE138" s="103"/>
      <c r="AF138" s="103"/>
      <c r="AG138" s="103"/>
      <c r="AH138" s="103"/>
      <c r="AI138" s="103"/>
      <c r="AJ138" s="95" t="s">
        <v>2309</v>
      </c>
      <c r="AK138" s="119">
        <v>5</v>
      </c>
      <c r="AL138" s="120"/>
      <c r="AM138" s="95" t="s">
        <v>1101</v>
      </c>
      <c r="AN138" s="119">
        <v>5</v>
      </c>
      <c r="AO138" s="120"/>
      <c r="AP138" s="95" t="s">
        <v>1305</v>
      </c>
      <c r="AQ138" s="107"/>
      <c r="AR138" s="107">
        <v>10</v>
      </c>
      <c r="AS138" s="108" t="s">
        <v>2049</v>
      </c>
      <c r="AT138" s="107"/>
      <c r="AU138" s="107">
        <v>10</v>
      </c>
      <c r="AV138" s="108" t="s">
        <v>2049</v>
      </c>
      <c r="AW138" s="109">
        <f>SUM(Z138:AI138)+SUM(AK138:AL138)+SUM(AN138:AO138)+SUM(AQ138:AR138)+SUM(AT138:AU138)</f>
        <v>36</v>
      </c>
      <c r="AX138" s="110"/>
      <c r="AY138" s="111">
        <v>10</v>
      </c>
      <c r="AZ138" s="95" t="s">
        <v>2812</v>
      </c>
      <c r="BA138" s="112"/>
      <c r="BB138" s="110">
        <v>5</v>
      </c>
      <c r="BC138" s="111"/>
      <c r="BD138" s="95" t="s">
        <v>374</v>
      </c>
      <c r="BE138" s="112"/>
      <c r="BF138" s="134"/>
      <c r="BG138" s="110">
        <v>6</v>
      </c>
      <c r="BH138" s="111"/>
      <c r="BI138" s="102" t="s">
        <v>2391</v>
      </c>
      <c r="BJ138" s="112"/>
      <c r="BK138" s="111">
        <v>10</v>
      </c>
      <c r="BL138" s="95" t="s">
        <v>1102</v>
      </c>
      <c r="BM138" s="115">
        <f>SUM(AX138:AY138)+SUM(BA138:BC138)+SUM(BE138:BH138)+SUM(BJ138:BK138)</f>
        <v>31</v>
      </c>
      <c r="BN138" s="116">
        <f>(Y138*(AW138+BM138))</f>
        <v>1742</v>
      </c>
    </row>
    <row r="139" spans="1:66" ht="105" x14ac:dyDescent="0.15">
      <c r="A139" s="65">
        <v>133</v>
      </c>
      <c r="B139" s="67" t="s">
        <v>1636</v>
      </c>
      <c r="C139" s="23" t="s">
        <v>1637</v>
      </c>
      <c r="D139" s="92"/>
      <c r="E139" s="93"/>
      <c r="F139" s="123"/>
      <c r="G139" s="93">
        <v>6</v>
      </c>
      <c r="H139" s="93"/>
      <c r="I139" s="94"/>
      <c r="J139" s="95" t="s">
        <v>1909</v>
      </c>
      <c r="K139" s="92"/>
      <c r="L139" s="93"/>
      <c r="M139" s="93">
        <v>5</v>
      </c>
      <c r="N139" s="93"/>
      <c r="O139" s="94"/>
      <c r="P139" s="95" t="s">
        <v>1024</v>
      </c>
      <c r="Q139" s="125"/>
      <c r="R139" s="93">
        <v>5</v>
      </c>
      <c r="S139" s="94"/>
      <c r="T139" s="95" t="s">
        <v>415</v>
      </c>
      <c r="U139" s="92"/>
      <c r="V139" s="123"/>
      <c r="W139" s="94">
        <v>10</v>
      </c>
      <c r="X139" s="102" t="s">
        <v>626</v>
      </c>
      <c r="Y139" s="12">
        <f>SUM(D139:I139)+SUM(K139:O139)+SUM(Q139:S139)+SUM(U139:W139)</f>
        <v>26</v>
      </c>
      <c r="Z139" s="103"/>
      <c r="AA139" s="103"/>
      <c r="AB139" s="103">
        <v>6</v>
      </c>
      <c r="AC139" s="103"/>
      <c r="AD139" s="103"/>
      <c r="AE139" s="103"/>
      <c r="AF139" s="103"/>
      <c r="AG139" s="103"/>
      <c r="AH139" s="103"/>
      <c r="AI139" s="103"/>
      <c r="AJ139" s="95" t="s">
        <v>2309</v>
      </c>
      <c r="AK139" s="119">
        <v>5</v>
      </c>
      <c r="AL139" s="126"/>
      <c r="AM139" s="95" t="s">
        <v>1101</v>
      </c>
      <c r="AN139" s="119">
        <v>5</v>
      </c>
      <c r="AO139" s="126"/>
      <c r="AP139" s="95" t="s">
        <v>1306</v>
      </c>
      <c r="AQ139" s="107"/>
      <c r="AR139" s="107">
        <v>10</v>
      </c>
      <c r="AS139" s="108" t="s">
        <v>2050</v>
      </c>
      <c r="AT139" s="107"/>
      <c r="AU139" s="107">
        <v>10</v>
      </c>
      <c r="AV139" s="140" t="s">
        <v>415</v>
      </c>
      <c r="AW139" s="109">
        <f>SUM(Z139:AI139)+SUM(AK139:AL139)+SUM(AN139:AO139)+SUM(AQ139:AR139)+SUM(AT139:AU139)</f>
        <v>36</v>
      </c>
      <c r="AX139" s="110"/>
      <c r="AY139" s="111">
        <v>10</v>
      </c>
      <c r="AZ139" s="95" t="s">
        <v>2813</v>
      </c>
      <c r="BA139" s="112"/>
      <c r="BB139" s="110">
        <v>5</v>
      </c>
      <c r="BC139" s="111"/>
      <c r="BD139" s="129" t="s">
        <v>2549</v>
      </c>
      <c r="BE139" s="112"/>
      <c r="BF139" s="110"/>
      <c r="BG139" s="110">
        <v>6</v>
      </c>
      <c r="BH139" s="111"/>
      <c r="BI139" s="102" t="s">
        <v>2391</v>
      </c>
      <c r="BJ139" s="112"/>
      <c r="BK139" s="124">
        <v>10</v>
      </c>
      <c r="BL139" s="95" t="s">
        <v>1102</v>
      </c>
      <c r="BM139" s="115">
        <f>SUM(AX139:AY139)+SUM(BA139:BC139)+SUM(BE139:BH139)+SUM(BJ139:BK139)</f>
        <v>31</v>
      </c>
      <c r="BN139" s="116">
        <f>(Y139*(AW139+BM139))</f>
        <v>1742</v>
      </c>
    </row>
    <row r="140" spans="1:66" ht="112" customHeight="1" x14ac:dyDescent="0.15">
      <c r="A140" s="65">
        <v>134</v>
      </c>
      <c r="B140" s="66" t="s">
        <v>74</v>
      </c>
      <c r="C140" s="23" t="s">
        <v>1638</v>
      </c>
      <c r="D140" s="92"/>
      <c r="E140" s="93"/>
      <c r="F140" s="93"/>
      <c r="G140" s="93">
        <v>6</v>
      </c>
      <c r="H140" s="93"/>
      <c r="I140" s="94"/>
      <c r="J140" s="121" t="s">
        <v>2550</v>
      </c>
      <c r="K140" s="92"/>
      <c r="L140" s="93"/>
      <c r="M140" s="93"/>
      <c r="N140" s="93"/>
      <c r="O140" s="94">
        <v>10</v>
      </c>
      <c r="P140" s="95" t="s">
        <v>944</v>
      </c>
      <c r="Q140" s="92"/>
      <c r="R140" s="93">
        <v>5</v>
      </c>
      <c r="S140" s="94"/>
      <c r="T140" s="95" t="s">
        <v>2551</v>
      </c>
      <c r="U140" s="92"/>
      <c r="V140" s="93">
        <v>5</v>
      </c>
      <c r="W140" s="94"/>
      <c r="X140" s="102" t="s">
        <v>733</v>
      </c>
      <c r="Y140" s="12">
        <f>SUM(D140:I140)+SUM(K140:O140)+SUM(Q140:S140)+SUM(U140:W140)</f>
        <v>26</v>
      </c>
      <c r="Z140" s="103"/>
      <c r="AA140" s="103"/>
      <c r="AB140" s="103">
        <v>6</v>
      </c>
      <c r="AC140" s="103"/>
      <c r="AD140" s="103"/>
      <c r="AE140" s="103"/>
      <c r="AF140" s="103"/>
      <c r="AG140" s="103"/>
      <c r="AH140" s="103"/>
      <c r="AI140" s="103"/>
      <c r="AJ140" s="95" t="s">
        <v>2309</v>
      </c>
      <c r="AK140" s="119">
        <v>5</v>
      </c>
      <c r="AL140" s="120"/>
      <c r="AM140" s="95" t="s">
        <v>1101</v>
      </c>
      <c r="AN140" s="119">
        <v>5</v>
      </c>
      <c r="AO140" s="120"/>
      <c r="AP140" s="95" t="s">
        <v>1309</v>
      </c>
      <c r="AQ140" s="107"/>
      <c r="AR140" s="107">
        <v>10</v>
      </c>
      <c r="AS140" s="108" t="s">
        <v>2052</v>
      </c>
      <c r="AT140" s="107"/>
      <c r="AU140" s="107">
        <v>10</v>
      </c>
      <c r="AV140" s="140" t="s">
        <v>2051</v>
      </c>
      <c r="AW140" s="109">
        <f>SUM(Z140:AI140)+SUM(AK140:AL140)+SUM(AN140:AO140)+SUM(AQ140:AR140)+SUM(AT140:AU140)</f>
        <v>36</v>
      </c>
      <c r="AX140" s="110"/>
      <c r="AY140" s="111">
        <v>10</v>
      </c>
      <c r="AZ140" s="95" t="s">
        <v>2814</v>
      </c>
      <c r="BA140" s="112"/>
      <c r="BB140" s="110">
        <v>5</v>
      </c>
      <c r="BC140" s="111"/>
      <c r="BD140" s="95" t="s">
        <v>414</v>
      </c>
      <c r="BE140" s="112"/>
      <c r="BF140" s="110"/>
      <c r="BG140" s="110">
        <v>6</v>
      </c>
      <c r="BH140" s="111"/>
      <c r="BI140" s="102" t="s">
        <v>2391</v>
      </c>
      <c r="BJ140" s="112"/>
      <c r="BK140" s="111">
        <v>10</v>
      </c>
      <c r="BL140" s="95" t="s">
        <v>1102</v>
      </c>
      <c r="BM140" s="115">
        <f>SUM(AX140:AY140)+SUM(BA140:BC140)+SUM(BE140:BH140)+SUM(BJ140:BK140)</f>
        <v>31</v>
      </c>
      <c r="BN140" s="116">
        <f>(Y140*(AW140+BM140))</f>
        <v>1742</v>
      </c>
    </row>
    <row r="141" spans="1:66" ht="109" customHeight="1" x14ac:dyDescent="0.15">
      <c r="A141" s="65">
        <v>135</v>
      </c>
      <c r="B141" s="67" t="s">
        <v>1640</v>
      </c>
      <c r="C141" s="23" t="s">
        <v>1641</v>
      </c>
      <c r="D141" s="92"/>
      <c r="E141" s="93"/>
      <c r="F141" s="93"/>
      <c r="G141" s="93">
        <v>6</v>
      </c>
      <c r="H141" s="93"/>
      <c r="I141" s="94"/>
      <c r="J141" s="95" t="s">
        <v>220</v>
      </c>
      <c r="K141" s="92"/>
      <c r="L141" s="93"/>
      <c r="M141" s="93">
        <v>5</v>
      </c>
      <c r="N141" s="93"/>
      <c r="O141" s="94"/>
      <c r="P141" s="95" t="s">
        <v>977</v>
      </c>
      <c r="Q141" s="130"/>
      <c r="R141" s="93">
        <v>5</v>
      </c>
      <c r="S141" s="94"/>
      <c r="T141" s="95" t="s">
        <v>423</v>
      </c>
      <c r="U141" s="92"/>
      <c r="V141" s="93"/>
      <c r="W141" s="94">
        <v>10</v>
      </c>
      <c r="X141" s="102" t="s">
        <v>741</v>
      </c>
      <c r="Y141" s="12">
        <f>SUM(D141:I141)+SUM(K141:O141)+SUM(Q141:S141)+SUM(U141:W141)</f>
        <v>26</v>
      </c>
      <c r="Z141" s="103"/>
      <c r="AA141" s="103"/>
      <c r="AB141" s="103">
        <v>6</v>
      </c>
      <c r="AC141" s="103"/>
      <c r="AD141" s="103"/>
      <c r="AE141" s="103"/>
      <c r="AF141" s="103"/>
      <c r="AG141" s="103"/>
      <c r="AH141" s="103"/>
      <c r="AI141" s="103"/>
      <c r="AJ141" s="95" t="s">
        <v>2309</v>
      </c>
      <c r="AK141" s="119">
        <v>5</v>
      </c>
      <c r="AL141" s="120"/>
      <c r="AM141" s="95" t="s">
        <v>1162</v>
      </c>
      <c r="AN141" s="119">
        <v>5</v>
      </c>
      <c r="AO141" s="120"/>
      <c r="AP141" s="140" t="s">
        <v>1311</v>
      </c>
      <c r="AQ141" s="107"/>
      <c r="AR141" s="107">
        <v>10</v>
      </c>
      <c r="AS141" s="108" t="s">
        <v>2054</v>
      </c>
      <c r="AT141" s="107"/>
      <c r="AU141" s="107">
        <v>10</v>
      </c>
      <c r="AV141" s="108" t="s">
        <v>2053</v>
      </c>
      <c r="AW141" s="109">
        <f>SUM(Z141:AI141)+SUM(AK141:AL141)+SUM(AN141:AO141)+SUM(AQ141:AR141)+SUM(AT141:AU141)</f>
        <v>36</v>
      </c>
      <c r="AX141" s="110"/>
      <c r="AY141" s="111">
        <v>10</v>
      </c>
      <c r="AZ141" s="95" t="s">
        <v>2815</v>
      </c>
      <c r="BA141" s="112"/>
      <c r="BB141" s="110">
        <v>5</v>
      </c>
      <c r="BC141" s="111"/>
      <c r="BD141" s="95" t="s">
        <v>424</v>
      </c>
      <c r="BE141" s="112"/>
      <c r="BF141" s="110"/>
      <c r="BG141" s="149">
        <v>6</v>
      </c>
      <c r="BH141" s="111"/>
      <c r="BI141" s="102" t="s">
        <v>2391</v>
      </c>
      <c r="BJ141" s="112"/>
      <c r="BK141" s="111">
        <v>10</v>
      </c>
      <c r="BL141" s="95" t="s">
        <v>1102</v>
      </c>
      <c r="BM141" s="115">
        <f>SUM(AX141:AY141)+SUM(BA141:BC141)+SUM(BE141:BH141)+SUM(BJ141:BK141)</f>
        <v>31</v>
      </c>
      <c r="BN141" s="116">
        <f>(Y141*(AW141+BM141))</f>
        <v>1742</v>
      </c>
    </row>
    <row r="142" spans="1:66" ht="160" customHeight="1" x14ac:dyDescent="0.15">
      <c r="A142" s="65">
        <v>136</v>
      </c>
      <c r="B142" s="66" t="s">
        <v>197</v>
      </c>
      <c r="C142" s="23" t="s">
        <v>1642</v>
      </c>
      <c r="D142" s="158"/>
      <c r="E142" s="159"/>
      <c r="F142" s="159"/>
      <c r="G142" s="159">
        <v>6</v>
      </c>
      <c r="H142" s="159"/>
      <c r="I142" s="160"/>
      <c r="J142" s="121" t="s">
        <v>220</v>
      </c>
      <c r="K142" s="158"/>
      <c r="L142" s="159"/>
      <c r="M142" s="159">
        <v>5</v>
      </c>
      <c r="N142" s="159"/>
      <c r="O142" s="160"/>
      <c r="P142" s="95" t="s">
        <v>986</v>
      </c>
      <c r="Q142" s="92"/>
      <c r="R142" s="93"/>
      <c r="S142" s="94">
        <v>10</v>
      </c>
      <c r="T142" s="95" t="s">
        <v>757</v>
      </c>
      <c r="U142" s="92"/>
      <c r="V142" s="93">
        <v>5</v>
      </c>
      <c r="W142" s="94"/>
      <c r="X142" s="102" t="s">
        <v>756</v>
      </c>
      <c r="Y142" s="12">
        <f>SUM(D142:I142)+SUM(K142:O142)+SUM(Q142:S142)+SUM(U142:W142)</f>
        <v>26</v>
      </c>
      <c r="Z142" s="103"/>
      <c r="AA142" s="103"/>
      <c r="AB142" s="103">
        <v>6</v>
      </c>
      <c r="AC142" s="103"/>
      <c r="AD142" s="103"/>
      <c r="AE142" s="103"/>
      <c r="AF142" s="103"/>
      <c r="AG142" s="103"/>
      <c r="AH142" s="103"/>
      <c r="AI142" s="103"/>
      <c r="AJ142" s="95" t="s">
        <v>2309</v>
      </c>
      <c r="AK142" s="119">
        <v>5</v>
      </c>
      <c r="AL142" s="120"/>
      <c r="AM142" s="95" t="s">
        <v>1163</v>
      </c>
      <c r="AN142" s="119">
        <v>5</v>
      </c>
      <c r="AO142" s="120"/>
      <c r="AP142" s="95" t="s">
        <v>2552</v>
      </c>
      <c r="AQ142" s="107"/>
      <c r="AR142" s="107">
        <v>10</v>
      </c>
      <c r="AS142" s="108" t="s">
        <v>2055</v>
      </c>
      <c r="AT142" s="107"/>
      <c r="AU142" s="107">
        <v>10</v>
      </c>
      <c r="AV142" s="108" t="s">
        <v>2055</v>
      </c>
      <c r="AW142" s="109">
        <f>SUM(Z142:AI142)+SUM(AK142:AL142)+SUM(AN142:AO142)+SUM(AQ142:AR142)+SUM(AT142:AU142)</f>
        <v>36</v>
      </c>
      <c r="AX142" s="110"/>
      <c r="AY142" s="111">
        <v>10</v>
      </c>
      <c r="AZ142" s="95" t="s">
        <v>2553</v>
      </c>
      <c r="BA142" s="112"/>
      <c r="BB142" s="110">
        <v>5</v>
      </c>
      <c r="BC142" s="111"/>
      <c r="BD142" s="95" t="s">
        <v>445</v>
      </c>
      <c r="BE142" s="112"/>
      <c r="BF142" s="149"/>
      <c r="BG142" s="110">
        <v>6</v>
      </c>
      <c r="BH142" s="111"/>
      <c r="BI142" s="102" t="s">
        <v>2391</v>
      </c>
      <c r="BJ142" s="112"/>
      <c r="BK142" s="111">
        <v>10</v>
      </c>
      <c r="BL142" s="95" t="s">
        <v>1102</v>
      </c>
      <c r="BM142" s="115">
        <f>SUM(AX142:AY142)+SUM(BA142:BC142)+SUM(BE142:BH142)+SUM(BJ142:BK142)</f>
        <v>31</v>
      </c>
      <c r="BN142" s="116">
        <f>(Y142*(AW142+BM142))</f>
        <v>1742</v>
      </c>
    </row>
    <row r="143" spans="1:66" ht="117" customHeight="1" x14ac:dyDescent="0.15">
      <c r="A143" s="65">
        <v>137</v>
      </c>
      <c r="B143" s="66" t="s">
        <v>81</v>
      </c>
      <c r="C143" s="23" t="s">
        <v>1643</v>
      </c>
      <c r="D143" s="92"/>
      <c r="E143" s="93"/>
      <c r="F143" s="123"/>
      <c r="G143" s="93">
        <v>6</v>
      </c>
      <c r="H143" s="93"/>
      <c r="I143" s="94"/>
      <c r="J143" s="95" t="s">
        <v>242</v>
      </c>
      <c r="K143" s="92"/>
      <c r="L143" s="93"/>
      <c r="M143" s="93"/>
      <c r="N143" s="93"/>
      <c r="O143" s="94">
        <v>10</v>
      </c>
      <c r="P143" s="95" t="s">
        <v>1011</v>
      </c>
      <c r="Q143" s="92"/>
      <c r="R143" s="93">
        <v>5</v>
      </c>
      <c r="S143" s="94"/>
      <c r="T143" s="95" t="s">
        <v>522</v>
      </c>
      <c r="U143" s="125"/>
      <c r="V143" s="93">
        <v>5</v>
      </c>
      <c r="W143" s="94"/>
      <c r="X143" s="102" t="s">
        <v>2554</v>
      </c>
      <c r="Y143" s="12">
        <f>SUM(D143:I143)+SUM(K143:O143)+SUM(Q143:S143)+SUM(U143:W143)</f>
        <v>26</v>
      </c>
      <c r="Z143" s="103"/>
      <c r="AA143" s="103"/>
      <c r="AB143" s="103">
        <v>6</v>
      </c>
      <c r="AC143" s="103"/>
      <c r="AD143" s="103"/>
      <c r="AE143" s="103"/>
      <c r="AF143" s="103"/>
      <c r="AG143" s="103"/>
      <c r="AH143" s="103"/>
      <c r="AI143" s="103"/>
      <c r="AJ143" s="95" t="s">
        <v>2309</v>
      </c>
      <c r="AK143" s="119">
        <v>5</v>
      </c>
      <c r="AL143" s="120"/>
      <c r="AM143" s="95" t="s">
        <v>1164</v>
      </c>
      <c r="AN143" s="119">
        <v>5</v>
      </c>
      <c r="AO143" s="120"/>
      <c r="AP143" s="95" t="s">
        <v>1312</v>
      </c>
      <c r="AQ143" s="107"/>
      <c r="AR143" s="107">
        <v>10</v>
      </c>
      <c r="AS143" s="108" t="s">
        <v>2056</v>
      </c>
      <c r="AT143" s="107"/>
      <c r="AU143" s="107">
        <v>10</v>
      </c>
      <c r="AV143" s="140" t="s">
        <v>522</v>
      </c>
      <c r="AW143" s="109">
        <f>SUM(Z143:AI143)+SUM(AK143:AL143)+SUM(AN143:AO143)+SUM(AQ143:AR143)+SUM(AT143:AU143)</f>
        <v>36</v>
      </c>
      <c r="AX143" s="110"/>
      <c r="AY143" s="111">
        <v>10</v>
      </c>
      <c r="AZ143" s="95" t="s">
        <v>2555</v>
      </c>
      <c r="BA143" s="112"/>
      <c r="BB143" s="110">
        <v>5</v>
      </c>
      <c r="BC143" s="111"/>
      <c r="BD143" s="95" t="s">
        <v>2556</v>
      </c>
      <c r="BE143" s="112"/>
      <c r="BF143" s="110"/>
      <c r="BG143" s="110">
        <v>6</v>
      </c>
      <c r="BH143" s="111"/>
      <c r="BI143" s="102" t="s">
        <v>2391</v>
      </c>
      <c r="BJ143" s="112"/>
      <c r="BK143" s="111">
        <v>10</v>
      </c>
      <c r="BL143" s="95" t="s">
        <v>1102</v>
      </c>
      <c r="BM143" s="115">
        <f>SUM(AX143:AY143)+SUM(BA143:BC143)+SUM(BE143:BH143)+SUM(BJ143:BK143)</f>
        <v>31</v>
      </c>
      <c r="BN143" s="116">
        <f>(Y143*(AW143+BM143))</f>
        <v>1742</v>
      </c>
    </row>
    <row r="144" spans="1:66" ht="101" customHeight="1" x14ac:dyDescent="0.15">
      <c r="A144" s="65">
        <v>138</v>
      </c>
      <c r="B144" s="67" t="s">
        <v>1644</v>
      </c>
      <c r="C144" s="23" t="s">
        <v>1645</v>
      </c>
      <c r="D144" s="92"/>
      <c r="E144" s="93"/>
      <c r="F144" s="93"/>
      <c r="G144" s="93">
        <v>6</v>
      </c>
      <c r="H144" s="93"/>
      <c r="I144" s="94"/>
      <c r="J144" s="95" t="s">
        <v>231</v>
      </c>
      <c r="K144" s="92"/>
      <c r="L144" s="93"/>
      <c r="M144" s="93"/>
      <c r="N144" s="93"/>
      <c r="O144" s="94">
        <v>10</v>
      </c>
      <c r="P144" s="95" t="s">
        <v>1038</v>
      </c>
      <c r="Q144" s="92"/>
      <c r="R144" s="117">
        <v>5</v>
      </c>
      <c r="S144" s="131"/>
      <c r="T144" s="95" t="s">
        <v>598</v>
      </c>
      <c r="U144" s="92"/>
      <c r="V144" s="93">
        <v>5</v>
      </c>
      <c r="W144" s="94"/>
      <c r="X144" s="102" t="s">
        <v>599</v>
      </c>
      <c r="Y144" s="12">
        <f>SUM(D144:I144)+SUM(K144:O144)+SUM(Q144:S144)+SUM(U144:W144)</f>
        <v>26</v>
      </c>
      <c r="Z144" s="103"/>
      <c r="AA144" s="103"/>
      <c r="AB144" s="103">
        <v>6</v>
      </c>
      <c r="AC144" s="103"/>
      <c r="AD144" s="103"/>
      <c r="AE144" s="103"/>
      <c r="AF144" s="103"/>
      <c r="AG144" s="103"/>
      <c r="AH144" s="103"/>
      <c r="AI144" s="103"/>
      <c r="AJ144" s="95" t="s">
        <v>2309</v>
      </c>
      <c r="AK144" s="119">
        <v>5</v>
      </c>
      <c r="AL144" s="120"/>
      <c r="AM144" s="95" t="s">
        <v>1101</v>
      </c>
      <c r="AN144" s="119">
        <v>5</v>
      </c>
      <c r="AO144" s="120"/>
      <c r="AP144" s="179" t="s">
        <v>1470</v>
      </c>
      <c r="AQ144" s="107"/>
      <c r="AR144" s="107">
        <v>10</v>
      </c>
      <c r="AS144" s="108" t="s">
        <v>2058</v>
      </c>
      <c r="AT144" s="107"/>
      <c r="AU144" s="107">
        <v>10</v>
      </c>
      <c r="AV144" s="140" t="s">
        <v>2057</v>
      </c>
      <c r="AW144" s="109">
        <f>SUM(Z144:AI144)+SUM(AK144:AL144)+SUM(AN144:AO144)+SUM(AQ144:AR144)+SUM(AT144:AU144)</f>
        <v>36</v>
      </c>
      <c r="AX144" s="110"/>
      <c r="AY144" s="111">
        <v>10</v>
      </c>
      <c r="AZ144" s="95" t="s">
        <v>2557</v>
      </c>
      <c r="BA144" s="112"/>
      <c r="BB144" s="110">
        <v>5</v>
      </c>
      <c r="BC144" s="111"/>
      <c r="BD144" s="129" t="s">
        <v>2558</v>
      </c>
      <c r="BE144" s="112"/>
      <c r="BF144" s="134"/>
      <c r="BG144" s="110">
        <v>6</v>
      </c>
      <c r="BH144" s="111"/>
      <c r="BI144" s="102" t="s">
        <v>2391</v>
      </c>
      <c r="BJ144" s="112"/>
      <c r="BK144" s="111">
        <v>10</v>
      </c>
      <c r="BL144" s="95" t="s">
        <v>1102</v>
      </c>
      <c r="BM144" s="115">
        <f>SUM(AX144:AY144)+SUM(BA144:BC144)+SUM(BE144:BH144)+SUM(BJ144:BK144)</f>
        <v>31</v>
      </c>
      <c r="BN144" s="116">
        <f>(Y144*(AW144+BM144))</f>
        <v>1742</v>
      </c>
    </row>
    <row r="145" spans="1:66" ht="120" x14ac:dyDescent="0.15">
      <c r="A145" s="65">
        <v>139</v>
      </c>
      <c r="B145" s="66" t="s">
        <v>86</v>
      </c>
      <c r="C145" s="23" t="s">
        <v>1606</v>
      </c>
      <c r="D145" s="92"/>
      <c r="E145" s="93"/>
      <c r="F145" s="93"/>
      <c r="G145" s="93">
        <v>6</v>
      </c>
      <c r="H145" s="93"/>
      <c r="I145" s="94"/>
      <c r="J145" s="95" t="s">
        <v>308</v>
      </c>
      <c r="K145" s="92"/>
      <c r="L145" s="93">
        <v>2.5</v>
      </c>
      <c r="M145" s="93"/>
      <c r="N145" s="93"/>
      <c r="O145" s="94"/>
      <c r="P145" s="95" t="s">
        <v>934</v>
      </c>
      <c r="Q145" s="92"/>
      <c r="R145" s="93">
        <v>5</v>
      </c>
      <c r="S145" s="94"/>
      <c r="T145" s="95" t="s">
        <v>1032</v>
      </c>
      <c r="U145" s="92"/>
      <c r="V145" s="93"/>
      <c r="W145" s="94">
        <v>10</v>
      </c>
      <c r="X145" s="102" t="s">
        <v>681</v>
      </c>
      <c r="Y145" s="12">
        <f>SUM(D145:I145)+SUM(K145:O145)+SUM(Q145:S145)+SUM(U145:W145)</f>
        <v>23.5</v>
      </c>
      <c r="Z145" s="103"/>
      <c r="AA145" s="103"/>
      <c r="AB145" s="103"/>
      <c r="AC145" s="103">
        <v>8</v>
      </c>
      <c r="AD145" s="103"/>
      <c r="AE145" s="103"/>
      <c r="AF145" s="103"/>
      <c r="AG145" s="103"/>
      <c r="AH145" s="103"/>
      <c r="AI145" s="103"/>
      <c r="AJ145" s="95" t="s">
        <v>2702</v>
      </c>
      <c r="AK145" s="119">
        <v>5</v>
      </c>
      <c r="AL145" s="120"/>
      <c r="AM145" s="95" t="s">
        <v>1148</v>
      </c>
      <c r="AN145" s="119">
        <v>5</v>
      </c>
      <c r="AO145" s="120"/>
      <c r="AP145" s="95" t="s">
        <v>1286</v>
      </c>
      <c r="AQ145" s="107"/>
      <c r="AR145" s="107">
        <v>10</v>
      </c>
      <c r="AS145" s="108" t="s">
        <v>2036</v>
      </c>
      <c r="AT145" s="107"/>
      <c r="AU145" s="107">
        <v>10</v>
      </c>
      <c r="AV145" s="140" t="s">
        <v>2035</v>
      </c>
      <c r="AW145" s="109">
        <f>SUM(Z145:AI145)+SUM(AK145:AL145)+SUM(AN145:AO145)+SUM(AQ145:AR145)+SUM(AT145:AU145)</f>
        <v>38</v>
      </c>
      <c r="AX145" s="110"/>
      <c r="AY145" s="111">
        <v>10</v>
      </c>
      <c r="AZ145" s="95" t="s">
        <v>2816</v>
      </c>
      <c r="BA145" s="112"/>
      <c r="BB145" s="110"/>
      <c r="BC145" s="111">
        <v>10</v>
      </c>
      <c r="BD145" s="95" t="s">
        <v>379</v>
      </c>
      <c r="BE145" s="112"/>
      <c r="BF145" s="110"/>
      <c r="BG145" s="110">
        <v>6</v>
      </c>
      <c r="BH145" s="111"/>
      <c r="BI145" s="102" t="s">
        <v>2391</v>
      </c>
      <c r="BJ145" s="112"/>
      <c r="BK145" s="111">
        <v>10</v>
      </c>
      <c r="BL145" s="95" t="s">
        <v>1102</v>
      </c>
      <c r="BM145" s="115">
        <f>SUM(AX145:AY145)+SUM(BA145:BC145)+SUM(BE145:BH145)+SUM(BJ145:BK145)</f>
        <v>36</v>
      </c>
      <c r="BN145" s="116">
        <f>(Y145*(AW145+BM145))</f>
        <v>1739</v>
      </c>
    </row>
    <row r="146" spans="1:66" ht="120" customHeight="1" x14ac:dyDescent="0.15">
      <c r="A146" s="65">
        <v>140</v>
      </c>
      <c r="B146" s="66" t="s">
        <v>125</v>
      </c>
      <c r="C146" s="23" t="s">
        <v>1625</v>
      </c>
      <c r="D146" s="92"/>
      <c r="E146" s="93"/>
      <c r="F146" s="93"/>
      <c r="G146" s="93"/>
      <c r="H146" s="117">
        <v>8</v>
      </c>
      <c r="I146" s="131"/>
      <c r="J146" s="95" t="s">
        <v>2470</v>
      </c>
      <c r="K146" s="92">
        <v>1</v>
      </c>
      <c r="L146" s="93"/>
      <c r="M146" s="93"/>
      <c r="N146" s="93"/>
      <c r="O146" s="94"/>
      <c r="P146" s="95" t="s">
        <v>863</v>
      </c>
      <c r="Q146" s="92"/>
      <c r="R146" s="117">
        <v>5</v>
      </c>
      <c r="S146" s="94"/>
      <c r="T146" s="95" t="s">
        <v>227</v>
      </c>
      <c r="U146" s="92"/>
      <c r="V146" s="93"/>
      <c r="W146" s="94">
        <v>10</v>
      </c>
      <c r="X146" s="102" t="s">
        <v>593</v>
      </c>
      <c r="Y146" s="12">
        <f>SUM(D146:I146)+SUM(K146:O146)+SUM(Q146:S146)+SUM(U146:W146)</f>
        <v>24</v>
      </c>
      <c r="Z146" s="103"/>
      <c r="AA146" s="103"/>
      <c r="AB146" s="103">
        <v>6</v>
      </c>
      <c r="AC146" s="103"/>
      <c r="AD146" s="103"/>
      <c r="AE146" s="103"/>
      <c r="AF146" s="103"/>
      <c r="AG146" s="103"/>
      <c r="AH146" s="103"/>
      <c r="AI146" s="103"/>
      <c r="AJ146" s="95" t="s">
        <v>2309</v>
      </c>
      <c r="AK146" s="119">
        <v>5</v>
      </c>
      <c r="AL146" s="120"/>
      <c r="AM146" s="95" t="s">
        <v>1101</v>
      </c>
      <c r="AN146" s="119">
        <v>5</v>
      </c>
      <c r="AO146" s="120"/>
      <c r="AP146" s="95" t="s">
        <v>1258</v>
      </c>
      <c r="AQ146" s="107"/>
      <c r="AR146" s="107">
        <v>10</v>
      </c>
      <c r="AS146" s="108" t="s">
        <v>2040</v>
      </c>
      <c r="AT146" s="107"/>
      <c r="AU146" s="107">
        <v>10</v>
      </c>
      <c r="AV146" s="108" t="s">
        <v>2040</v>
      </c>
      <c r="AW146" s="109">
        <f>SUM(Z146:AI146)+SUM(AK146:AL146)+SUM(AN146:AO146)+SUM(AQ146:AR146)+SUM(AT146:AU146)</f>
        <v>36</v>
      </c>
      <c r="AX146" s="110"/>
      <c r="AY146" s="111">
        <v>10</v>
      </c>
      <c r="AZ146" s="95" t="s">
        <v>2457</v>
      </c>
      <c r="BA146" s="112"/>
      <c r="BB146" s="110"/>
      <c r="BC146" s="111">
        <v>10</v>
      </c>
      <c r="BD146" s="95" t="s">
        <v>2559</v>
      </c>
      <c r="BE146" s="112"/>
      <c r="BF146" s="110"/>
      <c r="BG146" s="110">
        <v>6</v>
      </c>
      <c r="BH146" s="111"/>
      <c r="BI146" s="152" t="s">
        <v>339</v>
      </c>
      <c r="BJ146" s="112"/>
      <c r="BK146" s="111">
        <v>10</v>
      </c>
      <c r="BL146" s="95" t="s">
        <v>1102</v>
      </c>
      <c r="BM146" s="115">
        <f>SUM(AX146:AY146)+SUM(BA146:BC146)+SUM(BE146:BH146)+SUM(BJ146:BK146)</f>
        <v>36</v>
      </c>
      <c r="BN146" s="116">
        <f>(Y146*(AW146+BM146))</f>
        <v>1728</v>
      </c>
    </row>
    <row r="147" spans="1:66" ht="205" customHeight="1" x14ac:dyDescent="0.15">
      <c r="A147" s="65">
        <v>141</v>
      </c>
      <c r="B147" s="66" t="s">
        <v>91</v>
      </c>
      <c r="C147" s="23" t="s">
        <v>1725</v>
      </c>
      <c r="D147" s="92"/>
      <c r="E147" s="93"/>
      <c r="F147" s="93"/>
      <c r="G147" s="93"/>
      <c r="H147" s="93">
        <v>8</v>
      </c>
      <c r="I147" s="94"/>
      <c r="J147" s="95" t="s">
        <v>284</v>
      </c>
      <c r="K147" s="92"/>
      <c r="L147" s="93"/>
      <c r="M147" s="93"/>
      <c r="N147" s="93"/>
      <c r="O147" s="94">
        <v>10</v>
      </c>
      <c r="P147" s="95" t="s">
        <v>1027</v>
      </c>
      <c r="Q147" s="92"/>
      <c r="R147" s="93">
        <v>5</v>
      </c>
      <c r="S147" s="131"/>
      <c r="T147" s="95" t="s">
        <v>407</v>
      </c>
      <c r="U147" s="130">
        <v>1</v>
      </c>
      <c r="V147" s="123"/>
      <c r="W147" s="94"/>
      <c r="X147" s="102" t="s">
        <v>718</v>
      </c>
      <c r="Y147" s="12">
        <f>SUM(D147:I147)+SUM(K147:O147)+SUM(Q147:S147)+SUM(U147:W147)</f>
        <v>24</v>
      </c>
      <c r="Z147" s="103"/>
      <c r="AA147" s="103"/>
      <c r="AB147" s="103">
        <v>6</v>
      </c>
      <c r="AC147" s="103"/>
      <c r="AD147" s="103"/>
      <c r="AE147" s="103"/>
      <c r="AF147" s="103"/>
      <c r="AG147" s="103"/>
      <c r="AH147" s="103"/>
      <c r="AI147" s="103"/>
      <c r="AJ147" s="95" t="s">
        <v>2309</v>
      </c>
      <c r="AK147" s="119">
        <v>5</v>
      </c>
      <c r="AL147" s="120"/>
      <c r="AM147" s="95" t="s">
        <v>1101</v>
      </c>
      <c r="AN147" s="119">
        <v>5</v>
      </c>
      <c r="AO147" s="120"/>
      <c r="AP147" s="95" t="s">
        <v>1258</v>
      </c>
      <c r="AQ147" s="107"/>
      <c r="AR147" s="107">
        <v>10</v>
      </c>
      <c r="AS147" s="108" t="s">
        <v>2136</v>
      </c>
      <c r="AT147" s="107"/>
      <c r="AU147" s="107">
        <v>10</v>
      </c>
      <c r="AV147" s="108" t="s">
        <v>2136</v>
      </c>
      <c r="AW147" s="109">
        <f>SUM(Z147:AI147)+SUM(AK147:AL147)+SUM(AN147:AO147)+SUM(AQ147:AR147)+SUM(AT147:AU147)</f>
        <v>36</v>
      </c>
      <c r="AX147" s="110"/>
      <c r="AY147" s="111">
        <v>10</v>
      </c>
      <c r="AZ147" s="95" t="s">
        <v>2817</v>
      </c>
      <c r="BA147" s="112"/>
      <c r="BB147" s="110"/>
      <c r="BC147" s="111">
        <v>10</v>
      </c>
      <c r="BD147" s="95" t="s">
        <v>408</v>
      </c>
      <c r="BE147" s="112"/>
      <c r="BF147" s="110"/>
      <c r="BG147" s="110">
        <v>6</v>
      </c>
      <c r="BH147" s="111"/>
      <c r="BI147" s="102" t="s">
        <v>2391</v>
      </c>
      <c r="BJ147" s="112"/>
      <c r="BK147" s="111">
        <v>10</v>
      </c>
      <c r="BL147" s="95" t="s">
        <v>1102</v>
      </c>
      <c r="BM147" s="115">
        <f>SUM(AX147:AY147)+SUM(BA147:BC147)+SUM(BE147:BH147)+SUM(BJ147:BK147)</f>
        <v>36</v>
      </c>
      <c r="BN147" s="116">
        <f>(Y147*(AW147+BM147))</f>
        <v>1728</v>
      </c>
    </row>
    <row r="148" spans="1:66" ht="122" customHeight="1" x14ac:dyDescent="0.15">
      <c r="A148" s="65">
        <v>142</v>
      </c>
      <c r="B148" s="67" t="s">
        <v>1575</v>
      </c>
      <c r="C148" s="23" t="s">
        <v>1576</v>
      </c>
      <c r="D148" s="92"/>
      <c r="E148" s="93"/>
      <c r="F148" s="93"/>
      <c r="G148" s="93">
        <v>6</v>
      </c>
      <c r="H148" s="93"/>
      <c r="I148" s="94"/>
      <c r="J148" s="95" t="s">
        <v>731</v>
      </c>
      <c r="K148" s="92">
        <v>1</v>
      </c>
      <c r="L148" s="93"/>
      <c r="M148" s="93"/>
      <c r="N148" s="93"/>
      <c r="O148" s="94"/>
      <c r="P148" s="95" t="s">
        <v>881</v>
      </c>
      <c r="Q148" s="130"/>
      <c r="R148" s="93">
        <v>5</v>
      </c>
      <c r="S148" s="94"/>
      <c r="T148" s="95" t="s">
        <v>324</v>
      </c>
      <c r="U148" s="125"/>
      <c r="V148" s="93"/>
      <c r="W148" s="94">
        <v>10</v>
      </c>
      <c r="X148" s="102" t="s">
        <v>730</v>
      </c>
      <c r="Y148" s="12">
        <f>SUM(D148:I148)+SUM(K148:O148)+SUM(Q148:S148)+SUM(U148:W148)</f>
        <v>22</v>
      </c>
      <c r="Z148" s="103"/>
      <c r="AA148" s="103"/>
      <c r="AB148" s="103"/>
      <c r="AC148" s="103">
        <v>8</v>
      </c>
      <c r="AD148" s="103"/>
      <c r="AE148" s="103"/>
      <c r="AF148" s="103"/>
      <c r="AG148" s="103"/>
      <c r="AH148" s="103"/>
      <c r="AI148" s="103"/>
      <c r="AJ148" s="95" t="s">
        <v>2334</v>
      </c>
      <c r="AK148" s="119">
        <v>5</v>
      </c>
      <c r="AL148" s="120"/>
      <c r="AM148" s="95" t="s">
        <v>1145</v>
      </c>
      <c r="AN148" s="119">
        <v>5</v>
      </c>
      <c r="AO148" s="120"/>
      <c r="AP148" s="95" t="s">
        <v>1095</v>
      </c>
      <c r="AQ148" s="107"/>
      <c r="AR148" s="107">
        <v>10</v>
      </c>
      <c r="AS148" s="144" t="s">
        <v>2560</v>
      </c>
      <c r="AT148" s="107"/>
      <c r="AU148" s="107">
        <v>10</v>
      </c>
      <c r="AV148" s="108" t="s">
        <v>2030</v>
      </c>
      <c r="AW148" s="109">
        <f>SUM(Z148:AI148)+SUM(AK148:AL148)+SUM(AN148:AO148)+SUM(AQ148:AR148)+SUM(AT148:AU148)</f>
        <v>38</v>
      </c>
      <c r="AX148" s="110"/>
      <c r="AY148" s="111">
        <v>10</v>
      </c>
      <c r="AZ148" s="95" t="s">
        <v>2818</v>
      </c>
      <c r="BA148" s="112"/>
      <c r="BB148" s="110"/>
      <c r="BC148" s="111">
        <v>10</v>
      </c>
      <c r="BD148" s="95" t="s">
        <v>2367</v>
      </c>
      <c r="BE148" s="112"/>
      <c r="BF148" s="110"/>
      <c r="BG148" s="110"/>
      <c r="BH148" s="111">
        <v>10</v>
      </c>
      <c r="BI148" s="102" t="s">
        <v>2367</v>
      </c>
      <c r="BJ148" s="112"/>
      <c r="BK148" s="111">
        <v>10</v>
      </c>
      <c r="BL148" s="95" t="s">
        <v>1102</v>
      </c>
      <c r="BM148" s="115">
        <f>SUM(AX148:AY148)+SUM(BA148:BC148)+SUM(BE148:BH148)+SUM(BJ148:BK148)</f>
        <v>40</v>
      </c>
      <c r="BN148" s="116">
        <f>(Y148*(AW148+BM148))</f>
        <v>1716</v>
      </c>
    </row>
    <row r="149" spans="1:66" ht="134" customHeight="1" x14ac:dyDescent="0.15">
      <c r="A149" s="65">
        <v>143</v>
      </c>
      <c r="B149" s="66" t="s">
        <v>43</v>
      </c>
      <c r="C149" s="23" t="s">
        <v>1584</v>
      </c>
      <c r="D149" s="92"/>
      <c r="E149" s="93"/>
      <c r="F149" s="93"/>
      <c r="G149" s="93">
        <v>6</v>
      </c>
      <c r="H149" s="93"/>
      <c r="I149" s="94"/>
      <c r="J149" s="95" t="s">
        <v>239</v>
      </c>
      <c r="K149" s="92"/>
      <c r="L149" s="93"/>
      <c r="M149" s="93"/>
      <c r="N149" s="93"/>
      <c r="O149" s="94">
        <v>10</v>
      </c>
      <c r="P149" s="95" t="s">
        <v>2561</v>
      </c>
      <c r="Q149" s="92"/>
      <c r="R149" s="93">
        <v>5</v>
      </c>
      <c r="S149" s="131"/>
      <c r="T149" s="95" t="s">
        <v>597</v>
      </c>
      <c r="U149" s="92"/>
      <c r="V149" s="93"/>
      <c r="W149" s="94">
        <v>10</v>
      </c>
      <c r="X149" s="102" t="s">
        <v>549</v>
      </c>
      <c r="Y149" s="12">
        <f>SUM(D149:I149)+SUM(K149:O149)+SUM(Q149:S149)+SUM(U149:W149)</f>
        <v>31</v>
      </c>
      <c r="Z149" s="103"/>
      <c r="AA149" s="103"/>
      <c r="AB149" s="103"/>
      <c r="AC149" s="103">
        <v>8</v>
      </c>
      <c r="AD149" s="103"/>
      <c r="AE149" s="103"/>
      <c r="AF149" s="103"/>
      <c r="AG149" s="103"/>
      <c r="AH149" s="103"/>
      <c r="AI149" s="103"/>
      <c r="AJ149" s="95" t="s">
        <v>2309</v>
      </c>
      <c r="AK149" s="119">
        <v>5</v>
      </c>
      <c r="AL149" s="120"/>
      <c r="AM149" s="95" t="s">
        <v>1101</v>
      </c>
      <c r="AN149" s="119">
        <v>5</v>
      </c>
      <c r="AO149" s="120"/>
      <c r="AP149" s="95" t="s">
        <v>1258</v>
      </c>
      <c r="AQ149" s="107">
        <v>5</v>
      </c>
      <c r="AR149" s="107"/>
      <c r="AS149" s="140" t="s">
        <v>1995</v>
      </c>
      <c r="AT149" s="107">
        <v>5</v>
      </c>
      <c r="AU149" s="107"/>
      <c r="AV149" s="140" t="s">
        <v>2975</v>
      </c>
      <c r="AW149" s="109">
        <f>SUM(Z149:AI149)+SUM(AK149:AL149)+SUM(AN149:AO149)+SUM(AQ149:AR149)+SUM(AT149:AU149)</f>
        <v>28</v>
      </c>
      <c r="AX149" s="110"/>
      <c r="AY149" s="111">
        <v>10</v>
      </c>
      <c r="AZ149" s="95" t="s">
        <v>2717</v>
      </c>
      <c r="BA149" s="112"/>
      <c r="BB149" s="110"/>
      <c r="BC149" s="111">
        <v>10</v>
      </c>
      <c r="BD149" s="95" t="s">
        <v>240</v>
      </c>
      <c r="BE149" s="112"/>
      <c r="BF149" s="134"/>
      <c r="BG149" s="110">
        <v>6</v>
      </c>
      <c r="BH149" s="111"/>
      <c r="BI149" s="102" t="s">
        <v>2391</v>
      </c>
      <c r="BJ149" s="112">
        <v>1</v>
      </c>
      <c r="BK149" s="111"/>
      <c r="BL149" s="95" t="s">
        <v>1102</v>
      </c>
      <c r="BM149" s="115">
        <f>SUM(AX149:AY149)+SUM(BA149:BC149)+SUM(BE149:BH149)+SUM(BJ149:BK149)</f>
        <v>27</v>
      </c>
      <c r="BN149" s="116">
        <f>(Y149*(AW149+BM149))</f>
        <v>1705</v>
      </c>
    </row>
    <row r="150" spans="1:66" ht="171" customHeight="1" x14ac:dyDescent="0.15">
      <c r="A150" s="65">
        <v>144</v>
      </c>
      <c r="B150" s="67" t="s">
        <v>1563</v>
      </c>
      <c r="C150" s="23" t="s">
        <v>1564</v>
      </c>
      <c r="D150" s="92"/>
      <c r="E150" s="93"/>
      <c r="F150" s="93"/>
      <c r="G150" s="93"/>
      <c r="H150" s="93">
        <v>8</v>
      </c>
      <c r="I150" s="94"/>
      <c r="J150" s="95" t="s">
        <v>650</v>
      </c>
      <c r="K150" s="92">
        <v>1</v>
      </c>
      <c r="L150" s="93"/>
      <c r="M150" s="93"/>
      <c r="N150" s="93"/>
      <c r="O150" s="94"/>
      <c r="P150" s="95" t="s">
        <v>875</v>
      </c>
      <c r="Q150" s="125"/>
      <c r="R150" s="93">
        <v>5</v>
      </c>
      <c r="S150" s="94"/>
      <c r="T150" s="95" t="s">
        <v>652</v>
      </c>
      <c r="U150" s="92"/>
      <c r="V150" s="93"/>
      <c r="W150" s="94">
        <v>10</v>
      </c>
      <c r="X150" s="102" t="s">
        <v>622</v>
      </c>
      <c r="Y150" s="12">
        <f>SUM(D150:I150)+SUM(K150:O150)+SUM(Q150:S150)+SUM(U150:W150)</f>
        <v>24</v>
      </c>
      <c r="Z150" s="103"/>
      <c r="AA150" s="103"/>
      <c r="AB150" s="103"/>
      <c r="AC150" s="103"/>
      <c r="AD150" s="103"/>
      <c r="AE150" s="103"/>
      <c r="AF150" s="103"/>
      <c r="AG150" s="103"/>
      <c r="AH150" s="103"/>
      <c r="AI150" s="103">
        <v>20</v>
      </c>
      <c r="AJ150" s="95" t="s">
        <v>2335</v>
      </c>
      <c r="AK150" s="119">
        <v>5</v>
      </c>
      <c r="AL150" s="120"/>
      <c r="AM150" s="121" t="s">
        <v>1098</v>
      </c>
      <c r="AN150" s="119">
        <v>5</v>
      </c>
      <c r="AO150" s="120"/>
      <c r="AP150" s="150" t="s">
        <v>1098</v>
      </c>
      <c r="AQ150" s="107"/>
      <c r="AR150" s="107"/>
      <c r="AS150" s="108" t="s">
        <v>1973</v>
      </c>
      <c r="AT150" s="107"/>
      <c r="AU150" s="107">
        <v>10</v>
      </c>
      <c r="AV150" s="108" t="s">
        <v>1972</v>
      </c>
      <c r="AW150" s="109">
        <f>SUM(Z150:AI150)+SUM(AK150:AL150)+SUM(AN150:AO150)+SUM(AQ150:AR150)+SUM(AT150:AU150)</f>
        <v>40</v>
      </c>
      <c r="AX150" s="110"/>
      <c r="AY150" s="124">
        <v>10</v>
      </c>
      <c r="AZ150" s="95" t="s">
        <v>2819</v>
      </c>
      <c r="BA150" s="112"/>
      <c r="BB150" s="110"/>
      <c r="BC150" s="111">
        <v>10</v>
      </c>
      <c r="BD150" s="95" t="s">
        <v>2367</v>
      </c>
      <c r="BE150" s="112"/>
      <c r="BF150" s="110"/>
      <c r="BG150" s="110"/>
      <c r="BH150" s="111">
        <v>10</v>
      </c>
      <c r="BI150" s="102" t="s">
        <v>2367</v>
      </c>
      <c r="BJ150" s="112">
        <v>1</v>
      </c>
      <c r="BK150" s="111"/>
      <c r="BL150" s="95" t="s">
        <v>1102</v>
      </c>
      <c r="BM150" s="115">
        <f>SUM(AX150:AY150)+SUM(BA150:BC150)+SUM(BE150:BH150)+SUM(BJ150:BK150)</f>
        <v>31</v>
      </c>
      <c r="BN150" s="116">
        <f>(Y150*(AW150+BM150))</f>
        <v>1704</v>
      </c>
    </row>
    <row r="151" spans="1:66" ht="125" customHeight="1" x14ac:dyDescent="0.15">
      <c r="A151" s="65">
        <v>145</v>
      </c>
      <c r="B151" s="66" t="s">
        <v>103</v>
      </c>
      <c r="C151" s="23" t="s">
        <v>1697</v>
      </c>
      <c r="D151" s="92"/>
      <c r="E151" s="93"/>
      <c r="F151" s="93"/>
      <c r="G151" s="93"/>
      <c r="H151" s="93">
        <v>8</v>
      </c>
      <c r="I151" s="94"/>
      <c r="J151" s="95" t="s">
        <v>307</v>
      </c>
      <c r="K151" s="92"/>
      <c r="L151" s="93"/>
      <c r="M151" s="117"/>
      <c r="N151" s="93"/>
      <c r="O151" s="94">
        <v>10</v>
      </c>
      <c r="P151" s="95" t="s">
        <v>959</v>
      </c>
      <c r="Q151" s="92"/>
      <c r="R151" s="93">
        <v>5</v>
      </c>
      <c r="S151" s="94"/>
      <c r="T151" s="95" t="s">
        <v>764</v>
      </c>
      <c r="U151" s="92"/>
      <c r="V151" s="93"/>
      <c r="W151" s="94">
        <v>10</v>
      </c>
      <c r="X151" s="102" t="s">
        <v>763</v>
      </c>
      <c r="Y151" s="12">
        <f>SUM(D151:I151)+SUM(K151:O151)+SUM(Q151:S151)+SUM(U151:W151)</f>
        <v>33</v>
      </c>
      <c r="Z151" s="103"/>
      <c r="AA151" s="103"/>
      <c r="AB151" s="103">
        <v>6</v>
      </c>
      <c r="AC151" s="103"/>
      <c r="AD151" s="103"/>
      <c r="AE151" s="103"/>
      <c r="AF151" s="103"/>
      <c r="AG151" s="103"/>
      <c r="AH151" s="103"/>
      <c r="AI151" s="103"/>
      <c r="AJ151" s="95" t="s">
        <v>2309</v>
      </c>
      <c r="AK151" s="119">
        <v>5</v>
      </c>
      <c r="AL151" s="120"/>
      <c r="AM151" s="95" t="s">
        <v>1196</v>
      </c>
      <c r="AN151" s="119">
        <v>5</v>
      </c>
      <c r="AO151" s="120"/>
      <c r="AP151" s="95" t="s">
        <v>1196</v>
      </c>
      <c r="AQ151" s="107"/>
      <c r="AR151" s="107">
        <v>10</v>
      </c>
      <c r="AS151" s="140" t="s">
        <v>2127</v>
      </c>
      <c r="AT151" s="107"/>
      <c r="AU151" s="107">
        <v>10</v>
      </c>
      <c r="AV151" s="140" t="s">
        <v>2126</v>
      </c>
      <c r="AW151" s="109">
        <f>SUM(Z151:AI151)+SUM(AK151:AL151)+SUM(AN151:AO151)+SUM(AQ151:AR151)+SUM(AU151:AU151)</f>
        <v>36</v>
      </c>
      <c r="AX151" s="110"/>
      <c r="AY151" s="111">
        <v>10</v>
      </c>
      <c r="AZ151" s="95" t="s">
        <v>2820</v>
      </c>
      <c r="BA151" s="112">
        <v>1</v>
      </c>
      <c r="BB151" s="110"/>
      <c r="BC151" s="111"/>
      <c r="BD151" s="95" t="s">
        <v>2562</v>
      </c>
      <c r="BE151" s="112"/>
      <c r="BF151" s="110">
        <v>3</v>
      </c>
      <c r="BG151" s="110"/>
      <c r="BH151" s="111"/>
      <c r="BI151" s="102" t="s">
        <v>2393</v>
      </c>
      <c r="BJ151" s="112">
        <v>1</v>
      </c>
      <c r="BK151" s="111"/>
      <c r="BL151" s="95" t="s">
        <v>1102</v>
      </c>
      <c r="BM151" s="115">
        <f>SUM(AX151:AY151)+SUM(BA151:BC151)+SUM(BE151:BH151)+SUM(BJ151:BK151)</f>
        <v>15</v>
      </c>
      <c r="BN151" s="116">
        <f>(Y151*(AW151+BM151))</f>
        <v>1683</v>
      </c>
    </row>
    <row r="152" spans="1:66" ht="222" customHeight="1" x14ac:dyDescent="0.15">
      <c r="A152" s="65">
        <v>146</v>
      </c>
      <c r="B152" s="66" t="s">
        <v>160</v>
      </c>
      <c r="C152" s="23" t="s">
        <v>1595</v>
      </c>
      <c r="D152" s="92"/>
      <c r="E152" s="93"/>
      <c r="F152" s="93"/>
      <c r="G152" s="93"/>
      <c r="H152" s="93"/>
      <c r="I152" s="94">
        <v>10</v>
      </c>
      <c r="J152" s="95" t="s">
        <v>247</v>
      </c>
      <c r="K152" s="92"/>
      <c r="L152" s="93"/>
      <c r="M152" s="93"/>
      <c r="N152" s="93"/>
      <c r="O152" s="94">
        <v>10</v>
      </c>
      <c r="P152" s="95" t="s">
        <v>899</v>
      </c>
      <c r="Q152" s="92"/>
      <c r="R152" s="93"/>
      <c r="S152" s="94">
        <v>10</v>
      </c>
      <c r="T152" s="95" t="s">
        <v>333</v>
      </c>
      <c r="U152" s="92"/>
      <c r="V152" s="93">
        <v>5</v>
      </c>
      <c r="W152" s="94"/>
      <c r="X152" s="102" t="s">
        <v>817</v>
      </c>
      <c r="Y152" s="12">
        <f>SUM(D152:I152)+SUM(K152:O152)+SUM(Q152:S152)+SUM(U152:W152)</f>
        <v>35</v>
      </c>
      <c r="Z152" s="103"/>
      <c r="AA152" s="103"/>
      <c r="AB152" s="103">
        <v>6</v>
      </c>
      <c r="AC152" s="103"/>
      <c r="AD152" s="103"/>
      <c r="AE152" s="103"/>
      <c r="AF152" s="103"/>
      <c r="AG152" s="103"/>
      <c r="AH152" s="103"/>
      <c r="AI152" s="103"/>
      <c r="AJ152" s="95" t="s">
        <v>2309</v>
      </c>
      <c r="AK152" s="119">
        <v>5</v>
      </c>
      <c r="AL152" s="120"/>
      <c r="AM152" s="95" t="s">
        <v>1101</v>
      </c>
      <c r="AN152" s="119">
        <v>5</v>
      </c>
      <c r="AO152" s="120"/>
      <c r="AP152" s="95" t="s">
        <v>1258</v>
      </c>
      <c r="AQ152" s="107">
        <v>5</v>
      </c>
      <c r="AR152" s="107"/>
      <c r="AS152" s="176" t="s">
        <v>2563</v>
      </c>
      <c r="AT152" s="107">
        <v>5</v>
      </c>
      <c r="AU152" s="107"/>
      <c r="AV152" s="140" t="s">
        <v>2976</v>
      </c>
      <c r="AW152" s="109">
        <f>SUM(Z152:AI152)+SUM(AK152:AL152)+SUM(AN152:AO152)+SUM(AQ152:AR152)+SUM(AT152:AU152)</f>
        <v>26</v>
      </c>
      <c r="AX152" s="110"/>
      <c r="AY152" s="111">
        <v>10</v>
      </c>
      <c r="AZ152" s="95" t="s">
        <v>2821</v>
      </c>
      <c r="BA152" s="112"/>
      <c r="BB152" s="110">
        <v>5</v>
      </c>
      <c r="BC152" s="111"/>
      <c r="BD152" s="95" t="s">
        <v>495</v>
      </c>
      <c r="BE152" s="172"/>
      <c r="BF152" s="110"/>
      <c r="BG152" s="110">
        <v>6</v>
      </c>
      <c r="BH152" s="111"/>
      <c r="BI152" s="102" t="s">
        <v>2391</v>
      </c>
      <c r="BJ152" s="112">
        <v>1</v>
      </c>
      <c r="BK152" s="111"/>
      <c r="BL152" s="95" t="s">
        <v>1102</v>
      </c>
      <c r="BM152" s="115">
        <f>SUM(AX152:AY152)+SUM(BA152:BC152)+SUM(BE152:BH152)+SUM(BJ152:BK152)</f>
        <v>22</v>
      </c>
      <c r="BN152" s="116">
        <f>(Y152*(AW152+BM152))</f>
        <v>1680</v>
      </c>
    </row>
    <row r="153" spans="1:66" ht="319" customHeight="1" x14ac:dyDescent="0.15">
      <c r="A153" s="65">
        <v>147</v>
      </c>
      <c r="B153" s="68" t="s">
        <v>1646</v>
      </c>
      <c r="C153" s="23" t="s">
        <v>1647</v>
      </c>
      <c r="D153" s="92"/>
      <c r="E153" s="93"/>
      <c r="F153" s="93"/>
      <c r="G153" s="93">
        <v>6</v>
      </c>
      <c r="H153" s="93"/>
      <c r="I153" s="131"/>
      <c r="J153" s="95" t="s">
        <v>2564</v>
      </c>
      <c r="K153" s="92"/>
      <c r="L153" s="93"/>
      <c r="M153" s="93"/>
      <c r="N153" s="93"/>
      <c r="O153" s="94">
        <v>10</v>
      </c>
      <c r="P153" s="95" t="s">
        <v>915</v>
      </c>
      <c r="Q153" s="92"/>
      <c r="R153" s="93">
        <v>5</v>
      </c>
      <c r="S153" s="131"/>
      <c r="T153" s="95" t="s">
        <v>637</v>
      </c>
      <c r="U153" s="92"/>
      <c r="V153" s="93"/>
      <c r="W153" s="94">
        <v>10</v>
      </c>
      <c r="X153" s="102" t="s">
        <v>569</v>
      </c>
      <c r="Y153" s="12">
        <f>SUM(D153:I153)+SUM(K153:O153)+SUM(Q153:S153)+SUM(U153:W153)</f>
        <v>31</v>
      </c>
      <c r="Z153" s="103"/>
      <c r="AA153" s="103"/>
      <c r="AB153" s="103">
        <v>6</v>
      </c>
      <c r="AC153" s="103"/>
      <c r="AD153" s="103"/>
      <c r="AE153" s="103"/>
      <c r="AF153" s="103"/>
      <c r="AG153" s="103"/>
      <c r="AH153" s="103"/>
      <c r="AI153" s="103"/>
      <c r="AJ153" s="95" t="s">
        <v>2336</v>
      </c>
      <c r="AK153" s="119">
        <v>5</v>
      </c>
      <c r="AL153" s="120"/>
      <c r="AM153" s="95" t="s">
        <v>1101</v>
      </c>
      <c r="AN153" s="119">
        <v>5</v>
      </c>
      <c r="AO153" s="120"/>
      <c r="AP153" s="95" t="s">
        <v>1318</v>
      </c>
      <c r="AQ153" s="107"/>
      <c r="AR153" s="107">
        <v>10</v>
      </c>
      <c r="AS153" s="108" t="s">
        <v>2115</v>
      </c>
      <c r="AT153" s="107"/>
      <c r="AU153" s="107">
        <v>10</v>
      </c>
      <c r="AV153" s="108" t="s">
        <v>2114</v>
      </c>
      <c r="AW153" s="109">
        <f>SUM(Z153:AI153)+SUM(AK153:AL153)+SUM(AN153:AO153)+SUM(AQ153:AR153)+SUM(AT153:AU153)</f>
        <v>36</v>
      </c>
      <c r="AX153" s="110"/>
      <c r="AY153" s="111">
        <v>10</v>
      </c>
      <c r="AZ153" s="95" t="s">
        <v>2822</v>
      </c>
      <c r="BA153" s="112">
        <v>1</v>
      </c>
      <c r="BB153" s="110"/>
      <c r="BC153" s="111"/>
      <c r="BD153" s="151" t="s">
        <v>2565</v>
      </c>
      <c r="BE153" s="112"/>
      <c r="BF153" s="134"/>
      <c r="BG153" s="110">
        <v>6</v>
      </c>
      <c r="BH153" s="111"/>
      <c r="BI153" s="102" t="s">
        <v>2391</v>
      </c>
      <c r="BJ153" s="112">
        <v>1</v>
      </c>
      <c r="BK153" s="111"/>
      <c r="BL153" s="95" t="s">
        <v>1102</v>
      </c>
      <c r="BM153" s="115">
        <f>SUM(AX153:AY153)+SUM(BA153:BC153)+SUM(BE153:BH153)+SUM(BJ153:BK153)</f>
        <v>18</v>
      </c>
      <c r="BN153" s="116">
        <f>(Y153*(AW153+BM153))</f>
        <v>1674</v>
      </c>
    </row>
    <row r="154" spans="1:66" ht="150" x14ac:dyDescent="0.15">
      <c r="A154" s="65">
        <v>148</v>
      </c>
      <c r="B154" s="67" t="s">
        <v>1687</v>
      </c>
      <c r="C154" s="153" t="s">
        <v>1688</v>
      </c>
      <c r="D154" s="92"/>
      <c r="E154" s="93"/>
      <c r="F154" s="93"/>
      <c r="G154" s="93">
        <v>6</v>
      </c>
      <c r="H154" s="93"/>
      <c r="I154" s="94"/>
      <c r="J154" s="95" t="s">
        <v>225</v>
      </c>
      <c r="K154" s="92"/>
      <c r="L154" s="93"/>
      <c r="M154" s="93"/>
      <c r="N154" s="93"/>
      <c r="O154" s="94">
        <v>10</v>
      </c>
      <c r="P154" s="95" t="s">
        <v>943</v>
      </c>
      <c r="Q154" s="92"/>
      <c r="R154" s="93">
        <v>5</v>
      </c>
      <c r="S154" s="94"/>
      <c r="T154" s="95" t="s">
        <v>748</v>
      </c>
      <c r="U154" s="92"/>
      <c r="V154" s="93"/>
      <c r="W154" s="94">
        <v>10</v>
      </c>
      <c r="X154" s="102" t="s">
        <v>2566</v>
      </c>
      <c r="Y154" s="12">
        <f>SUM(D154:I154)+SUM(K154:O154)+SUM(Q154:S154)+SUM(U154:W154)</f>
        <v>31</v>
      </c>
      <c r="Z154" s="103"/>
      <c r="AA154" s="103"/>
      <c r="AB154" s="103">
        <v>6</v>
      </c>
      <c r="AC154" s="103"/>
      <c r="AD154" s="103"/>
      <c r="AE154" s="103"/>
      <c r="AF154" s="103"/>
      <c r="AG154" s="103"/>
      <c r="AH154" s="103"/>
      <c r="AI154" s="103"/>
      <c r="AJ154" s="95" t="s">
        <v>2309</v>
      </c>
      <c r="AK154" s="119">
        <v>5</v>
      </c>
      <c r="AL154" s="120"/>
      <c r="AM154" s="95" t="s">
        <v>1183</v>
      </c>
      <c r="AN154" s="119">
        <v>5</v>
      </c>
      <c r="AO154" s="120"/>
      <c r="AP154" s="95" t="s">
        <v>1350</v>
      </c>
      <c r="AQ154" s="107"/>
      <c r="AR154" s="107">
        <v>10</v>
      </c>
      <c r="AS154" s="108" t="s">
        <v>2116</v>
      </c>
      <c r="AT154" s="107"/>
      <c r="AU154" s="107">
        <v>10</v>
      </c>
      <c r="AV154" s="140" t="s">
        <v>748</v>
      </c>
      <c r="AW154" s="109">
        <f>SUM(Z154:AI154)+SUM(AK154:AL154)+SUM(AN154:AO154)+SUM(AQ154:AR154)+SUM(AT154:AU154)</f>
        <v>36</v>
      </c>
      <c r="AX154" s="110"/>
      <c r="AY154" s="111">
        <v>10</v>
      </c>
      <c r="AZ154" s="95" t="s">
        <v>2823</v>
      </c>
      <c r="BA154" s="112">
        <v>1</v>
      </c>
      <c r="BB154" s="110"/>
      <c r="BC154" s="111"/>
      <c r="BD154" s="129" t="s">
        <v>385</v>
      </c>
      <c r="BE154" s="112"/>
      <c r="BF154" s="110"/>
      <c r="BG154" s="110">
        <v>6</v>
      </c>
      <c r="BH154" s="111"/>
      <c r="BI154" s="102" t="s">
        <v>2391</v>
      </c>
      <c r="BJ154" s="112">
        <v>1</v>
      </c>
      <c r="BK154" s="111"/>
      <c r="BL154" s="95" t="s">
        <v>1102</v>
      </c>
      <c r="BM154" s="115">
        <f>SUM(AX154:AY154)+SUM(BA154:BC154)+SUM(BE154:BH154)+SUM(BJ154:BK154)</f>
        <v>18</v>
      </c>
      <c r="BN154" s="116">
        <f>(Y154*(AW154+BM154))</f>
        <v>1674</v>
      </c>
    </row>
    <row r="155" spans="1:66" ht="220" customHeight="1" x14ac:dyDescent="0.15">
      <c r="A155" s="65">
        <v>149</v>
      </c>
      <c r="B155" s="66" t="s">
        <v>189</v>
      </c>
      <c r="C155" s="23" t="s">
        <v>1696</v>
      </c>
      <c r="D155" s="92"/>
      <c r="E155" s="93"/>
      <c r="F155" s="93"/>
      <c r="G155" s="93">
        <v>6</v>
      </c>
      <c r="H155" s="93"/>
      <c r="I155" s="94"/>
      <c r="J155" s="95" t="s">
        <v>220</v>
      </c>
      <c r="K155" s="130">
        <v>1</v>
      </c>
      <c r="L155" s="93"/>
      <c r="M155" s="123"/>
      <c r="N155" s="93"/>
      <c r="O155" s="94"/>
      <c r="P155" s="95" t="s">
        <v>908</v>
      </c>
      <c r="Q155" s="92"/>
      <c r="R155" s="93">
        <v>5</v>
      </c>
      <c r="S155" s="94"/>
      <c r="T155" s="95" t="s">
        <v>552</v>
      </c>
      <c r="U155" s="92"/>
      <c r="V155" s="93"/>
      <c r="W155" s="94">
        <v>10</v>
      </c>
      <c r="X155" s="102" t="s">
        <v>540</v>
      </c>
      <c r="Y155" s="12">
        <f>SUM(D155:I155)+SUM(K155:O155)+SUM(Q155:S155)+SUM(U155:W155)</f>
        <v>22</v>
      </c>
      <c r="Z155" s="103"/>
      <c r="AA155" s="103"/>
      <c r="AB155" s="103"/>
      <c r="AC155" s="103"/>
      <c r="AD155" s="103"/>
      <c r="AE155" s="103"/>
      <c r="AF155" s="103"/>
      <c r="AG155" s="103"/>
      <c r="AH155" s="103"/>
      <c r="AI155" s="103">
        <v>20</v>
      </c>
      <c r="AJ155" s="95" t="s">
        <v>2337</v>
      </c>
      <c r="AK155" s="119">
        <v>5</v>
      </c>
      <c r="AL155" s="120"/>
      <c r="AM155" s="95" t="s">
        <v>1185</v>
      </c>
      <c r="AN155" s="119">
        <v>5</v>
      </c>
      <c r="AO155" s="120"/>
      <c r="AP155" s="132" t="s">
        <v>1355</v>
      </c>
      <c r="AQ155" s="107">
        <v>5</v>
      </c>
      <c r="AR155" s="107"/>
      <c r="AS155" s="140" t="s">
        <v>2009</v>
      </c>
      <c r="AT155" s="107"/>
      <c r="AU155" s="107">
        <v>10</v>
      </c>
      <c r="AV155" s="108" t="s">
        <v>2008</v>
      </c>
      <c r="AW155" s="109">
        <f>SUM(Z155:AI155)+SUM(AK155:AL155)+SUM(AN155:AO155)+SUM(AQ155:AR155)+SUM(AT155:AU155)</f>
        <v>45</v>
      </c>
      <c r="AX155" s="110">
        <v>1</v>
      </c>
      <c r="AY155" s="111"/>
      <c r="AZ155" s="95" t="s">
        <v>2824</v>
      </c>
      <c r="BA155" s="112"/>
      <c r="BB155" s="110"/>
      <c r="BC155" s="111">
        <v>10</v>
      </c>
      <c r="BD155" s="95" t="s">
        <v>2367</v>
      </c>
      <c r="BE155" s="112"/>
      <c r="BF155" s="110"/>
      <c r="BG155" s="110"/>
      <c r="BH155" s="111">
        <v>10</v>
      </c>
      <c r="BI155" s="102" t="s">
        <v>2367</v>
      </c>
      <c r="BJ155" s="112"/>
      <c r="BK155" s="111">
        <v>10</v>
      </c>
      <c r="BL155" s="95" t="s">
        <v>1102</v>
      </c>
      <c r="BM155" s="115">
        <f>SUM(AX155:AY155)+SUM(BA155:BC155)+SUM(BE155:BH155)+SUM(BJ155:BK155)</f>
        <v>31</v>
      </c>
      <c r="BN155" s="116">
        <f>(Y155*(AW155+BM155))</f>
        <v>1672</v>
      </c>
    </row>
    <row r="156" spans="1:66" ht="314" x14ac:dyDescent="0.15">
      <c r="A156" s="65">
        <v>150</v>
      </c>
      <c r="B156" s="66" t="s">
        <v>82</v>
      </c>
      <c r="C156" s="23" t="s">
        <v>1622</v>
      </c>
      <c r="D156" s="92"/>
      <c r="E156" s="93"/>
      <c r="F156" s="93"/>
      <c r="G156" s="93"/>
      <c r="H156" s="93">
        <v>8</v>
      </c>
      <c r="I156" s="94"/>
      <c r="J156" s="95" t="s">
        <v>687</v>
      </c>
      <c r="K156" s="92">
        <v>1</v>
      </c>
      <c r="L156" s="93"/>
      <c r="M156" s="93"/>
      <c r="N156" s="93"/>
      <c r="O156" s="94"/>
      <c r="P156" s="95" t="s">
        <v>3031</v>
      </c>
      <c r="Q156" s="92">
        <v>1</v>
      </c>
      <c r="R156" s="93"/>
      <c r="S156" s="94"/>
      <c r="T156" s="95" t="s">
        <v>3032</v>
      </c>
      <c r="U156" s="92"/>
      <c r="V156" s="93"/>
      <c r="W156" s="94">
        <v>10</v>
      </c>
      <c r="X156" s="102" t="s">
        <v>622</v>
      </c>
      <c r="Y156" s="12">
        <f>SUM(D156:I156)+SUM(K156:O156)+SUM(Q156:S156)+SUM(U156:W156)</f>
        <v>20</v>
      </c>
      <c r="Z156" s="103"/>
      <c r="AA156" s="103"/>
      <c r="AB156" s="103"/>
      <c r="AC156" s="103"/>
      <c r="AD156" s="103"/>
      <c r="AE156" s="103">
        <v>12</v>
      </c>
      <c r="AF156" s="103"/>
      <c r="AG156" s="103"/>
      <c r="AH156" s="103"/>
      <c r="AI156" s="103"/>
      <c r="AJ156" s="95" t="s">
        <v>2697</v>
      </c>
      <c r="AK156" s="119"/>
      <c r="AL156" s="120">
        <v>10</v>
      </c>
      <c r="AM156" s="121" t="s">
        <v>1098</v>
      </c>
      <c r="AN156" s="119"/>
      <c r="AO156" s="120">
        <v>10</v>
      </c>
      <c r="AP156" s="150" t="s">
        <v>2072</v>
      </c>
      <c r="AQ156" s="107"/>
      <c r="AR156" s="107">
        <v>10</v>
      </c>
      <c r="AS156" s="140" t="s">
        <v>2073</v>
      </c>
      <c r="AT156" s="107"/>
      <c r="AU156" s="107">
        <v>10</v>
      </c>
      <c r="AV156" s="140" t="s">
        <v>2071</v>
      </c>
      <c r="AW156" s="109">
        <f>SUM(Z156:AI156)+SUM(AK156:AL156)+SUM(AN156:AO156)+SUM(AQ156:AR156)+SUM(AT156:AU156)</f>
        <v>52</v>
      </c>
      <c r="AX156" s="110"/>
      <c r="AY156" s="111">
        <v>10</v>
      </c>
      <c r="AZ156" s="95" t="s">
        <v>3030</v>
      </c>
      <c r="BA156" s="112"/>
      <c r="BB156" s="110"/>
      <c r="BC156" s="111">
        <v>10</v>
      </c>
      <c r="BD156" s="95" t="s">
        <v>2367</v>
      </c>
      <c r="BE156" s="112"/>
      <c r="BF156" s="110"/>
      <c r="BG156" s="110"/>
      <c r="BH156" s="111">
        <v>10</v>
      </c>
      <c r="BI156" s="102" t="s">
        <v>2367</v>
      </c>
      <c r="BJ156" s="112">
        <v>1</v>
      </c>
      <c r="BK156" s="111"/>
      <c r="BL156" s="95" t="s">
        <v>1102</v>
      </c>
      <c r="BM156" s="115">
        <f>SUM(AX156:AY156)+SUM(BA156:BC156)+SUM(BE156:BH156)+SUM(BJ156:BK156)</f>
        <v>31</v>
      </c>
      <c r="BN156" s="116">
        <f>(Y156*(AW156+BM156))</f>
        <v>1660</v>
      </c>
    </row>
    <row r="157" spans="1:66" ht="120" x14ac:dyDescent="0.15">
      <c r="A157" s="65">
        <v>151</v>
      </c>
      <c r="B157" s="67" t="s">
        <v>1654</v>
      </c>
      <c r="C157" s="23" t="s">
        <v>1655</v>
      </c>
      <c r="D157" s="92"/>
      <c r="E157" s="93"/>
      <c r="F157" s="93"/>
      <c r="G157" s="93"/>
      <c r="H157" s="93">
        <v>8</v>
      </c>
      <c r="I157" s="94"/>
      <c r="J157" s="95" t="s">
        <v>641</v>
      </c>
      <c r="K157" s="92"/>
      <c r="L157" s="93"/>
      <c r="M157" s="93"/>
      <c r="N157" s="93"/>
      <c r="O157" s="94">
        <v>10</v>
      </c>
      <c r="P157" s="95" t="s">
        <v>911</v>
      </c>
      <c r="Q157" s="92"/>
      <c r="R157" s="93">
        <v>5</v>
      </c>
      <c r="S157" s="94"/>
      <c r="T157" s="95" t="s">
        <v>539</v>
      </c>
      <c r="U157" s="130">
        <v>1</v>
      </c>
      <c r="V157" s="93"/>
      <c r="W157" s="94"/>
      <c r="X157" s="102" t="s">
        <v>640</v>
      </c>
      <c r="Y157" s="12">
        <f>SUM(D157:I157)+SUM(K157:O157)+SUM(Q157:S157)+SUM(U157:W157)</f>
        <v>24</v>
      </c>
      <c r="Z157" s="103"/>
      <c r="AA157" s="103"/>
      <c r="AB157" s="103"/>
      <c r="AC157" s="103">
        <v>8</v>
      </c>
      <c r="AD157" s="103"/>
      <c r="AE157" s="103"/>
      <c r="AF157" s="103"/>
      <c r="AG157" s="103"/>
      <c r="AH157" s="103"/>
      <c r="AI157" s="103"/>
      <c r="AJ157" s="95" t="s">
        <v>2338</v>
      </c>
      <c r="AK157" s="119">
        <v>5</v>
      </c>
      <c r="AL157" s="120"/>
      <c r="AM157" s="95" t="s">
        <v>1101</v>
      </c>
      <c r="AN157" s="119">
        <v>5</v>
      </c>
      <c r="AO157" s="120"/>
      <c r="AP157" s="95" t="s">
        <v>1258</v>
      </c>
      <c r="AQ157" s="107"/>
      <c r="AR157" s="107">
        <v>10</v>
      </c>
      <c r="AS157" s="108" t="s">
        <v>2065</v>
      </c>
      <c r="AT157" s="107"/>
      <c r="AU157" s="107">
        <v>10</v>
      </c>
      <c r="AV157" s="140" t="s">
        <v>539</v>
      </c>
      <c r="AW157" s="109">
        <f>SUM(Z157:AI157)+SUM(AK157:AL157)+SUM(AN157:AO157)+SUM(AQ157:AR157)+SUM(AT157:AU157)</f>
        <v>38</v>
      </c>
      <c r="AX157" s="110"/>
      <c r="AY157" s="111">
        <v>10</v>
      </c>
      <c r="AZ157" s="95" t="s">
        <v>2567</v>
      </c>
      <c r="BA157" s="112"/>
      <c r="BB157" s="110">
        <v>5</v>
      </c>
      <c r="BC157" s="111"/>
      <c r="BD157" s="95" t="s">
        <v>2568</v>
      </c>
      <c r="BE157" s="112"/>
      <c r="BF157" s="110"/>
      <c r="BG157" s="110">
        <v>6</v>
      </c>
      <c r="BH157" s="111"/>
      <c r="BI157" s="102" t="s">
        <v>2391</v>
      </c>
      <c r="BJ157" s="112"/>
      <c r="BK157" s="111">
        <v>10</v>
      </c>
      <c r="BL157" s="95" t="s">
        <v>1102</v>
      </c>
      <c r="BM157" s="115">
        <f>SUM(AX157:AY157)+SUM(BA157:BC157)+SUM(BE157:BH157)+SUM(BJ157:BK157)</f>
        <v>31</v>
      </c>
      <c r="BN157" s="116">
        <f>(Y157*(AW157+BM157))</f>
        <v>1656</v>
      </c>
    </row>
    <row r="158" spans="1:66" ht="114" customHeight="1" x14ac:dyDescent="0.15">
      <c r="A158" s="65">
        <v>152</v>
      </c>
      <c r="B158" s="66" t="s">
        <v>1935</v>
      </c>
      <c r="C158" s="23" t="s">
        <v>1626</v>
      </c>
      <c r="D158" s="92"/>
      <c r="E158" s="93"/>
      <c r="F158" s="93"/>
      <c r="G158" s="93"/>
      <c r="H158" s="117">
        <v>8</v>
      </c>
      <c r="I158" s="94"/>
      <c r="J158" s="95" t="s">
        <v>1875</v>
      </c>
      <c r="K158" s="92"/>
      <c r="L158" s="93"/>
      <c r="M158" s="93"/>
      <c r="N158" s="93"/>
      <c r="O158" s="94">
        <v>10</v>
      </c>
      <c r="P158" s="95" t="s">
        <v>1876</v>
      </c>
      <c r="Q158" s="92"/>
      <c r="R158" s="93">
        <v>5</v>
      </c>
      <c r="S158" s="136"/>
      <c r="T158" s="95" t="s">
        <v>610</v>
      </c>
      <c r="U158" s="130">
        <v>1</v>
      </c>
      <c r="V158" s="123"/>
      <c r="W158" s="131"/>
      <c r="X158" s="184" t="s">
        <v>2569</v>
      </c>
      <c r="Y158" s="12">
        <f>SUM(D158:I158)+SUM(K158:O158)+SUM(Q158:S158)+SUM(U158:W158)</f>
        <v>24</v>
      </c>
      <c r="Z158" s="103"/>
      <c r="AA158" s="103"/>
      <c r="AB158" s="103"/>
      <c r="AC158" s="103">
        <v>8</v>
      </c>
      <c r="AD158" s="103"/>
      <c r="AE158" s="103"/>
      <c r="AF158" s="103"/>
      <c r="AG158" s="103"/>
      <c r="AH158" s="103"/>
      <c r="AI158" s="103"/>
      <c r="AJ158" s="95" t="s">
        <v>2348</v>
      </c>
      <c r="AK158" s="119">
        <v>5</v>
      </c>
      <c r="AL158" s="120"/>
      <c r="AM158" s="95" t="s">
        <v>1159</v>
      </c>
      <c r="AN158" s="119">
        <v>5</v>
      </c>
      <c r="AO158" s="120"/>
      <c r="AP158" s="95" t="s">
        <v>1258</v>
      </c>
      <c r="AQ158" s="107"/>
      <c r="AR158" s="107">
        <v>10</v>
      </c>
      <c r="AS158" s="108" t="s">
        <v>2158</v>
      </c>
      <c r="AT158" s="107"/>
      <c r="AU158" s="107">
        <v>10</v>
      </c>
      <c r="AV158" s="108" t="s">
        <v>2157</v>
      </c>
      <c r="AW158" s="187">
        <f>SUM(Z158:AI158)+SUM(AK158:AL158)+SUM(AN158:AO158)+SUM(AQ158:AR158)+SUM(AT158:AU158)</f>
        <v>38</v>
      </c>
      <c r="AX158" s="188"/>
      <c r="AY158" s="189">
        <v>10</v>
      </c>
      <c r="AZ158" s="95" t="s">
        <v>609</v>
      </c>
      <c r="BA158" s="190"/>
      <c r="BB158" s="188">
        <v>5</v>
      </c>
      <c r="BC158" s="191"/>
      <c r="BD158" s="95" t="s">
        <v>2570</v>
      </c>
      <c r="BE158" s="190"/>
      <c r="BF158" s="188"/>
      <c r="BG158" s="188">
        <v>6</v>
      </c>
      <c r="BH158" s="189"/>
      <c r="BI158" s="102" t="s">
        <v>2401</v>
      </c>
      <c r="BJ158" s="190"/>
      <c r="BK158" s="189">
        <v>10</v>
      </c>
      <c r="BL158" s="95" t="s">
        <v>1102</v>
      </c>
      <c r="BM158" s="192">
        <f>SUM(AX158:AY158)+SUM(BA158:BC158)+SUM(BE158:BH158)+SUM(BJ158:BK158)</f>
        <v>31</v>
      </c>
      <c r="BN158" s="193">
        <f>(Y158*(AW158+BM158))</f>
        <v>1656</v>
      </c>
    </row>
    <row r="159" spans="1:66" ht="145" customHeight="1" x14ac:dyDescent="0.15">
      <c r="A159" s="65">
        <v>153</v>
      </c>
      <c r="B159" s="66" t="s">
        <v>143</v>
      </c>
      <c r="C159" s="23" t="s">
        <v>1676</v>
      </c>
      <c r="D159" s="92"/>
      <c r="E159" s="93"/>
      <c r="F159" s="93"/>
      <c r="G159" s="93">
        <v>6</v>
      </c>
      <c r="H159" s="93"/>
      <c r="I159" s="94"/>
      <c r="J159" s="95" t="s">
        <v>299</v>
      </c>
      <c r="K159" s="92"/>
      <c r="L159" s="93"/>
      <c r="M159" s="93"/>
      <c r="N159" s="93"/>
      <c r="O159" s="94">
        <v>10</v>
      </c>
      <c r="P159" s="95" t="s">
        <v>969</v>
      </c>
      <c r="Q159" s="92"/>
      <c r="R159" s="93">
        <v>5</v>
      </c>
      <c r="S159" s="94"/>
      <c r="T159" s="95" t="s">
        <v>409</v>
      </c>
      <c r="U159" s="125"/>
      <c r="V159" s="93">
        <v>5</v>
      </c>
      <c r="W159" s="94"/>
      <c r="X159" s="102" t="s">
        <v>762</v>
      </c>
      <c r="Y159" s="12">
        <f>SUM(D159:I159)+SUM(K159:O159)+SUM(Q159:S159)+SUM(U159:W159)</f>
        <v>26</v>
      </c>
      <c r="Z159" s="103"/>
      <c r="AA159" s="103"/>
      <c r="AB159" s="103">
        <v>6</v>
      </c>
      <c r="AC159" s="103"/>
      <c r="AD159" s="103"/>
      <c r="AE159" s="103"/>
      <c r="AF159" s="103"/>
      <c r="AG159" s="103"/>
      <c r="AH159" s="103"/>
      <c r="AI159" s="103"/>
      <c r="AJ159" s="95" t="s">
        <v>2309</v>
      </c>
      <c r="AK159" s="119">
        <v>5</v>
      </c>
      <c r="AL159" s="120"/>
      <c r="AM159" s="95" t="s">
        <v>1101</v>
      </c>
      <c r="AN159" s="119">
        <v>5</v>
      </c>
      <c r="AO159" s="120"/>
      <c r="AP159" s="95" t="s">
        <v>1329</v>
      </c>
      <c r="AQ159" s="107"/>
      <c r="AR159" s="107">
        <v>10</v>
      </c>
      <c r="AS159" s="108" t="s">
        <v>2092</v>
      </c>
      <c r="AT159" s="107"/>
      <c r="AU159" s="107">
        <v>10</v>
      </c>
      <c r="AV159" s="140" t="s">
        <v>409</v>
      </c>
      <c r="AW159" s="109">
        <f>SUM(Z159:AI159)+SUM(AK159:AL159)+SUM(AN159:AO159)+SUM(AQ159:AR159)+SUM(AT159:AU159)</f>
        <v>36</v>
      </c>
      <c r="AX159" s="110"/>
      <c r="AY159" s="111">
        <v>10</v>
      </c>
      <c r="AZ159" s="95" t="s">
        <v>2825</v>
      </c>
      <c r="BA159" s="112"/>
      <c r="BB159" s="110"/>
      <c r="BC159" s="111">
        <v>10</v>
      </c>
      <c r="BD159" s="95" t="s">
        <v>472</v>
      </c>
      <c r="BE159" s="112"/>
      <c r="BF159" s="110"/>
      <c r="BG159" s="110">
        <v>6</v>
      </c>
      <c r="BH159" s="111"/>
      <c r="BI159" s="102" t="s">
        <v>2391</v>
      </c>
      <c r="BJ159" s="112">
        <v>1</v>
      </c>
      <c r="BK159" s="111"/>
      <c r="BL159" s="95" t="s">
        <v>1102</v>
      </c>
      <c r="BM159" s="115">
        <f>SUM(AX159:AY159)+SUM(BA159:BC159)+SUM(BE159:BH159)+SUM(BJ159:BK159)</f>
        <v>27</v>
      </c>
      <c r="BN159" s="116">
        <f>(Y159*(AW159+BM159))</f>
        <v>1638</v>
      </c>
    </row>
    <row r="160" spans="1:66" ht="135" x14ac:dyDescent="0.15">
      <c r="A160" s="65">
        <v>154</v>
      </c>
      <c r="B160" s="67" t="s">
        <v>1628</v>
      </c>
      <c r="C160" s="23" t="s">
        <v>1629</v>
      </c>
      <c r="D160" s="92"/>
      <c r="E160" s="93"/>
      <c r="F160" s="93"/>
      <c r="G160" s="93"/>
      <c r="H160" s="93"/>
      <c r="I160" s="94">
        <v>10</v>
      </c>
      <c r="J160" s="95" t="s">
        <v>1308</v>
      </c>
      <c r="K160" s="92">
        <v>1</v>
      </c>
      <c r="L160" s="93"/>
      <c r="M160" s="93"/>
      <c r="N160" s="93"/>
      <c r="O160" s="94"/>
      <c r="P160" s="95" t="s">
        <v>908</v>
      </c>
      <c r="Q160" s="130"/>
      <c r="R160" s="93">
        <v>5</v>
      </c>
      <c r="S160" s="94"/>
      <c r="T160" s="95" t="s">
        <v>717</v>
      </c>
      <c r="U160" s="92"/>
      <c r="V160" s="93"/>
      <c r="W160" s="94">
        <v>10</v>
      </c>
      <c r="X160" s="102" t="s">
        <v>549</v>
      </c>
      <c r="Y160" s="12">
        <f>SUM(D160:I160)+SUM(K160:O160)+SUM(Q160:S160)+SUM(U160:W160)</f>
        <v>26</v>
      </c>
      <c r="Z160" s="103"/>
      <c r="AA160" s="103"/>
      <c r="AB160" s="103">
        <v>6</v>
      </c>
      <c r="AC160" s="103"/>
      <c r="AD160" s="103"/>
      <c r="AE160" s="103"/>
      <c r="AF160" s="103"/>
      <c r="AG160" s="103"/>
      <c r="AH160" s="103"/>
      <c r="AI160" s="103"/>
      <c r="AJ160" s="151" t="s">
        <v>2571</v>
      </c>
      <c r="AK160" s="119">
        <v>5</v>
      </c>
      <c r="AL160" s="120"/>
      <c r="AM160" s="95" t="s">
        <v>1101</v>
      </c>
      <c r="AN160" s="119">
        <v>5</v>
      </c>
      <c r="AO160" s="120"/>
      <c r="AP160" s="95" t="s">
        <v>1307</v>
      </c>
      <c r="AQ160" s="107">
        <v>5</v>
      </c>
      <c r="AR160" s="107"/>
      <c r="AS160" s="108" t="s">
        <v>2044</v>
      </c>
      <c r="AT160" s="107"/>
      <c r="AU160" s="107">
        <v>10</v>
      </c>
      <c r="AV160" s="108" t="s">
        <v>2045</v>
      </c>
      <c r="AW160" s="109">
        <f>SUM(Z160:AI160)+SUM(AK160:AL160)+SUM(AN160:AO160)+SUM(AQ160:AR160)+SUM(AT160:AU160)</f>
        <v>31</v>
      </c>
      <c r="AX160" s="110"/>
      <c r="AY160" s="111">
        <v>10</v>
      </c>
      <c r="AZ160" s="95" t="s">
        <v>2826</v>
      </c>
      <c r="BA160" s="112"/>
      <c r="BB160" s="110"/>
      <c r="BC160" s="111">
        <v>10</v>
      </c>
      <c r="BD160" s="95" t="s">
        <v>2572</v>
      </c>
      <c r="BE160" s="112"/>
      <c r="BF160" s="110"/>
      <c r="BG160" s="110"/>
      <c r="BH160" s="111">
        <v>10</v>
      </c>
      <c r="BI160" s="102" t="s">
        <v>1934</v>
      </c>
      <c r="BJ160" s="112">
        <v>1</v>
      </c>
      <c r="BK160" s="111"/>
      <c r="BL160" s="95" t="s">
        <v>1102</v>
      </c>
      <c r="BM160" s="115">
        <f>SUM(AX160:AY160)+SUM(BA160:BC160)+SUM(BE160:BH160)+SUM(BJ160:BK160)</f>
        <v>31</v>
      </c>
      <c r="BN160" s="116">
        <f>(Y160*(AW160+BM160))</f>
        <v>1612</v>
      </c>
    </row>
    <row r="161" spans="1:66" ht="135" x14ac:dyDescent="0.15">
      <c r="A161" s="65">
        <v>155</v>
      </c>
      <c r="B161" s="67" t="s">
        <v>1858</v>
      </c>
      <c r="C161" s="23" t="s">
        <v>1675</v>
      </c>
      <c r="D161" s="92"/>
      <c r="E161" s="93"/>
      <c r="F161" s="93"/>
      <c r="G161" s="93"/>
      <c r="H161" s="93">
        <v>8</v>
      </c>
      <c r="I161" s="94"/>
      <c r="J161" s="95" t="s">
        <v>1859</v>
      </c>
      <c r="K161" s="92"/>
      <c r="L161" s="93"/>
      <c r="M161" s="93"/>
      <c r="N161" s="93"/>
      <c r="O161" s="94">
        <v>10</v>
      </c>
      <c r="P161" s="95" t="s">
        <v>1860</v>
      </c>
      <c r="Q161" s="92"/>
      <c r="R161" s="93">
        <v>5</v>
      </c>
      <c r="S161" s="94"/>
      <c r="T161" s="95" t="s">
        <v>682</v>
      </c>
      <c r="U161" s="92">
        <v>1</v>
      </c>
      <c r="V161" s="123"/>
      <c r="W161" s="94"/>
      <c r="X161" s="102" t="s">
        <v>806</v>
      </c>
      <c r="Y161" s="12">
        <f>SUM(D161:I161)+SUM(K161:O161)+SUM(Q161:S161)+SUM(U161:W161)</f>
        <v>24</v>
      </c>
      <c r="Z161" s="103"/>
      <c r="AA161" s="103"/>
      <c r="AB161" s="103">
        <v>6</v>
      </c>
      <c r="AC161" s="103"/>
      <c r="AD161" s="103"/>
      <c r="AE161" s="103"/>
      <c r="AF161" s="103"/>
      <c r="AG161" s="103"/>
      <c r="AH161" s="103"/>
      <c r="AI161" s="103"/>
      <c r="AJ161" s="95" t="s">
        <v>2309</v>
      </c>
      <c r="AK161" s="119">
        <v>5</v>
      </c>
      <c r="AL161" s="120"/>
      <c r="AM161" s="95" t="s">
        <v>1101</v>
      </c>
      <c r="AN161" s="119">
        <v>5</v>
      </c>
      <c r="AO161" s="120"/>
      <c r="AP161" s="95" t="s">
        <v>1258</v>
      </c>
      <c r="AQ161" s="107"/>
      <c r="AR161" s="107">
        <v>10</v>
      </c>
      <c r="AS161" s="108" t="s">
        <v>2089</v>
      </c>
      <c r="AT161" s="107"/>
      <c r="AU161" s="107">
        <v>10</v>
      </c>
      <c r="AV161" s="140" t="s">
        <v>2088</v>
      </c>
      <c r="AW161" s="109">
        <f>SUM(Z161:AI161)+SUM(AK161:AL161)+SUM(AN161:AO161)+SUM(AQ161:AR161)+SUM(AT161:AU161)</f>
        <v>36</v>
      </c>
      <c r="AX161" s="110"/>
      <c r="AY161" s="111">
        <v>10</v>
      </c>
      <c r="AZ161" s="95" t="s">
        <v>2756</v>
      </c>
      <c r="BA161" s="112"/>
      <c r="BB161" s="110">
        <v>5</v>
      </c>
      <c r="BC161" s="111"/>
      <c r="BD161" s="95" t="s">
        <v>259</v>
      </c>
      <c r="BE161" s="112"/>
      <c r="BF161" s="110"/>
      <c r="BG161" s="110">
        <v>6</v>
      </c>
      <c r="BH161" s="111"/>
      <c r="BI161" s="102" t="s">
        <v>2391</v>
      </c>
      <c r="BJ161" s="112"/>
      <c r="BK161" s="111">
        <v>10</v>
      </c>
      <c r="BL161" s="95" t="s">
        <v>1102</v>
      </c>
      <c r="BM161" s="115">
        <f>SUM(AX161:AY161)+SUM(BA161:BC161)+SUM(BE161:BH161)+SUM(BJ161:BK161)</f>
        <v>31</v>
      </c>
      <c r="BN161" s="116">
        <f>(Y161*(AW161+BM161))</f>
        <v>1608</v>
      </c>
    </row>
    <row r="162" spans="1:66" ht="135" x14ac:dyDescent="0.15">
      <c r="A162" s="65">
        <v>156</v>
      </c>
      <c r="B162" s="67" t="s">
        <v>1672</v>
      </c>
      <c r="C162" s="153" t="s">
        <v>1673</v>
      </c>
      <c r="D162" s="92"/>
      <c r="E162" s="93"/>
      <c r="F162" s="93"/>
      <c r="G162" s="93">
        <v>6</v>
      </c>
      <c r="H162" s="93"/>
      <c r="I162" s="94"/>
      <c r="J162" s="121" t="s">
        <v>220</v>
      </c>
      <c r="K162" s="158">
        <v>1</v>
      </c>
      <c r="L162" s="159"/>
      <c r="M162" s="159"/>
      <c r="N162" s="159"/>
      <c r="O162" s="160"/>
      <c r="P162" s="121" t="s">
        <v>491</v>
      </c>
      <c r="Q162" s="92"/>
      <c r="R162" s="93">
        <v>5</v>
      </c>
      <c r="S162" s="94"/>
      <c r="T162" s="95" t="s">
        <v>492</v>
      </c>
      <c r="U162" s="92"/>
      <c r="V162" s="93"/>
      <c r="W162" s="94">
        <v>10</v>
      </c>
      <c r="X162" s="102" t="s">
        <v>793</v>
      </c>
      <c r="Y162" s="12">
        <f>SUM(D162:I162)+SUM(K162:O162)+SUM(Q162:S162)+SUM(U162:W162)</f>
        <v>22</v>
      </c>
      <c r="Z162" s="103"/>
      <c r="AA162" s="103"/>
      <c r="AB162" s="103">
        <v>6</v>
      </c>
      <c r="AC162" s="103"/>
      <c r="AD162" s="103"/>
      <c r="AE162" s="103"/>
      <c r="AF162" s="103"/>
      <c r="AG162" s="103"/>
      <c r="AH162" s="103"/>
      <c r="AI162" s="103"/>
      <c r="AJ162" s="95" t="s">
        <v>2309</v>
      </c>
      <c r="AK162" s="119">
        <v>5</v>
      </c>
      <c r="AL162" s="120">
        <v>10</v>
      </c>
      <c r="AM162" s="95" t="s">
        <v>1203</v>
      </c>
      <c r="AN162" s="119">
        <v>5</v>
      </c>
      <c r="AO162" s="120"/>
      <c r="AP162" s="95" t="s">
        <v>1473</v>
      </c>
      <c r="AQ162" s="107"/>
      <c r="AR162" s="107">
        <v>10</v>
      </c>
      <c r="AS162" s="108" t="s">
        <v>2067</v>
      </c>
      <c r="AT162" s="107"/>
      <c r="AU162" s="107">
        <v>10</v>
      </c>
      <c r="AV162" s="108" t="s">
        <v>2067</v>
      </c>
      <c r="AW162" s="109">
        <f>SUM(Z162:AI162)+SUM(AK162:AL162)+SUM(AN162:AO162)+SUM(AQ162:AR162)+SUM(AT162:AU162)</f>
        <v>46</v>
      </c>
      <c r="AX162" s="110"/>
      <c r="AY162" s="111">
        <v>10</v>
      </c>
      <c r="AZ162" s="95" t="s">
        <v>2573</v>
      </c>
      <c r="BA162" s="112"/>
      <c r="BB162" s="110"/>
      <c r="BC162" s="111">
        <v>10</v>
      </c>
      <c r="BD162" s="95" t="s">
        <v>493</v>
      </c>
      <c r="BE162" s="112"/>
      <c r="BF162" s="110"/>
      <c r="BG162" s="110">
        <v>6</v>
      </c>
      <c r="BH162" s="111"/>
      <c r="BI162" s="102" t="s">
        <v>2391</v>
      </c>
      <c r="BJ162" s="112">
        <v>1</v>
      </c>
      <c r="BK162" s="111"/>
      <c r="BL162" s="95" t="s">
        <v>1102</v>
      </c>
      <c r="BM162" s="115">
        <f>SUM(AX162:AY162)+SUM(BA162:BC162)+SUM(BE162:BH162)+SUM(BJ162:BK162)</f>
        <v>27</v>
      </c>
      <c r="BN162" s="116">
        <f>(Y162*(AW162+BM162))</f>
        <v>1606</v>
      </c>
    </row>
    <row r="163" spans="1:66" ht="90" x14ac:dyDescent="0.15">
      <c r="A163" s="65">
        <v>157</v>
      </c>
      <c r="B163" s="66" t="s">
        <v>16</v>
      </c>
      <c r="C163" s="23" t="s">
        <v>1611</v>
      </c>
      <c r="D163" s="92"/>
      <c r="E163" s="93"/>
      <c r="F163" s="93"/>
      <c r="G163" s="93"/>
      <c r="H163" s="93">
        <v>8</v>
      </c>
      <c r="I163" s="94"/>
      <c r="J163" s="95" t="s">
        <v>208</v>
      </c>
      <c r="K163" s="92"/>
      <c r="L163" s="93"/>
      <c r="M163" s="93"/>
      <c r="N163" s="93"/>
      <c r="O163" s="94">
        <v>10</v>
      </c>
      <c r="P163" s="95" t="s">
        <v>894</v>
      </c>
      <c r="Q163" s="92"/>
      <c r="R163" s="93">
        <v>5</v>
      </c>
      <c r="S163" s="94"/>
      <c r="T163" s="95" t="s">
        <v>1079</v>
      </c>
      <c r="U163" s="92"/>
      <c r="V163" s="117">
        <v>5</v>
      </c>
      <c r="W163" s="94"/>
      <c r="X163" s="102" t="s">
        <v>1080</v>
      </c>
      <c r="Y163" s="12">
        <f>SUM(D163:I163)+SUM(K163:O163)+SUM(Q163:S163)+SUM(U163:W163)</f>
        <v>28</v>
      </c>
      <c r="Z163" s="103"/>
      <c r="AA163" s="103"/>
      <c r="AB163" s="103">
        <v>6</v>
      </c>
      <c r="AC163" s="103"/>
      <c r="AD163" s="103"/>
      <c r="AE163" s="103"/>
      <c r="AF163" s="103"/>
      <c r="AG163" s="103"/>
      <c r="AH163" s="103"/>
      <c r="AI163" s="103"/>
      <c r="AJ163" s="95" t="s">
        <v>2309</v>
      </c>
      <c r="AK163" s="119">
        <v>5</v>
      </c>
      <c r="AL163" s="120"/>
      <c r="AM163" s="95" t="s">
        <v>1152</v>
      </c>
      <c r="AN163" s="119">
        <v>5</v>
      </c>
      <c r="AO163" s="120"/>
      <c r="AP163" s="95" t="s">
        <v>1258</v>
      </c>
      <c r="AQ163" s="107">
        <v>5</v>
      </c>
      <c r="AR163" s="107"/>
      <c r="AS163" s="108" t="s">
        <v>2022</v>
      </c>
      <c r="AT163" s="107">
        <v>5</v>
      </c>
      <c r="AU163" s="107"/>
      <c r="AV163" s="140" t="s">
        <v>2977</v>
      </c>
      <c r="AW163" s="109">
        <f>SUM(Z163:AI163)+SUM(AK163:AL163)+SUM(AN163:AO163)+SUM(AQ163:AR163)+SUM(AT163:AU163)</f>
        <v>26</v>
      </c>
      <c r="AX163" s="110"/>
      <c r="AY163" s="111">
        <v>10</v>
      </c>
      <c r="AZ163" s="95" t="s">
        <v>2827</v>
      </c>
      <c r="BA163" s="112"/>
      <c r="BB163" s="110">
        <v>5</v>
      </c>
      <c r="BC163" s="111"/>
      <c r="BD163" s="155" t="s">
        <v>2574</v>
      </c>
      <c r="BE163" s="112"/>
      <c r="BF163" s="110"/>
      <c r="BG163" s="110">
        <v>6</v>
      </c>
      <c r="BH163" s="111"/>
      <c r="BI163" s="102" t="s">
        <v>2391</v>
      </c>
      <c r="BJ163" s="112"/>
      <c r="BK163" s="111">
        <v>10</v>
      </c>
      <c r="BL163" s="95" t="s">
        <v>1102</v>
      </c>
      <c r="BM163" s="115">
        <f>SUM(AX163:AY163)+SUM(BA163:BC163)+SUM(BE163:BH163)+SUM(BJ163:BK163)</f>
        <v>31</v>
      </c>
      <c r="BN163" s="116">
        <f>(Y163*(AW163+BM163))</f>
        <v>1596</v>
      </c>
    </row>
    <row r="164" spans="1:66" ht="195" x14ac:dyDescent="0.15">
      <c r="A164" s="65">
        <v>158</v>
      </c>
      <c r="B164" s="66" t="s">
        <v>2068</v>
      </c>
      <c r="C164" s="23" t="s">
        <v>1659</v>
      </c>
      <c r="D164" s="92"/>
      <c r="E164" s="93"/>
      <c r="F164" s="93"/>
      <c r="G164" s="93"/>
      <c r="H164" s="93">
        <v>8</v>
      </c>
      <c r="I164" s="94"/>
      <c r="J164" s="95" t="s">
        <v>291</v>
      </c>
      <c r="K164" s="92"/>
      <c r="L164" s="93"/>
      <c r="M164" s="93"/>
      <c r="N164" s="93"/>
      <c r="O164" s="94">
        <v>10</v>
      </c>
      <c r="P164" s="95" t="s">
        <v>922</v>
      </c>
      <c r="Q164" s="92"/>
      <c r="R164" s="93"/>
      <c r="S164" s="94">
        <v>10</v>
      </c>
      <c r="T164" s="95" t="s">
        <v>437</v>
      </c>
      <c r="U164" s="130">
        <v>1</v>
      </c>
      <c r="V164" s="93"/>
      <c r="W164" s="94"/>
      <c r="X164" s="102" t="s">
        <v>688</v>
      </c>
      <c r="Y164" s="12">
        <f>SUM(D164:I164)+SUM(K164:O164)+SUM(Q164:S164)+SUM(U164:W164)</f>
        <v>29</v>
      </c>
      <c r="Z164" s="103"/>
      <c r="AA164" s="103"/>
      <c r="AB164" s="103">
        <v>6</v>
      </c>
      <c r="AC164" s="103"/>
      <c r="AD164" s="103"/>
      <c r="AE164" s="103"/>
      <c r="AF164" s="103"/>
      <c r="AG164" s="103"/>
      <c r="AH164" s="103"/>
      <c r="AI164" s="103"/>
      <c r="AJ164" s="95" t="s">
        <v>2309</v>
      </c>
      <c r="AK164" s="119">
        <v>5</v>
      </c>
      <c r="AL164" s="120"/>
      <c r="AM164" s="95" t="s">
        <v>1101</v>
      </c>
      <c r="AN164" s="119">
        <v>5</v>
      </c>
      <c r="AO164" s="120"/>
      <c r="AP164" s="95" t="s">
        <v>1258</v>
      </c>
      <c r="AQ164" s="107">
        <v>5</v>
      </c>
      <c r="AR164" s="107"/>
      <c r="AS164" s="108" t="s">
        <v>2070</v>
      </c>
      <c r="AT164" s="107"/>
      <c r="AU164" s="107">
        <v>10</v>
      </c>
      <c r="AV164" s="140" t="s">
        <v>2069</v>
      </c>
      <c r="AW164" s="109">
        <f>SUM(Z164:AI164)+SUM(AK164:AL164)+SUM(AN164:AO164)+SUM(AQ164:AR164)+SUM(AT164:AU164)</f>
        <v>31</v>
      </c>
      <c r="AX164" s="110"/>
      <c r="AY164" s="111">
        <v>10</v>
      </c>
      <c r="AZ164" s="95" t="s">
        <v>2578</v>
      </c>
      <c r="BA164" s="112"/>
      <c r="BB164" s="110"/>
      <c r="BC164" s="111">
        <v>10</v>
      </c>
      <c r="BD164" s="173" t="s">
        <v>2579</v>
      </c>
      <c r="BE164" s="112"/>
      <c r="BF164" s="110">
        <v>3</v>
      </c>
      <c r="BG164" s="110"/>
      <c r="BH164" s="111"/>
      <c r="BI164" s="102" t="s">
        <v>2393</v>
      </c>
      <c r="BJ164" s="112">
        <v>1</v>
      </c>
      <c r="BK164" s="111"/>
      <c r="BL164" s="95" t="s">
        <v>1102</v>
      </c>
      <c r="BM164" s="115">
        <f>SUM(AX164:AY164)+SUM(BA164:BC164)+SUM(BE164:BH164)+SUM(BJ164:BK164)</f>
        <v>24</v>
      </c>
      <c r="BN164" s="116">
        <f>(Y164*(AW164+BM164))</f>
        <v>1595</v>
      </c>
    </row>
    <row r="165" spans="1:66" ht="150" x14ac:dyDescent="0.15">
      <c r="A165" s="65">
        <v>159</v>
      </c>
      <c r="B165" s="66" t="s">
        <v>2130</v>
      </c>
      <c r="C165" s="23" t="s">
        <v>1703</v>
      </c>
      <c r="D165" s="92"/>
      <c r="E165" s="93"/>
      <c r="F165" s="93"/>
      <c r="G165" s="93"/>
      <c r="H165" s="93">
        <v>8</v>
      </c>
      <c r="I165" s="94"/>
      <c r="J165" s="95" t="s">
        <v>276</v>
      </c>
      <c r="K165" s="92"/>
      <c r="L165" s="93"/>
      <c r="M165" s="93"/>
      <c r="N165" s="93"/>
      <c r="O165" s="94">
        <v>10</v>
      </c>
      <c r="P165" s="95" t="s">
        <v>948</v>
      </c>
      <c r="Q165" s="92"/>
      <c r="R165" s="93"/>
      <c r="S165" s="94">
        <v>10</v>
      </c>
      <c r="T165" s="95" t="s">
        <v>383</v>
      </c>
      <c r="U165" s="130">
        <v>1</v>
      </c>
      <c r="V165" s="93"/>
      <c r="W165" s="94"/>
      <c r="X165" s="102" t="s">
        <v>528</v>
      </c>
      <c r="Y165" s="12">
        <f>SUM(D165:I165)+SUM(K165:O165)+SUM(Q165:S165)+SUM(U165:W165)</f>
        <v>29</v>
      </c>
      <c r="Z165" s="103"/>
      <c r="AA165" s="103"/>
      <c r="AB165" s="103">
        <v>6</v>
      </c>
      <c r="AC165" s="103"/>
      <c r="AD165" s="103"/>
      <c r="AE165" s="103"/>
      <c r="AF165" s="103"/>
      <c r="AG165" s="103"/>
      <c r="AH165" s="103"/>
      <c r="AI165" s="103"/>
      <c r="AJ165" s="95" t="s">
        <v>2309</v>
      </c>
      <c r="AK165" s="119">
        <v>5</v>
      </c>
      <c r="AL165" s="120"/>
      <c r="AM165" s="95" t="s">
        <v>1101</v>
      </c>
      <c r="AN165" s="119">
        <v>5</v>
      </c>
      <c r="AO165" s="120"/>
      <c r="AP165" s="95" t="s">
        <v>1348</v>
      </c>
      <c r="AQ165" s="107"/>
      <c r="AR165" s="107">
        <v>10</v>
      </c>
      <c r="AS165" s="108" t="s">
        <v>2131</v>
      </c>
      <c r="AT165" s="107"/>
      <c r="AU165" s="107">
        <v>10</v>
      </c>
      <c r="AV165" s="108" t="s">
        <v>2131</v>
      </c>
      <c r="AW165" s="109">
        <f>SUM(Z165:AI165)+SUM(AK165:AL165)+SUM(AN165:AO165)+SUM(AQ165:AR165)+SUM(AT165:AU165)</f>
        <v>36</v>
      </c>
      <c r="AX165" s="110"/>
      <c r="AY165" s="111">
        <v>10</v>
      </c>
      <c r="AZ165" s="95" t="s">
        <v>2580</v>
      </c>
      <c r="BA165" s="112"/>
      <c r="BB165" s="110">
        <v>5</v>
      </c>
      <c r="BC165" s="111"/>
      <c r="BD165" s="95" t="s">
        <v>2581</v>
      </c>
      <c r="BE165" s="112"/>
      <c r="BF165" s="110">
        <v>3</v>
      </c>
      <c r="BG165" s="110"/>
      <c r="BH165" s="111"/>
      <c r="BI165" s="102" t="s">
        <v>2393</v>
      </c>
      <c r="BJ165" s="112">
        <v>1</v>
      </c>
      <c r="BK165" s="111"/>
      <c r="BL165" s="95" t="s">
        <v>1102</v>
      </c>
      <c r="BM165" s="115">
        <f>SUM(AX165:AY165)+SUM(BA165:BC165)+SUM(BE165:BH165)+SUM(BJ165:BK165)</f>
        <v>19</v>
      </c>
      <c r="BN165" s="116">
        <f>(Y165*(AW165+BM165))</f>
        <v>1595</v>
      </c>
    </row>
    <row r="166" spans="1:66" ht="91" customHeight="1" x14ac:dyDescent="0.15">
      <c r="A166" s="65">
        <v>160</v>
      </c>
      <c r="B166" s="66" t="s">
        <v>59</v>
      </c>
      <c r="C166" s="23" t="s">
        <v>1661</v>
      </c>
      <c r="D166" s="92"/>
      <c r="E166" s="93"/>
      <c r="F166" s="93"/>
      <c r="G166" s="93">
        <v>6</v>
      </c>
      <c r="H166" s="93"/>
      <c r="I166" s="94"/>
      <c r="J166" s="95" t="s">
        <v>256</v>
      </c>
      <c r="K166" s="92"/>
      <c r="L166" s="93"/>
      <c r="M166" s="93"/>
      <c r="N166" s="93"/>
      <c r="O166" s="94">
        <v>10</v>
      </c>
      <c r="P166" s="95" t="s">
        <v>916</v>
      </c>
      <c r="Q166" s="92"/>
      <c r="R166" s="93">
        <v>5</v>
      </c>
      <c r="S166" s="94"/>
      <c r="T166" s="95" t="s">
        <v>402</v>
      </c>
      <c r="U166" s="130">
        <v>1</v>
      </c>
      <c r="V166" s="123"/>
      <c r="W166" s="94"/>
      <c r="X166" s="102" t="s">
        <v>804</v>
      </c>
      <c r="Y166" s="12">
        <f>SUM(D166:I166)+SUM(K166:O166)+SUM(Q166:S166)+SUM(U166:W166)</f>
        <v>22</v>
      </c>
      <c r="Z166" s="103"/>
      <c r="AA166" s="103"/>
      <c r="AB166" s="103">
        <v>6</v>
      </c>
      <c r="AC166" s="103"/>
      <c r="AD166" s="103"/>
      <c r="AE166" s="103"/>
      <c r="AF166" s="103"/>
      <c r="AG166" s="103"/>
      <c r="AH166" s="103"/>
      <c r="AI166" s="103"/>
      <c r="AJ166" s="95" t="s">
        <v>2309</v>
      </c>
      <c r="AK166" s="119">
        <v>5</v>
      </c>
      <c r="AL166" s="120"/>
      <c r="AM166" s="95" t="s">
        <v>1101</v>
      </c>
      <c r="AN166" s="119">
        <v>5</v>
      </c>
      <c r="AO166" s="120"/>
      <c r="AP166" s="132" t="s">
        <v>1319</v>
      </c>
      <c r="AQ166" s="107"/>
      <c r="AR166" s="107">
        <v>10</v>
      </c>
      <c r="AS166" s="108" t="s">
        <v>2076</v>
      </c>
      <c r="AT166" s="107"/>
      <c r="AU166" s="107">
        <v>10</v>
      </c>
      <c r="AV166" s="140" t="s">
        <v>2075</v>
      </c>
      <c r="AW166" s="109">
        <f>SUM(Z166:AI166)+SUM(AK166:AL166)+SUM(AN166:AO166)+SUM(AQ166:AR166)+SUM(AT166:AU166)</f>
        <v>36</v>
      </c>
      <c r="AX166" s="110"/>
      <c r="AY166" s="111">
        <v>10</v>
      </c>
      <c r="AZ166" s="95" t="s">
        <v>2582</v>
      </c>
      <c r="BA166" s="112"/>
      <c r="BB166" s="134"/>
      <c r="BC166" s="111">
        <v>10</v>
      </c>
      <c r="BD166" s="95" t="s">
        <v>258</v>
      </c>
      <c r="BE166" s="112"/>
      <c r="BF166" s="110"/>
      <c r="BG166" s="110">
        <v>6</v>
      </c>
      <c r="BH166" s="111"/>
      <c r="BI166" s="102" t="s">
        <v>2391</v>
      </c>
      <c r="BJ166" s="112"/>
      <c r="BK166" s="111">
        <v>10</v>
      </c>
      <c r="BL166" s="95" t="s">
        <v>1102</v>
      </c>
      <c r="BM166" s="115">
        <f>SUM(AX166:AY166)+SUM(BA166:BC166)+SUM(BE166:BH166)+SUM(BJ166:BK166)</f>
        <v>36</v>
      </c>
      <c r="BN166" s="116">
        <f>(Y166*(AW166+BM166))</f>
        <v>1584</v>
      </c>
    </row>
    <row r="167" spans="1:66" ht="135" x14ac:dyDescent="0.15">
      <c r="A167" s="65">
        <v>161</v>
      </c>
      <c r="B167" s="66" t="s">
        <v>60</v>
      </c>
      <c r="C167" s="23" t="s">
        <v>1662</v>
      </c>
      <c r="D167" s="92"/>
      <c r="E167" s="93"/>
      <c r="F167" s="93"/>
      <c r="G167" s="93">
        <v>6</v>
      </c>
      <c r="H167" s="93"/>
      <c r="I167" s="94"/>
      <c r="J167" s="95" t="s">
        <v>257</v>
      </c>
      <c r="K167" s="92"/>
      <c r="L167" s="93"/>
      <c r="M167" s="93"/>
      <c r="N167" s="93"/>
      <c r="O167" s="94">
        <v>10</v>
      </c>
      <c r="P167" s="95" t="s">
        <v>917</v>
      </c>
      <c r="Q167" s="92"/>
      <c r="R167" s="93">
        <v>5</v>
      </c>
      <c r="S167" s="94"/>
      <c r="T167" s="95" t="s">
        <v>402</v>
      </c>
      <c r="U167" s="92">
        <v>1</v>
      </c>
      <c r="V167" s="123"/>
      <c r="W167" s="94"/>
      <c r="X167" s="102" t="s">
        <v>805</v>
      </c>
      <c r="Y167" s="12">
        <f>SUM(D167:I167)+SUM(K167:O167)+SUM(Q167:S167)+SUM(U167:W167)</f>
        <v>22</v>
      </c>
      <c r="Z167" s="103"/>
      <c r="AA167" s="103"/>
      <c r="AB167" s="103">
        <v>6</v>
      </c>
      <c r="AC167" s="103"/>
      <c r="AD167" s="103"/>
      <c r="AE167" s="103"/>
      <c r="AF167" s="103"/>
      <c r="AG167" s="103"/>
      <c r="AH167" s="103"/>
      <c r="AI167" s="103"/>
      <c r="AJ167" s="95" t="s">
        <v>2309</v>
      </c>
      <c r="AK167" s="119">
        <v>5</v>
      </c>
      <c r="AL167" s="120"/>
      <c r="AM167" s="95" t="s">
        <v>1101</v>
      </c>
      <c r="AN167" s="119">
        <v>5</v>
      </c>
      <c r="AO167" s="120"/>
      <c r="AP167" s="95" t="s">
        <v>1258</v>
      </c>
      <c r="AQ167" s="107"/>
      <c r="AR167" s="107">
        <v>10</v>
      </c>
      <c r="AS167" s="108" t="s">
        <v>2078</v>
      </c>
      <c r="AT167" s="107"/>
      <c r="AU167" s="107">
        <v>10</v>
      </c>
      <c r="AV167" s="140" t="s">
        <v>2077</v>
      </c>
      <c r="AW167" s="109">
        <f>SUM(Z167:AI167)+SUM(AK167:AL167)+SUM(AN167:AO167)+SUM(AQ167:AR167)+SUM(AT167:AU167)</f>
        <v>36</v>
      </c>
      <c r="AX167" s="110"/>
      <c r="AY167" s="111">
        <v>10</v>
      </c>
      <c r="AZ167" s="95" t="s">
        <v>2583</v>
      </c>
      <c r="BA167" s="112"/>
      <c r="BB167" s="134"/>
      <c r="BC167" s="111">
        <v>10</v>
      </c>
      <c r="BD167" s="95" t="s">
        <v>2584</v>
      </c>
      <c r="BE167" s="112"/>
      <c r="BF167" s="110"/>
      <c r="BG167" s="110">
        <v>6</v>
      </c>
      <c r="BH167" s="111"/>
      <c r="BI167" s="102" t="s">
        <v>2391</v>
      </c>
      <c r="BJ167" s="112"/>
      <c r="BK167" s="111">
        <v>10</v>
      </c>
      <c r="BL167" s="95" t="s">
        <v>1102</v>
      </c>
      <c r="BM167" s="115">
        <f>SUM(AX167:AY167)+SUM(BA167:BC167)+SUM(BE167:BH167)+SUM(BJ167:BK167)</f>
        <v>36</v>
      </c>
      <c r="BN167" s="116">
        <f>(Y167*(AW167+BM167))</f>
        <v>1584</v>
      </c>
    </row>
    <row r="168" spans="1:66" ht="102" customHeight="1" x14ac:dyDescent="0.15">
      <c r="A168" s="65">
        <v>162</v>
      </c>
      <c r="B168" s="66" t="s">
        <v>120</v>
      </c>
      <c r="C168" s="23" t="s">
        <v>1663</v>
      </c>
      <c r="D168" s="92"/>
      <c r="E168" s="93"/>
      <c r="F168" s="93"/>
      <c r="G168" s="93"/>
      <c r="H168" s="93"/>
      <c r="I168" s="94">
        <v>10</v>
      </c>
      <c r="J168" s="95" t="s">
        <v>214</v>
      </c>
      <c r="K168" s="92">
        <v>1</v>
      </c>
      <c r="L168" s="93"/>
      <c r="M168" s="93"/>
      <c r="N168" s="93"/>
      <c r="O168" s="94"/>
      <c r="P168" s="95" t="s">
        <v>918</v>
      </c>
      <c r="Q168" s="130">
        <v>1</v>
      </c>
      <c r="R168" s="93"/>
      <c r="S168" s="94"/>
      <c r="T168" s="95" t="s">
        <v>440</v>
      </c>
      <c r="U168" s="92"/>
      <c r="V168" s="123"/>
      <c r="W168" s="94">
        <v>10</v>
      </c>
      <c r="X168" s="102" t="s">
        <v>679</v>
      </c>
      <c r="Y168" s="12">
        <f>SUM(D168:I168)+SUM(K168:O168)+SUM(Q168:S168)+SUM(U168:W168)</f>
        <v>22</v>
      </c>
      <c r="Z168" s="103"/>
      <c r="AA168" s="103"/>
      <c r="AB168" s="103">
        <v>6</v>
      </c>
      <c r="AC168" s="103"/>
      <c r="AD168" s="103"/>
      <c r="AE168" s="103"/>
      <c r="AF168" s="103"/>
      <c r="AG168" s="103"/>
      <c r="AH168" s="103"/>
      <c r="AI168" s="103"/>
      <c r="AJ168" s="95" t="s">
        <v>2309</v>
      </c>
      <c r="AK168" s="119">
        <v>5</v>
      </c>
      <c r="AL168" s="120"/>
      <c r="AM168" s="95" t="s">
        <v>1167</v>
      </c>
      <c r="AN168" s="119">
        <v>5</v>
      </c>
      <c r="AO168" s="120"/>
      <c r="AP168" s="132" t="s">
        <v>1320</v>
      </c>
      <c r="AQ168" s="107"/>
      <c r="AR168" s="107">
        <v>10</v>
      </c>
      <c r="AS168" s="108" t="s">
        <v>2079</v>
      </c>
      <c r="AT168" s="107"/>
      <c r="AU168" s="107">
        <v>10</v>
      </c>
      <c r="AV168" s="108" t="s">
        <v>2079</v>
      </c>
      <c r="AW168" s="109">
        <f>SUM(Z168:AI168)+SUM(AK168:AL168)+SUM(AN168:AO168)+SUM(AQ168:AR168)+SUM(AT168:AU168)</f>
        <v>36</v>
      </c>
      <c r="AX168" s="110"/>
      <c r="AY168" s="111">
        <v>10</v>
      </c>
      <c r="AZ168" s="95" t="s">
        <v>2585</v>
      </c>
      <c r="BA168" s="112"/>
      <c r="BB168" s="110"/>
      <c r="BC168" s="111">
        <v>10</v>
      </c>
      <c r="BD168" s="95" t="s">
        <v>441</v>
      </c>
      <c r="BE168" s="112"/>
      <c r="BF168" s="110"/>
      <c r="BG168" s="110">
        <v>6</v>
      </c>
      <c r="BH168" s="111"/>
      <c r="BI168" s="102" t="s">
        <v>2391</v>
      </c>
      <c r="BJ168" s="112"/>
      <c r="BK168" s="111">
        <v>10</v>
      </c>
      <c r="BL168" s="95" t="s">
        <v>1102</v>
      </c>
      <c r="BM168" s="115">
        <f>SUM(AX168:AY168)+SUM(BA168:BC168)+SUM(BE168:BH168)+SUM(BJ168:BK168)</f>
        <v>36</v>
      </c>
      <c r="BN168" s="116">
        <f>(Y168*(AW168+BM168))</f>
        <v>1584</v>
      </c>
    </row>
    <row r="169" spans="1:66" ht="158" customHeight="1" x14ac:dyDescent="0.15">
      <c r="A169" s="65">
        <v>163</v>
      </c>
      <c r="B169" s="66" t="s">
        <v>194</v>
      </c>
      <c r="C169" s="23" t="s">
        <v>1664</v>
      </c>
      <c r="D169" s="92"/>
      <c r="E169" s="93"/>
      <c r="F169" s="93"/>
      <c r="G169" s="93">
        <v>6</v>
      </c>
      <c r="H169" s="93"/>
      <c r="I169" s="94"/>
      <c r="J169" s="95" t="s">
        <v>524</v>
      </c>
      <c r="K169" s="92">
        <v>1</v>
      </c>
      <c r="L169" s="93"/>
      <c r="M169" s="93"/>
      <c r="N169" s="93"/>
      <c r="O169" s="94"/>
      <c r="P169" s="95" t="s">
        <v>919</v>
      </c>
      <c r="Q169" s="92"/>
      <c r="R169" s="93">
        <v>5</v>
      </c>
      <c r="S169" s="94"/>
      <c r="T169" s="95" t="s">
        <v>525</v>
      </c>
      <c r="U169" s="125"/>
      <c r="V169" s="93"/>
      <c r="W169" s="94">
        <v>10</v>
      </c>
      <c r="X169" s="102" t="s">
        <v>680</v>
      </c>
      <c r="Y169" s="12">
        <f>SUM(D169:I169)+SUM(K169:O169)+SUM(Q169:S169)+SUM(U169:W169)</f>
        <v>22</v>
      </c>
      <c r="Z169" s="103"/>
      <c r="AA169" s="103"/>
      <c r="AB169" s="103">
        <v>6</v>
      </c>
      <c r="AC169" s="103"/>
      <c r="AD169" s="103"/>
      <c r="AE169" s="103"/>
      <c r="AF169" s="103"/>
      <c r="AG169" s="103"/>
      <c r="AH169" s="103"/>
      <c r="AI169" s="103"/>
      <c r="AJ169" s="95" t="s">
        <v>2309</v>
      </c>
      <c r="AK169" s="119">
        <v>5</v>
      </c>
      <c r="AL169" s="120"/>
      <c r="AM169" s="95" t="s">
        <v>1168</v>
      </c>
      <c r="AN169" s="119">
        <v>5</v>
      </c>
      <c r="AO169" s="120"/>
      <c r="AP169" s="132" t="s">
        <v>1321</v>
      </c>
      <c r="AQ169" s="107"/>
      <c r="AR169" s="107">
        <v>10</v>
      </c>
      <c r="AS169" s="140" t="s">
        <v>2081</v>
      </c>
      <c r="AT169" s="107"/>
      <c r="AU169" s="107">
        <v>10</v>
      </c>
      <c r="AV169" s="140" t="s">
        <v>2080</v>
      </c>
      <c r="AW169" s="109">
        <f>SUM(Z169:AI169)+SUM(AK169:AL169)+SUM(AN169:AO169)+SUM(AQ169:AR169)+SUM(AT169:AU169)</f>
        <v>36</v>
      </c>
      <c r="AX169" s="134"/>
      <c r="AY169" s="124">
        <v>10</v>
      </c>
      <c r="AZ169" s="95" t="s">
        <v>2829</v>
      </c>
      <c r="BA169" s="112"/>
      <c r="BB169" s="110"/>
      <c r="BC169" s="111">
        <v>10</v>
      </c>
      <c r="BD169" s="95" t="s">
        <v>2586</v>
      </c>
      <c r="BE169" s="112"/>
      <c r="BF169" s="134"/>
      <c r="BG169" s="110">
        <v>6</v>
      </c>
      <c r="BH169" s="111"/>
      <c r="BI169" s="102" t="s">
        <v>2391</v>
      </c>
      <c r="BJ169" s="112"/>
      <c r="BK169" s="111">
        <v>10</v>
      </c>
      <c r="BL169" s="95" t="s">
        <v>1102</v>
      </c>
      <c r="BM169" s="115">
        <f>SUM(AX169:AY169)+SUM(BA169:BC169)+SUM(BE169:BH169)+SUM(BJ169:BK169)</f>
        <v>36</v>
      </c>
      <c r="BN169" s="116">
        <f>(Y169*(AW169+BM169))</f>
        <v>1584</v>
      </c>
    </row>
    <row r="170" spans="1:66" ht="94" customHeight="1" x14ac:dyDescent="0.15">
      <c r="A170" s="65">
        <v>164</v>
      </c>
      <c r="B170" s="66" t="s">
        <v>144</v>
      </c>
      <c r="C170" s="23" t="s">
        <v>1665</v>
      </c>
      <c r="D170" s="92"/>
      <c r="E170" s="93"/>
      <c r="F170" s="93"/>
      <c r="G170" s="93">
        <v>6</v>
      </c>
      <c r="H170" s="93"/>
      <c r="I170" s="94"/>
      <c r="J170" s="121" t="s">
        <v>2082</v>
      </c>
      <c r="K170" s="92"/>
      <c r="L170" s="93"/>
      <c r="M170" s="93">
        <v>5</v>
      </c>
      <c r="N170" s="93"/>
      <c r="O170" s="94"/>
      <c r="P170" s="95" t="s">
        <v>1026</v>
      </c>
      <c r="Q170" s="130">
        <v>1</v>
      </c>
      <c r="R170" s="93"/>
      <c r="S170" s="94"/>
      <c r="T170" s="95" t="s">
        <v>401</v>
      </c>
      <c r="U170" s="92"/>
      <c r="V170" s="93"/>
      <c r="W170" s="94">
        <v>10</v>
      </c>
      <c r="X170" s="102" t="s">
        <v>741</v>
      </c>
      <c r="Y170" s="12">
        <f>SUM(D170:I170)+SUM(K170:O170)+SUM(Q170:S170)+SUM(U170:W170)</f>
        <v>22</v>
      </c>
      <c r="Z170" s="103"/>
      <c r="AA170" s="103"/>
      <c r="AB170" s="103">
        <v>6</v>
      </c>
      <c r="AC170" s="103"/>
      <c r="AD170" s="103"/>
      <c r="AE170" s="103"/>
      <c r="AF170" s="103"/>
      <c r="AG170" s="103"/>
      <c r="AH170" s="103"/>
      <c r="AI170" s="103"/>
      <c r="AJ170" s="95" t="s">
        <v>2309</v>
      </c>
      <c r="AK170" s="119">
        <v>5</v>
      </c>
      <c r="AL170" s="126"/>
      <c r="AM170" s="95" t="s">
        <v>1169</v>
      </c>
      <c r="AN170" s="119">
        <v>5</v>
      </c>
      <c r="AO170" s="126"/>
      <c r="AP170" s="95" t="s">
        <v>1322</v>
      </c>
      <c r="AQ170" s="107"/>
      <c r="AR170" s="107">
        <v>10</v>
      </c>
      <c r="AS170" s="140" t="s">
        <v>2083</v>
      </c>
      <c r="AT170" s="107"/>
      <c r="AU170" s="107">
        <v>10</v>
      </c>
      <c r="AV170" s="140" t="s">
        <v>401</v>
      </c>
      <c r="AW170" s="109">
        <f>SUM(Z170:AI170)+SUM(AK170:AL170)+SUM(AN170:AO170)+SUM(AQ170:AR170)+SUM(AT170:AU170)</f>
        <v>36</v>
      </c>
      <c r="AX170" s="110"/>
      <c r="AY170" s="111">
        <v>10</v>
      </c>
      <c r="AZ170" s="95" t="s">
        <v>2830</v>
      </c>
      <c r="BA170" s="112"/>
      <c r="BB170" s="110"/>
      <c r="BC170" s="111">
        <v>10</v>
      </c>
      <c r="BD170" s="95" t="s">
        <v>2376</v>
      </c>
      <c r="BE170" s="112"/>
      <c r="BF170" s="110"/>
      <c r="BG170" s="110">
        <v>6</v>
      </c>
      <c r="BH170" s="111"/>
      <c r="BI170" s="102" t="s">
        <v>2391</v>
      </c>
      <c r="BJ170" s="112"/>
      <c r="BK170" s="124">
        <v>10</v>
      </c>
      <c r="BL170" s="95" t="s">
        <v>1102</v>
      </c>
      <c r="BM170" s="115">
        <f>SUM(AX170:AY170)+SUM(BA170:BC170)+SUM(BE170:BH170)+SUM(BJ170:BK170)</f>
        <v>36</v>
      </c>
      <c r="BN170" s="116">
        <f>(Y170*(AW170+BM170))</f>
        <v>1584</v>
      </c>
    </row>
    <row r="171" spans="1:66" ht="146" customHeight="1" x14ac:dyDescent="0.15">
      <c r="A171" s="65">
        <v>165</v>
      </c>
      <c r="B171" s="66" t="s">
        <v>130</v>
      </c>
      <c r="C171" s="23" t="s">
        <v>1666</v>
      </c>
      <c r="D171" s="92"/>
      <c r="E171" s="93"/>
      <c r="F171" s="93"/>
      <c r="G171" s="93">
        <v>6</v>
      </c>
      <c r="H171" s="93"/>
      <c r="I171" s="94"/>
      <c r="J171" s="95" t="s">
        <v>220</v>
      </c>
      <c r="K171" s="92"/>
      <c r="L171" s="93"/>
      <c r="M171" s="93"/>
      <c r="N171" s="93"/>
      <c r="O171" s="94">
        <v>10</v>
      </c>
      <c r="P171" s="95" t="s">
        <v>966</v>
      </c>
      <c r="Q171" s="92"/>
      <c r="R171" s="93">
        <v>5</v>
      </c>
      <c r="S171" s="94"/>
      <c r="T171" s="95" t="s">
        <v>407</v>
      </c>
      <c r="U171" s="92">
        <v>1</v>
      </c>
      <c r="V171" s="93"/>
      <c r="W171" s="94"/>
      <c r="X171" s="102" t="s">
        <v>800</v>
      </c>
      <c r="Y171" s="12">
        <f>SUM(D171:I171)+SUM(K171:O171)+SUM(Q171:S171)+SUM(U171:W171)</f>
        <v>22</v>
      </c>
      <c r="Z171" s="103"/>
      <c r="AA171" s="103"/>
      <c r="AB171" s="103">
        <v>6</v>
      </c>
      <c r="AC171" s="103"/>
      <c r="AD171" s="103"/>
      <c r="AE171" s="103"/>
      <c r="AF171" s="103"/>
      <c r="AG171" s="103"/>
      <c r="AH171" s="103"/>
      <c r="AI171" s="103"/>
      <c r="AJ171" s="95" t="s">
        <v>2309</v>
      </c>
      <c r="AK171" s="119">
        <v>5</v>
      </c>
      <c r="AL171" s="120"/>
      <c r="AM171" s="95" t="s">
        <v>1101</v>
      </c>
      <c r="AN171" s="119">
        <v>5</v>
      </c>
      <c r="AO171" s="120"/>
      <c r="AP171" s="132" t="s">
        <v>1323</v>
      </c>
      <c r="AQ171" s="107"/>
      <c r="AR171" s="107">
        <v>10</v>
      </c>
      <c r="AS171" s="108" t="s">
        <v>2084</v>
      </c>
      <c r="AT171" s="107"/>
      <c r="AU171" s="107">
        <v>10</v>
      </c>
      <c r="AV171" s="140" t="s">
        <v>407</v>
      </c>
      <c r="AW171" s="109">
        <f>SUM(Z171:AI171)+SUM(AK171:AL171)+SUM(AN171:AO171)+SUM(AQ171:AR171)+SUM(AT171:AU171)</f>
        <v>36</v>
      </c>
      <c r="AX171" s="110"/>
      <c r="AY171" s="111">
        <v>10</v>
      </c>
      <c r="AZ171" s="95" t="s">
        <v>2831</v>
      </c>
      <c r="BA171" s="112"/>
      <c r="BB171" s="110"/>
      <c r="BC171" s="111">
        <v>10</v>
      </c>
      <c r="BD171" s="95" t="s">
        <v>2587</v>
      </c>
      <c r="BE171" s="112"/>
      <c r="BF171" s="110"/>
      <c r="BG171" s="110">
        <v>6</v>
      </c>
      <c r="BH171" s="111"/>
      <c r="BI171" s="102" t="s">
        <v>2391</v>
      </c>
      <c r="BJ171" s="112"/>
      <c r="BK171" s="111">
        <v>10</v>
      </c>
      <c r="BL171" s="95" t="s">
        <v>1102</v>
      </c>
      <c r="BM171" s="115">
        <f>SUM(AX171:AY171)+SUM(BA171:BC171)+SUM(BE171:BH171)+SUM(BJ171:BK171)</f>
        <v>36</v>
      </c>
      <c r="BN171" s="116">
        <f>(Y171*(AW171+BM171))</f>
        <v>1584</v>
      </c>
    </row>
    <row r="172" spans="1:66" ht="179" customHeight="1" x14ac:dyDescent="0.15">
      <c r="A172" s="65">
        <v>166</v>
      </c>
      <c r="B172" s="66" t="s">
        <v>167</v>
      </c>
      <c r="C172" s="23" t="s">
        <v>1671</v>
      </c>
      <c r="D172" s="92"/>
      <c r="E172" s="93"/>
      <c r="F172" s="93"/>
      <c r="G172" s="93">
        <v>6</v>
      </c>
      <c r="H172" s="93"/>
      <c r="I172" s="94"/>
      <c r="J172" s="95" t="s">
        <v>220</v>
      </c>
      <c r="K172" s="92"/>
      <c r="L172" s="93"/>
      <c r="M172" s="93">
        <v>5</v>
      </c>
      <c r="N172" s="93"/>
      <c r="O172" s="94"/>
      <c r="P172" s="95" t="s">
        <v>956</v>
      </c>
      <c r="Q172" s="130">
        <v>1</v>
      </c>
      <c r="R172" s="93"/>
      <c r="S172" s="94"/>
      <c r="T172" s="95" t="s">
        <v>452</v>
      </c>
      <c r="U172" s="92"/>
      <c r="V172" s="93"/>
      <c r="W172" s="94">
        <v>10</v>
      </c>
      <c r="X172" s="102" t="s">
        <v>741</v>
      </c>
      <c r="Y172" s="12">
        <f>SUM(D172:I172)+SUM(K172:O172)+SUM(Q172:S172)+SUM(U172:W172)</f>
        <v>22</v>
      </c>
      <c r="Z172" s="103"/>
      <c r="AA172" s="103"/>
      <c r="AB172" s="103">
        <v>6</v>
      </c>
      <c r="AC172" s="103"/>
      <c r="AD172" s="103"/>
      <c r="AE172" s="103"/>
      <c r="AF172" s="103"/>
      <c r="AG172" s="103"/>
      <c r="AH172" s="103"/>
      <c r="AI172" s="103"/>
      <c r="AJ172" s="95" t="s">
        <v>2309</v>
      </c>
      <c r="AK172" s="119">
        <v>5</v>
      </c>
      <c r="AL172" s="126"/>
      <c r="AM172" s="95" t="s">
        <v>1101</v>
      </c>
      <c r="AN172" s="119">
        <v>5</v>
      </c>
      <c r="AO172" s="126"/>
      <c r="AP172" s="179" t="s">
        <v>1472</v>
      </c>
      <c r="AQ172" s="107"/>
      <c r="AR172" s="107">
        <v>10</v>
      </c>
      <c r="AS172" s="108" t="s">
        <v>2085</v>
      </c>
      <c r="AT172" s="107"/>
      <c r="AU172" s="107">
        <v>10</v>
      </c>
      <c r="AV172" s="140" t="s">
        <v>452</v>
      </c>
      <c r="AW172" s="109">
        <f>SUM(Z172:AI172)+SUM(AK172:AL172)+SUM(AN172:AO172)+SUM(AQ172:AR172)+SUM(AT172:AU172)</f>
        <v>36</v>
      </c>
      <c r="AX172" s="110"/>
      <c r="AY172" s="111">
        <v>10</v>
      </c>
      <c r="AZ172" s="95" t="s">
        <v>2588</v>
      </c>
      <c r="BA172" s="112"/>
      <c r="BB172" s="110"/>
      <c r="BC172" s="111">
        <v>10</v>
      </c>
      <c r="BD172" s="95" t="s">
        <v>399</v>
      </c>
      <c r="BE172" s="112"/>
      <c r="BF172" s="110"/>
      <c r="BG172" s="110">
        <v>6</v>
      </c>
      <c r="BH172" s="111"/>
      <c r="BI172" s="102" t="s">
        <v>2391</v>
      </c>
      <c r="BJ172" s="112"/>
      <c r="BK172" s="124">
        <v>10</v>
      </c>
      <c r="BL172" s="95" t="s">
        <v>1102</v>
      </c>
      <c r="BM172" s="115">
        <f>SUM(AX172:AY172)+SUM(BA172:BC172)+SUM(BE172:BH172)+SUM(BJ172:BK172)</f>
        <v>36</v>
      </c>
      <c r="BN172" s="116">
        <f>(Y172*(AW172+BM172))</f>
        <v>1584</v>
      </c>
    </row>
    <row r="173" spans="1:66" ht="120" customHeight="1" x14ac:dyDescent="0.15">
      <c r="A173" s="65">
        <v>167</v>
      </c>
      <c r="B173" s="66" t="s">
        <v>1842</v>
      </c>
      <c r="C173" s="23" t="s">
        <v>1728</v>
      </c>
      <c r="D173" s="92"/>
      <c r="E173" s="93"/>
      <c r="F173" s="93"/>
      <c r="G173" s="93">
        <v>6</v>
      </c>
      <c r="H173" s="93"/>
      <c r="I173" s="94"/>
      <c r="J173" s="95" t="s">
        <v>298</v>
      </c>
      <c r="K173" s="92"/>
      <c r="L173" s="93"/>
      <c r="M173" s="93">
        <v>5</v>
      </c>
      <c r="N173" s="93"/>
      <c r="O173" s="94"/>
      <c r="P173" s="95" t="s">
        <v>971</v>
      </c>
      <c r="Q173" s="92"/>
      <c r="R173" s="93"/>
      <c r="S173" s="94">
        <v>10</v>
      </c>
      <c r="T173" s="95" t="s">
        <v>477</v>
      </c>
      <c r="U173" s="92"/>
      <c r="V173" s="93"/>
      <c r="W173" s="94">
        <v>10</v>
      </c>
      <c r="X173" s="102" t="s">
        <v>783</v>
      </c>
      <c r="Y173" s="12">
        <f>SUM(D173:I173)+SUM(K173:O173)+SUM(Q173:S173)+SUM(U173:W173)</f>
        <v>31</v>
      </c>
      <c r="Z173" s="103"/>
      <c r="AA173" s="103"/>
      <c r="AB173" s="103">
        <v>6</v>
      </c>
      <c r="AC173" s="103"/>
      <c r="AD173" s="103"/>
      <c r="AE173" s="103"/>
      <c r="AF173" s="103"/>
      <c r="AG173" s="103"/>
      <c r="AH173" s="103"/>
      <c r="AI173" s="103"/>
      <c r="AJ173" s="95" t="s">
        <v>2309</v>
      </c>
      <c r="AK173" s="119">
        <v>5</v>
      </c>
      <c r="AL173" s="120"/>
      <c r="AM173" s="95" t="s">
        <v>1101</v>
      </c>
      <c r="AN173" s="119">
        <v>5</v>
      </c>
      <c r="AO173" s="120"/>
      <c r="AP173" s="95" t="s">
        <v>1383</v>
      </c>
      <c r="AQ173" s="107"/>
      <c r="AR173" s="107">
        <v>10</v>
      </c>
      <c r="AS173" s="108" t="s">
        <v>2161</v>
      </c>
      <c r="AT173" s="107"/>
      <c r="AU173" s="107">
        <v>10</v>
      </c>
      <c r="AV173" s="108" t="s">
        <v>2161</v>
      </c>
      <c r="AW173" s="109">
        <f>SUM(Z173:AI173)+SUM(AK173:AL173)+SUM(AN173:AO173)+SUM(AQ173:AR173)+SUM(AT173:AU173)</f>
        <v>36</v>
      </c>
      <c r="AX173" s="110"/>
      <c r="AY173" s="111">
        <v>10</v>
      </c>
      <c r="AZ173" s="95" t="s">
        <v>2832</v>
      </c>
      <c r="BA173" s="172">
        <v>1</v>
      </c>
      <c r="BB173" s="110"/>
      <c r="BC173" s="111"/>
      <c r="BD173" s="173"/>
      <c r="BE173" s="112"/>
      <c r="BF173" s="110">
        <v>3</v>
      </c>
      <c r="BG173" s="110"/>
      <c r="BH173" s="111"/>
      <c r="BI173" s="102" t="s">
        <v>2393</v>
      </c>
      <c r="BJ173" s="112">
        <v>1</v>
      </c>
      <c r="BK173" s="111"/>
      <c r="BL173" s="95" t="s">
        <v>1102</v>
      </c>
      <c r="BM173" s="115">
        <f>SUM(AX173:AY173)+SUM(BA173:BC173)+SUM(BE173:BH173)+SUM(BJ173:BK173)</f>
        <v>15</v>
      </c>
      <c r="BN173" s="116">
        <f>(Y173*(AW173+BM173))</f>
        <v>1581</v>
      </c>
    </row>
    <row r="174" spans="1:66" ht="155" customHeight="1" x14ac:dyDescent="0.15">
      <c r="A174" s="65">
        <v>168</v>
      </c>
      <c r="B174" s="67" t="s">
        <v>1683</v>
      </c>
      <c r="C174" s="23" t="s">
        <v>1684</v>
      </c>
      <c r="D174" s="92"/>
      <c r="E174" s="93"/>
      <c r="F174" s="93"/>
      <c r="G174" s="93"/>
      <c r="H174" s="93">
        <v>8</v>
      </c>
      <c r="I174" s="94"/>
      <c r="J174" s="121" t="s">
        <v>395</v>
      </c>
      <c r="K174" s="92"/>
      <c r="L174" s="93"/>
      <c r="M174" s="93">
        <v>5</v>
      </c>
      <c r="N174" s="93"/>
      <c r="O174" s="94"/>
      <c r="P174" s="95" t="s">
        <v>929</v>
      </c>
      <c r="Q174" s="92"/>
      <c r="R174" s="117">
        <v>5</v>
      </c>
      <c r="S174" s="131"/>
      <c r="T174" s="95" t="s">
        <v>758</v>
      </c>
      <c r="U174" s="92"/>
      <c r="V174" s="117">
        <v>5</v>
      </c>
      <c r="W174" s="94"/>
      <c r="X174" s="102" t="s">
        <v>759</v>
      </c>
      <c r="Y174" s="12">
        <f>SUM(D174:I174)+SUM(K174:O174)+SUM(Q174:S174)+SUM(U174:W174)</f>
        <v>23</v>
      </c>
      <c r="Z174" s="103"/>
      <c r="AA174" s="103"/>
      <c r="AB174" s="103">
        <v>6</v>
      </c>
      <c r="AC174" s="103"/>
      <c r="AD174" s="103"/>
      <c r="AE174" s="103"/>
      <c r="AF174" s="103"/>
      <c r="AG174" s="103"/>
      <c r="AH174" s="103"/>
      <c r="AI174" s="103"/>
      <c r="AJ174" s="95" t="s">
        <v>2309</v>
      </c>
      <c r="AK174" s="119">
        <v>5</v>
      </c>
      <c r="AL174" s="120"/>
      <c r="AM174" s="95" t="s">
        <v>1101</v>
      </c>
      <c r="AN174" s="119">
        <v>5</v>
      </c>
      <c r="AO174" s="120"/>
      <c r="AP174" s="132" t="s">
        <v>1334</v>
      </c>
      <c r="AQ174" s="107"/>
      <c r="AR174" s="107">
        <v>10</v>
      </c>
      <c r="AS174" s="108" t="s">
        <v>2099</v>
      </c>
      <c r="AT174" s="107"/>
      <c r="AU174" s="107">
        <v>10</v>
      </c>
      <c r="AV174" s="108" t="s">
        <v>2098</v>
      </c>
      <c r="AW174" s="109">
        <f>SUM(Z174:AI174)+SUM(AK174:AL174)+SUM(AN174:AO174)+SUM(AQ174:AR174)+SUM(AT174:AU174)</f>
        <v>36</v>
      </c>
      <c r="AX174" s="110"/>
      <c r="AY174" s="111">
        <v>10</v>
      </c>
      <c r="AZ174" s="95" t="s">
        <v>2833</v>
      </c>
      <c r="BA174" s="112"/>
      <c r="BB174" s="110">
        <v>5</v>
      </c>
      <c r="BC174" s="111"/>
      <c r="BD174" s="95" t="s">
        <v>2590</v>
      </c>
      <c r="BE174" s="112"/>
      <c r="BF174" s="110"/>
      <c r="BG174" s="110">
        <v>6</v>
      </c>
      <c r="BH174" s="111"/>
      <c r="BI174" s="180" t="s">
        <v>2391</v>
      </c>
      <c r="BJ174" s="112"/>
      <c r="BK174" s="111">
        <v>10</v>
      </c>
      <c r="BL174" s="95" t="s">
        <v>1102</v>
      </c>
      <c r="BM174" s="115">
        <f>SUM(AX174:AY174)+SUM(BA174:BC174)+SUM(BE174:BH174)+SUM(BJ174:BK174)</f>
        <v>31</v>
      </c>
      <c r="BN174" s="116">
        <f>(Y174*(AW174+BM174))</f>
        <v>1541</v>
      </c>
    </row>
    <row r="175" spans="1:66" ht="136" customHeight="1" x14ac:dyDescent="0.15">
      <c r="A175" s="65">
        <v>169</v>
      </c>
      <c r="B175" s="67" t="s">
        <v>1620</v>
      </c>
      <c r="C175" s="23" t="s">
        <v>1621</v>
      </c>
      <c r="D175" s="92"/>
      <c r="E175" s="93"/>
      <c r="F175" s="93"/>
      <c r="G175" s="93"/>
      <c r="H175" s="93">
        <v>8</v>
      </c>
      <c r="I175" s="94"/>
      <c r="J175" s="95" t="s">
        <v>323</v>
      </c>
      <c r="K175" s="92">
        <v>1</v>
      </c>
      <c r="L175" s="93"/>
      <c r="M175" s="93"/>
      <c r="N175" s="93"/>
      <c r="O175" s="94"/>
      <c r="P175" s="95" t="s">
        <v>322</v>
      </c>
      <c r="Q175" s="92">
        <v>1</v>
      </c>
      <c r="R175" s="123"/>
      <c r="S175" s="94"/>
      <c r="T175" s="95" t="s">
        <v>426</v>
      </c>
      <c r="U175" s="92"/>
      <c r="V175" s="93"/>
      <c r="W175" s="94">
        <v>10</v>
      </c>
      <c r="X175" s="102" t="s">
        <v>749</v>
      </c>
      <c r="Y175" s="12">
        <f>SUM(D175:I175)+SUM(K175:O175)+SUM(Q175:S175)+SUM(U175:W175)</f>
        <v>20</v>
      </c>
      <c r="Z175" s="103"/>
      <c r="AA175" s="103"/>
      <c r="AB175" s="103">
        <v>6</v>
      </c>
      <c r="AC175" s="103"/>
      <c r="AD175" s="103"/>
      <c r="AE175" s="103"/>
      <c r="AF175" s="103"/>
      <c r="AG175" s="103"/>
      <c r="AH175" s="103"/>
      <c r="AI175" s="103"/>
      <c r="AJ175" s="95" t="s">
        <v>2309</v>
      </c>
      <c r="AK175" s="119"/>
      <c r="AL175" s="120">
        <v>10</v>
      </c>
      <c r="AM175" s="95" t="s">
        <v>1197</v>
      </c>
      <c r="AN175" s="119"/>
      <c r="AO175" s="120">
        <v>10</v>
      </c>
      <c r="AP175" s="95" t="s">
        <v>1474</v>
      </c>
      <c r="AQ175" s="107"/>
      <c r="AR175" s="107">
        <v>10</v>
      </c>
      <c r="AS175" s="108" t="s">
        <v>2087</v>
      </c>
      <c r="AT175" s="107"/>
      <c r="AU175" s="107">
        <v>10</v>
      </c>
      <c r="AV175" s="108" t="s">
        <v>2087</v>
      </c>
      <c r="AW175" s="109">
        <f>SUM(Z175:AI175)+SUM(AK175:AL175)+SUM(AN175:AO175)+SUM(AQ175:AR175)+SUM(AT175:AU175)</f>
        <v>46</v>
      </c>
      <c r="AX175" s="110"/>
      <c r="AY175" s="111">
        <v>10</v>
      </c>
      <c r="AZ175" s="95" t="s">
        <v>2834</v>
      </c>
      <c r="BA175" s="112"/>
      <c r="BB175" s="110">
        <v>5</v>
      </c>
      <c r="BC175" s="111"/>
      <c r="BD175" s="95" t="s">
        <v>2591</v>
      </c>
      <c r="BE175" s="112"/>
      <c r="BF175" s="110"/>
      <c r="BG175" s="110">
        <v>6</v>
      </c>
      <c r="BH175" s="111"/>
      <c r="BI175" s="102" t="s">
        <v>2391</v>
      </c>
      <c r="BJ175" s="112"/>
      <c r="BK175" s="111">
        <v>10</v>
      </c>
      <c r="BL175" s="95" t="s">
        <v>1102</v>
      </c>
      <c r="BM175" s="115">
        <f>SUM(AX175:AY175)+SUM(BA175:BC175)+SUM(BE175:BH175)+SUM(BJ175:BK175)</f>
        <v>31</v>
      </c>
      <c r="BN175" s="116">
        <f>(Y175*(AW175+BM175))</f>
        <v>1540</v>
      </c>
    </row>
    <row r="176" spans="1:66" ht="409" customHeight="1" x14ac:dyDescent="0.15">
      <c r="A176" s="65">
        <v>170</v>
      </c>
      <c r="B176" s="66" t="s">
        <v>77</v>
      </c>
      <c r="C176" s="23" t="s">
        <v>1689</v>
      </c>
      <c r="D176" s="92"/>
      <c r="E176" s="93"/>
      <c r="F176" s="93"/>
      <c r="G176" s="93"/>
      <c r="H176" s="93">
        <v>8</v>
      </c>
      <c r="I176" s="94"/>
      <c r="J176" s="95" t="s">
        <v>2592</v>
      </c>
      <c r="K176" s="92"/>
      <c r="L176" s="93"/>
      <c r="M176" s="93"/>
      <c r="N176" s="93"/>
      <c r="O176" s="94">
        <v>10</v>
      </c>
      <c r="P176" s="95" t="s">
        <v>1890</v>
      </c>
      <c r="Q176" s="92"/>
      <c r="R176" s="117">
        <v>5</v>
      </c>
      <c r="S176" s="94"/>
      <c r="T176" s="95" t="s">
        <v>716</v>
      </c>
      <c r="U176" s="130">
        <v>1</v>
      </c>
      <c r="V176" s="93"/>
      <c r="W176" s="94"/>
      <c r="X176" s="102" t="s">
        <v>715</v>
      </c>
      <c r="Y176" s="12">
        <f>SUM(D176:I176)+SUM(K176:O176)+SUM(Q176:S176)+SUM(U176:W176)</f>
        <v>24</v>
      </c>
      <c r="Z176" s="103"/>
      <c r="AA176" s="103"/>
      <c r="AB176" s="103">
        <v>6</v>
      </c>
      <c r="AC176" s="103"/>
      <c r="AD176" s="103"/>
      <c r="AE176" s="103"/>
      <c r="AF176" s="103"/>
      <c r="AG176" s="103"/>
      <c r="AH176" s="103"/>
      <c r="AI176" s="103"/>
      <c r="AJ176" s="95" t="s">
        <v>2309</v>
      </c>
      <c r="AK176" s="119">
        <v>5</v>
      </c>
      <c r="AL176" s="120"/>
      <c r="AM176" s="95" t="s">
        <v>1101</v>
      </c>
      <c r="AN176" s="119">
        <v>5</v>
      </c>
      <c r="AO176" s="120"/>
      <c r="AP176" s="95" t="s">
        <v>1258</v>
      </c>
      <c r="AQ176" s="107"/>
      <c r="AR176" s="107">
        <v>10</v>
      </c>
      <c r="AS176" s="108" t="s">
        <v>2109</v>
      </c>
      <c r="AT176" s="107"/>
      <c r="AU176" s="107">
        <v>10</v>
      </c>
      <c r="AV176" s="108" t="s">
        <v>2109</v>
      </c>
      <c r="AW176" s="109">
        <f>SUM(Z176:AI176)+SUM(AK176:AL176)+SUM(AN176:AO176)+SUM(AQ176:AR176)+SUM(AT176:AU176)</f>
        <v>36</v>
      </c>
      <c r="AX176" s="110"/>
      <c r="AY176" s="111">
        <v>10</v>
      </c>
      <c r="AZ176" s="95" t="s">
        <v>2835</v>
      </c>
      <c r="BA176" s="112"/>
      <c r="BB176" s="110">
        <v>5</v>
      </c>
      <c r="BC176" s="111"/>
      <c r="BD176" s="95" t="s">
        <v>373</v>
      </c>
      <c r="BE176" s="112"/>
      <c r="BF176" s="110">
        <v>3</v>
      </c>
      <c r="BG176" s="110"/>
      <c r="BH176" s="111"/>
      <c r="BI176" s="102" t="s">
        <v>2393</v>
      </c>
      <c r="BJ176" s="112"/>
      <c r="BK176" s="111">
        <v>10</v>
      </c>
      <c r="BL176" s="95" t="s">
        <v>1102</v>
      </c>
      <c r="BM176" s="115">
        <f>SUM(AX176:AY176)+SUM(BA176:BC176)+SUM(BE176:BH176)+SUM(BJ176:BK176)</f>
        <v>28</v>
      </c>
      <c r="BN176" s="116">
        <f>(Y176*(AW176+BM176))</f>
        <v>1536</v>
      </c>
    </row>
    <row r="177" spans="1:66" ht="356" x14ac:dyDescent="0.15">
      <c r="A177" s="65">
        <v>171</v>
      </c>
      <c r="B177" s="66" t="s">
        <v>2112</v>
      </c>
      <c r="C177" s="23" t="s">
        <v>1660</v>
      </c>
      <c r="D177" s="92"/>
      <c r="E177" s="93"/>
      <c r="F177" s="93"/>
      <c r="G177" s="93"/>
      <c r="H177" s="93">
        <v>8</v>
      </c>
      <c r="I177" s="94"/>
      <c r="J177" s="95" t="s">
        <v>1893</v>
      </c>
      <c r="K177" s="92"/>
      <c r="L177" s="93"/>
      <c r="M177" s="93"/>
      <c r="N177" s="93"/>
      <c r="O177" s="94">
        <v>10</v>
      </c>
      <c r="P177" s="95" t="s">
        <v>1039</v>
      </c>
      <c r="Q177" s="92"/>
      <c r="R177" s="93">
        <v>5</v>
      </c>
      <c r="S177" s="94"/>
      <c r="T177" s="95" t="s">
        <v>412</v>
      </c>
      <c r="U177" s="92">
        <v>1</v>
      </c>
      <c r="V177" s="93"/>
      <c r="W177" s="94"/>
      <c r="X177" s="102" t="s">
        <v>667</v>
      </c>
      <c r="Y177" s="12">
        <f>SUM(D177:I177)+SUM(K177:O177)+SUM(Q177:S177)+SUM(U177:W177)</f>
        <v>24</v>
      </c>
      <c r="Z177" s="103"/>
      <c r="AA177" s="103"/>
      <c r="AB177" s="103"/>
      <c r="AC177" s="103"/>
      <c r="AD177" s="103"/>
      <c r="AE177" s="103">
        <v>12</v>
      </c>
      <c r="AF177" s="103"/>
      <c r="AG177" s="103"/>
      <c r="AH177" s="103"/>
      <c r="AI177" s="103"/>
      <c r="AJ177" s="95" t="s">
        <v>2340</v>
      </c>
      <c r="AK177" s="119">
        <v>5</v>
      </c>
      <c r="AL177" s="120"/>
      <c r="AM177" s="95" t="s">
        <v>1101</v>
      </c>
      <c r="AN177" s="119">
        <v>5</v>
      </c>
      <c r="AO177" s="120"/>
      <c r="AP177" s="95" t="s">
        <v>1258</v>
      </c>
      <c r="AQ177" s="107"/>
      <c r="AR177" s="107">
        <v>10</v>
      </c>
      <c r="AS177" s="108" t="s">
        <v>2113</v>
      </c>
      <c r="AT177" s="107"/>
      <c r="AU177" s="107">
        <v>10</v>
      </c>
      <c r="AV177" s="108" t="s">
        <v>2113</v>
      </c>
      <c r="AW177" s="109">
        <f>SUM(Z177:AI177)+SUM(AK177:AL177)+SUM(AN177:AO177)+SUM(AQ177:AR177)+SUM(AT177:AU177)</f>
        <v>42</v>
      </c>
      <c r="AX177" s="110">
        <v>1</v>
      </c>
      <c r="AY177" s="111"/>
      <c r="AZ177" s="95" t="s">
        <v>2593</v>
      </c>
      <c r="BA177" s="112"/>
      <c r="BB177" s="110"/>
      <c r="BC177" s="111">
        <v>10</v>
      </c>
      <c r="BD177" s="95" t="s">
        <v>2377</v>
      </c>
      <c r="BE177" s="112"/>
      <c r="BF177" s="110"/>
      <c r="BG177" s="110"/>
      <c r="BH177" s="111">
        <v>10</v>
      </c>
      <c r="BI177" s="102" t="s">
        <v>2367</v>
      </c>
      <c r="BJ177" s="112">
        <v>1</v>
      </c>
      <c r="BK177" s="111"/>
      <c r="BL177" s="95" t="s">
        <v>1102</v>
      </c>
      <c r="BM177" s="115">
        <f>SUM(AX177:AY177)+SUM(BA177:BC177)+SUM(BE177:BH177)+SUM(BJ177:BK177)</f>
        <v>22</v>
      </c>
      <c r="BN177" s="116">
        <f>(Y177*(AW177+BM177))</f>
        <v>1536</v>
      </c>
    </row>
    <row r="178" spans="1:66" ht="102" customHeight="1" x14ac:dyDescent="0.15">
      <c r="A178" s="65">
        <v>172</v>
      </c>
      <c r="B178" s="67" t="s">
        <v>2449</v>
      </c>
      <c r="C178" s="23" t="s">
        <v>1738</v>
      </c>
      <c r="D178" s="92"/>
      <c r="E178" s="93"/>
      <c r="F178" s="93"/>
      <c r="G178" s="93"/>
      <c r="H178" s="93"/>
      <c r="I178" s="94">
        <v>10</v>
      </c>
      <c r="J178" s="95" t="s">
        <v>214</v>
      </c>
      <c r="K178" s="130">
        <v>1</v>
      </c>
      <c r="L178" s="93"/>
      <c r="M178" s="93"/>
      <c r="N178" s="93"/>
      <c r="O178" s="94"/>
      <c r="P178" s="95" t="s">
        <v>850</v>
      </c>
      <c r="Q178" s="92">
        <v>1</v>
      </c>
      <c r="R178" s="93"/>
      <c r="S178" s="94"/>
      <c r="T178" s="95" t="s">
        <v>656</v>
      </c>
      <c r="U178" s="92"/>
      <c r="V178" s="93"/>
      <c r="W178" s="136">
        <v>10</v>
      </c>
      <c r="X178" s="102" t="s">
        <v>657</v>
      </c>
      <c r="Y178" s="12">
        <f>SUM(D178:I178)+SUM(K178:O178)+SUM(Q178:S178)+SUM(U178:W178)</f>
        <v>22</v>
      </c>
      <c r="Z178" s="103"/>
      <c r="AA178" s="103"/>
      <c r="AB178" s="103"/>
      <c r="AC178" s="103">
        <v>8</v>
      </c>
      <c r="AD178" s="103"/>
      <c r="AE178" s="103"/>
      <c r="AF178" s="103"/>
      <c r="AG178" s="103"/>
      <c r="AH178" s="103"/>
      <c r="AI178" s="103"/>
      <c r="AJ178" s="95" t="s">
        <v>2696</v>
      </c>
      <c r="AK178" s="119">
        <v>5</v>
      </c>
      <c r="AL178" s="120"/>
      <c r="AM178" s="95" t="s">
        <v>1200</v>
      </c>
      <c r="AN178" s="119">
        <v>5</v>
      </c>
      <c r="AO178" s="120"/>
      <c r="AP178" s="95" t="s">
        <v>1481</v>
      </c>
      <c r="AQ178" s="107"/>
      <c r="AR178" s="107">
        <v>10</v>
      </c>
      <c r="AS178" s="108" t="s">
        <v>2105</v>
      </c>
      <c r="AT178" s="107"/>
      <c r="AU178" s="107">
        <v>10</v>
      </c>
      <c r="AV178" s="108" t="s">
        <v>2104</v>
      </c>
      <c r="AW178" s="109">
        <f>SUM(Z178:AI178)+SUM(AK178:AL178)+SUM(AN178:AO178)+SUM(AQ178:AR178)+SUM(AT178:AU178)</f>
        <v>38</v>
      </c>
      <c r="AX178" s="149">
        <v>1</v>
      </c>
      <c r="AY178" s="111"/>
      <c r="AZ178" s="95" t="s">
        <v>2836</v>
      </c>
      <c r="BA178" s="112"/>
      <c r="BB178" s="110"/>
      <c r="BC178" s="111">
        <v>10</v>
      </c>
      <c r="BD178" s="95" t="s">
        <v>2594</v>
      </c>
      <c r="BE178" s="112"/>
      <c r="BF178" s="110"/>
      <c r="BG178" s="110"/>
      <c r="BH178" s="111">
        <v>10</v>
      </c>
      <c r="BI178" s="102" t="s">
        <v>1937</v>
      </c>
      <c r="BJ178" s="112"/>
      <c r="BK178" s="111">
        <v>10</v>
      </c>
      <c r="BL178" s="95" t="s">
        <v>1102</v>
      </c>
      <c r="BM178" s="115">
        <f>SUM(AX178:AY178)+SUM(BA178:BC178)+SUM(BE178:BH178)+SUM(BJ178:BK178)</f>
        <v>31</v>
      </c>
      <c r="BN178" s="116">
        <f>(Y178*(AW178+BM178))</f>
        <v>1518</v>
      </c>
    </row>
    <row r="179" spans="1:66" ht="105" customHeight="1" x14ac:dyDescent="0.15">
      <c r="A179" s="65">
        <v>173</v>
      </c>
      <c r="B179" s="66" t="s">
        <v>107</v>
      </c>
      <c r="C179" s="23" t="s">
        <v>1680</v>
      </c>
      <c r="D179" s="92"/>
      <c r="E179" s="93"/>
      <c r="F179" s="123"/>
      <c r="G179" s="93">
        <v>6</v>
      </c>
      <c r="H179" s="93"/>
      <c r="I179" s="94"/>
      <c r="J179" s="95" t="s">
        <v>242</v>
      </c>
      <c r="K179" s="92"/>
      <c r="L179" s="93"/>
      <c r="M179" s="93">
        <v>5</v>
      </c>
      <c r="N179" s="93"/>
      <c r="O179" s="94"/>
      <c r="P179" s="95" t="s">
        <v>923</v>
      </c>
      <c r="Q179" s="92"/>
      <c r="R179" s="117">
        <v>5</v>
      </c>
      <c r="S179" s="94"/>
      <c r="T179" s="95" t="s">
        <v>684</v>
      </c>
      <c r="U179" s="92"/>
      <c r="V179" s="93">
        <v>5</v>
      </c>
      <c r="W179" s="94"/>
      <c r="X179" s="102" t="s">
        <v>683</v>
      </c>
      <c r="Y179" s="12">
        <f>SUM(D179:I179)+SUM(K179:O179)+SUM(Q179:S179)+SUM(U179:W179)</f>
        <v>21</v>
      </c>
      <c r="Z179" s="103"/>
      <c r="AA179" s="103"/>
      <c r="AB179" s="103">
        <v>6</v>
      </c>
      <c r="AC179" s="103"/>
      <c r="AD179" s="103"/>
      <c r="AE179" s="103"/>
      <c r="AF179" s="103"/>
      <c r="AG179" s="103"/>
      <c r="AH179" s="103"/>
      <c r="AI179" s="103"/>
      <c r="AJ179" s="95" t="s">
        <v>2309</v>
      </c>
      <c r="AK179" s="119">
        <v>5</v>
      </c>
      <c r="AL179" s="120"/>
      <c r="AM179" s="95" t="s">
        <v>1171</v>
      </c>
      <c r="AN179" s="119">
        <v>5</v>
      </c>
      <c r="AO179" s="120"/>
      <c r="AP179" s="95" t="s">
        <v>1327</v>
      </c>
      <c r="AQ179" s="107"/>
      <c r="AR179" s="107">
        <v>10</v>
      </c>
      <c r="AS179" s="108" t="s">
        <v>2095</v>
      </c>
      <c r="AT179" s="107"/>
      <c r="AU179" s="107">
        <v>10</v>
      </c>
      <c r="AV179" s="140" t="s">
        <v>684</v>
      </c>
      <c r="AW179" s="109">
        <f>SUM(Z179:AI179)+SUM(AK179:AL179)+SUM(AN179:AO179)+SUM(AQ179:AR179)+SUM(AT179:AU179)</f>
        <v>36</v>
      </c>
      <c r="AX179" s="110"/>
      <c r="AY179" s="111">
        <v>10</v>
      </c>
      <c r="AZ179" s="95" t="s">
        <v>2837</v>
      </c>
      <c r="BA179" s="112"/>
      <c r="BB179" s="110"/>
      <c r="BC179" s="111">
        <v>10</v>
      </c>
      <c r="BD179" s="95" t="s">
        <v>2595</v>
      </c>
      <c r="BE179" s="112"/>
      <c r="BF179" s="134"/>
      <c r="BG179" s="110">
        <v>6</v>
      </c>
      <c r="BH179" s="111"/>
      <c r="BI179" s="102" t="s">
        <v>2391</v>
      </c>
      <c r="BJ179" s="112"/>
      <c r="BK179" s="111">
        <v>10</v>
      </c>
      <c r="BL179" s="95" t="s">
        <v>1102</v>
      </c>
      <c r="BM179" s="115">
        <f>SUM(AX179:AY179)+SUM(BA179:BC179)+SUM(BE179:BH179)+SUM(BJ179:BK179)</f>
        <v>36</v>
      </c>
      <c r="BN179" s="116">
        <f>(Y179*(AW179+BM179))</f>
        <v>1512</v>
      </c>
    </row>
    <row r="180" spans="1:66" ht="167" customHeight="1" x14ac:dyDescent="0.15">
      <c r="A180" s="65">
        <v>174</v>
      </c>
      <c r="B180" s="66" t="s">
        <v>123</v>
      </c>
      <c r="C180" s="23" t="s">
        <v>1681</v>
      </c>
      <c r="D180" s="92"/>
      <c r="E180" s="93"/>
      <c r="F180" s="93"/>
      <c r="G180" s="93">
        <v>6</v>
      </c>
      <c r="H180" s="93"/>
      <c r="I180" s="94"/>
      <c r="J180" s="95" t="s">
        <v>287</v>
      </c>
      <c r="K180" s="92"/>
      <c r="L180" s="93"/>
      <c r="M180" s="93">
        <v>5</v>
      </c>
      <c r="N180" s="93"/>
      <c r="O180" s="94"/>
      <c r="P180" s="95" t="s">
        <v>924</v>
      </c>
      <c r="Q180" s="92"/>
      <c r="R180" s="93">
        <v>5</v>
      </c>
      <c r="S180" s="94"/>
      <c r="T180" s="95" t="s">
        <v>685</v>
      </c>
      <c r="U180" s="92"/>
      <c r="V180" s="93">
        <v>5</v>
      </c>
      <c r="W180" s="94"/>
      <c r="X180" s="102" t="s">
        <v>686</v>
      </c>
      <c r="Y180" s="12">
        <f>SUM(D180:I180)+SUM(K180:O180)+SUM(Q180:S180)+SUM(U180:W180)</f>
        <v>21</v>
      </c>
      <c r="Z180" s="103"/>
      <c r="AA180" s="103"/>
      <c r="AB180" s="103">
        <v>6</v>
      </c>
      <c r="AC180" s="103"/>
      <c r="AD180" s="103"/>
      <c r="AE180" s="103"/>
      <c r="AF180" s="103"/>
      <c r="AG180" s="103"/>
      <c r="AH180" s="103"/>
      <c r="AI180" s="103"/>
      <c r="AJ180" s="95" t="s">
        <v>2309</v>
      </c>
      <c r="AK180" s="119">
        <v>5</v>
      </c>
      <c r="AL180" s="120"/>
      <c r="AM180" s="95" t="s">
        <v>1101</v>
      </c>
      <c r="AN180" s="119">
        <v>5</v>
      </c>
      <c r="AO180" s="120"/>
      <c r="AP180" s="95" t="s">
        <v>1328</v>
      </c>
      <c r="AQ180" s="107"/>
      <c r="AR180" s="107">
        <v>10</v>
      </c>
      <c r="AS180" s="108" t="s">
        <v>2097</v>
      </c>
      <c r="AT180" s="107"/>
      <c r="AU180" s="107">
        <v>10</v>
      </c>
      <c r="AV180" s="140" t="s">
        <v>2096</v>
      </c>
      <c r="AW180" s="109">
        <f>SUM(Z180:AI180)+SUM(AK180:AL180)+SUM(AN180:AO180)+SUM(AQ180:AR180)+SUM(AT180:AU180)</f>
        <v>36</v>
      </c>
      <c r="AX180" s="110"/>
      <c r="AY180" s="111">
        <v>10</v>
      </c>
      <c r="AZ180" s="95" t="s">
        <v>2838</v>
      </c>
      <c r="BA180" s="112"/>
      <c r="BB180" s="110"/>
      <c r="BC180" s="111">
        <v>10</v>
      </c>
      <c r="BD180" s="95" t="s">
        <v>382</v>
      </c>
      <c r="BE180" s="112"/>
      <c r="BF180" s="110"/>
      <c r="BG180" s="110">
        <v>6</v>
      </c>
      <c r="BH180" s="111"/>
      <c r="BI180" s="102" t="s">
        <v>2391</v>
      </c>
      <c r="BJ180" s="112"/>
      <c r="BK180" s="111">
        <v>10</v>
      </c>
      <c r="BL180" s="95" t="s">
        <v>1102</v>
      </c>
      <c r="BM180" s="115">
        <f>SUM(AX180:AY180)+SUM(BA180:BC180)+SUM(BE180:BH180)+SUM(BJ180:BK180)</f>
        <v>36</v>
      </c>
      <c r="BN180" s="116">
        <f>(Y180*(AW180+BM180))</f>
        <v>1512</v>
      </c>
    </row>
    <row r="181" spans="1:66" ht="280" customHeight="1" x14ac:dyDescent="0.15">
      <c r="A181" s="65">
        <v>175</v>
      </c>
      <c r="B181" s="66" t="s">
        <v>2139</v>
      </c>
      <c r="C181" s="23" t="s">
        <v>1707</v>
      </c>
      <c r="D181" s="92"/>
      <c r="E181" s="93"/>
      <c r="F181" s="93"/>
      <c r="G181" s="93">
        <v>6</v>
      </c>
      <c r="H181" s="93"/>
      <c r="I181" s="94"/>
      <c r="J181" s="95" t="s">
        <v>1904</v>
      </c>
      <c r="K181" s="92"/>
      <c r="L181" s="93"/>
      <c r="M181" s="93"/>
      <c r="N181" s="93"/>
      <c r="O181" s="94">
        <v>10</v>
      </c>
      <c r="P181" s="95" t="s">
        <v>1877</v>
      </c>
      <c r="Q181" s="92"/>
      <c r="R181" s="117">
        <v>5</v>
      </c>
      <c r="S181" s="131"/>
      <c r="T181" s="95" t="s">
        <v>691</v>
      </c>
      <c r="U181" s="92"/>
      <c r="V181" s="93">
        <v>5</v>
      </c>
      <c r="W181" s="94"/>
      <c r="X181" s="102" t="s">
        <v>692</v>
      </c>
      <c r="Y181" s="12">
        <f>SUM(D181:I181)+SUM(K181:O181)+SUM(Q181:S181)+SUM(U181:W181)</f>
        <v>26</v>
      </c>
      <c r="Z181" s="103"/>
      <c r="AA181" s="103"/>
      <c r="AB181" s="103">
        <v>6</v>
      </c>
      <c r="AC181" s="103"/>
      <c r="AD181" s="103"/>
      <c r="AE181" s="103"/>
      <c r="AF181" s="103"/>
      <c r="AG181" s="103"/>
      <c r="AH181" s="103"/>
      <c r="AI181" s="103"/>
      <c r="AJ181" s="95" t="s">
        <v>2309</v>
      </c>
      <c r="AK181" s="119">
        <v>5</v>
      </c>
      <c r="AL181" s="120"/>
      <c r="AM181" s="95" t="s">
        <v>1130</v>
      </c>
      <c r="AN181" s="119">
        <v>5</v>
      </c>
      <c r="AO181" s="120"/>
      <c r="AP181" s="95" t="s">
        <v>1348</v>
      </c>
      <c r="AQ181" s="107"/>
      <c r="AR181" s="107">
        <v>10</v>
      </c>
      <c r="AS181" s="108" t="s">
        <v>2141</v>
      </c>
      <c r="AT181" s="107"/>
      <c r="AU181" s="107">
        <v>10</v>
      </c>
      <c r="AV181" s="108" t="s">
        <v>2140</v>
      </c>
      <c r="AW181" s="109">
        <f>SUM(Z181:AI181)+SUM(AK181:AL181)+SUM(AN181:AO181)+SUM(AQ181:AR181)+SUM(AT181:AU181)</f>
        <v>36</v>
      </c>
      <c r="AX181" s="110"/>
      <c r="AY181" s="111">
        <v>10</v>
      </c>
      <c r="AZ181" s="95" t="s">
        <v>2839</v>
      </c>
      <c r="BA181" s="112"/>
      <c r="BB181" s="110">
        <v>5</v>
      </c>
      <c r="BC181" s="111"/>
      <c r="BD181" s="95" t="s">
        <v>2596</v>
      </c>
      <c r="BE181" s="112"/>
      <c r="BF181" s="110"/>
      <c r="BG181" s="149">
        <v>6</v>
      </c>
      <c r="BH181" s="111"/>
      <c r="BI181" s="102" t="s">
        <v>2391</v>
      </c>
      <c r="BJ181" s="112">
        <v>1</v>
      </c>
      <c r="BK181" s="111"/>
      <c r="BL181" s="95" t="s">
        <v>1102</v>
      </c>
      <c r="BM181" s="115">
        <f>SUM(AX181:AY181)+SUM(BA181:BC181)+SUM(BE181:BH181)+SUM(BJ181:BK181)</f>
        <v>22</v>
      </c>
      <c r="BN181" s="116">
        <f>(Y181*(AW181+BM181))</f>
        <v>1508</v>
      </c>
    </row>
    <row r="182" spans="1:66" ht="155" customHeight="1" x14ac:dyDescent="0.15">
      <c r="A182" s="65">
        <v>176</v>
      </c>
      <c r="B182" s="67" t="s">
        <v>1708</v>
      </c>
      <c r="C182" s="23" t="s">
        <v>1709</v>
      </c>
      <c r="D182" s="92"/>
      <c r="E182" s="93"/>
      <c r="F182" s="93"/>
      <c r="G182" s="93"/>
      <c r="H182" s="93"/>
      <c r="I182" s="94">
        <v>10</v>
      </c>
      <c r="J182" s="95" t="s">
        <v>260</v>
      </c>
      <c r="K182" s="92"/>
      <c r="L182" s="93"/>
      <c r="M182" s="93"/>
      <c r="N182" s="93"/>
      <c r="O182" s="94">
        <v>10</v>
      </c>
      <c r="P182" s="95" t="s">
        <v>950</v>
      </c>
      <c r="Q182" s="92"/>
      <c r="R182" s="93">
        <v>5</v>
      </c>
      <c r="S182" s="94"/>
      <c r="T182" s="95" t="s">
        <v>654</v>
      </c>
      <c r="U182" s="92">
        <v>1</v>
      </c>
      <c r="V182" s="93"/>
      <c r="W182" s="94"/>
      <c r="X182" s="102" t="s">
        <v>653</v>
      </c>
      <c r="Y182" s="12">
        <f>SUM(D182:I182)+SUM(K182:O182)+SUM(Q182:S182)+SUM(U182:W182)</f>
        <v>26</v>
      </c>
      <c r="Z182" s="103"/>
      <c r="AA182" s="103"/>
      <c r="AB182" s="103">
        <v>6</v>
      </c>
      <c r="AC182" s="103"/>
      <c r="AD182" s="103"/>
      <c r="AE182" s="103"/>
      <c r="AF182" s="103"/>
      <c r="AG182" s="103"/>
      <c r="AH182" s="103"/>
      <c r="AI182" s="103"/>
      <c r="AJ182" s="95" t="s">
        <v>2309</v>
      </c>
      <c r="AK182" s="119">
        <v>5</v>
      </c>
      <c r="AL182" s="120"/>
      <c r="AM182" s="95" t="s">
        <v>1101</v>
      </c>
      <c r="AN182" s="119">
        <v>5</v>
      </c>
      <c r="AO182" s="120"/>
      <c r="AP182" s="132" t="s">
        <v>1356</v>
      </c>
      <c r="AQ182" s="107"/>
      <c r="AR182" s="107">
        <v>10</v>
      </c>
      <c r="AS182" s="132" t="s">
        <v>1356</v>
      </c>
      <c r="AT182" s="107"/>
      <c r="AU182" s="107">
        <v>10</v>
      </c>
      <c r="AV182" s="108" t="s">
        <v>2142</v>
      </c>
      <c r="AW182" s="109">
        <f>SUM(Z182:AI182)+SUM(AK182:AL182)+SUM(AN182:AO182)+SUM(AQ182:AR182)+SUM(AT182:AU182)</f>
        <v>36</v>
      </c>
      <c r="AX182" s="110">
        <v>1</v>
      </c>
      <c r="AY182" s="111"/>
      <c r="AZ182" s="95" t="s">
        <v>2840</v>
      </c>
      <c r="BA182" s="112"/>
      <c r="BB182" s="110">
        <v>5</v>
      </c>
      <c r="BC182" s="111"/>
      <c r="BD182" s="95" t="s">
        <v>2597</v>
      </c>
      <c r="BE182" s="112"/>
      <c r="BF182" s="110"/>
      <c r="BG182" s="110">
        <v>6</v>
      </c>
      <c r="BH182" s="111"/>
      <c r="BI182" s="102" t="s">
        <v>2391</v>
      </c>
      <c r="BJ182" s="112"/>
      <c r="BK182" s="111">
        <v>10</v>
      </c>
      <c r="BL182" s="95" t="s">
        <v>1102</v>
      </c>
      <c r="BM182" s="115">
        <f>SUM(AX182:AY182)+SUM(BA182:BC182)+SUM(BE182:BH182)+SUM(BJ182:BK182)</f>
        <v>22</v>
      </c>
      <c r="BN182" s="116">
        <f>(Y182*(AW182+BM182))</f>
        <v>1508</v>
      </c>
    </row>
    <row r="183" spans="1:66" ht="91" customHeight="1" x14ac:dyDescent="0.15">
      <c r="A183" s="65">
        <v>177</v>
      </c>
      <c r="B183" s="66" t="s">
        <v>2143</v>
      </c>
      <c r="C183" s="23" t="s">
        <v>1710</v>
      </c>
      <c r="D183" s="92"/>
      <c r="E183" s="93"/>
      <c r="F183" s="93"/>
      <c r="G183" s="93">
        <v>6</v>
      </c>
      <c r="H183" s="93"/>
      <c r="I183" s="94"/>
      <c r="J183" s="95" t="s">
        <v>279</v>
      </c>
      <c r="K183" s="92"/>
      <c r="L183" s="93"/>
      <c r="M183" s="93"/>
      <c r="N183" s="93"/>
      <c r="O183" s="94">
        <v>10</v>
      </c>
      <c r="P183" s="95" t="s">
        <v>1040</v>
      </c>
      <c r="Q183" s="92"/>
      <c r="R183" s="93">
        <v>5</v>
      </c>
      <c r="S183" s="94"/>
      <c r="T183" s="95" t="s">
        <v>432</v>
      </c>
      <c r="U183" s="92"/>
      <c r="V183" s="93">
        <v>5</v>
      </c>
      <c r="W183" s="136"/>
      <c r="X183" s="102" t="s">
        <v>2598</v>
      </c>
      <c r="Y183" s="12">
        <f>SUM(D183:I183)+SUM(K183:O183)+SUM(Q183:S183)+SUM(U183:W183)</f>
        <v>26</v>
      </c>
      <c r="Z183" s="103"/>
      <c r="AA183" s="103"/>
      <c r="AB183" s="103">
        <v>6</v>
      </c>
      <c r="AC183" s="103"/>
      <c r="AD183" s="103"/>
      <c r="AE183" s="103"/>
      <c r="AF183" s="103"/>
      <c r="AG183" s="103"/>
      <c r="AH183" s="103"/>
      <c r="AI183" s="103"/>
      <c r="AJ183" s="95" t="s">
        <v>2309</v>
      </c>
      <c r="AK183" s="119">
        <v>5</v>
      </c>
      <c r="AL183" s="120"/>
      <c r="AM183" s="95" t="s">
        <v>1187</v>
      </c>
      <c r="AN183" s="119">
        <v>5</v>
      </c>
      <c r="AO183" s="120"/>
      <c r="AP183" s="95" t="s">
        <v>1357</v>
      </c>
      <c r="AQ183" s="107"/>
      <c r="AR183" s="107">
        <v>10</v>
      </c>
      <c r="AS183" s="108" t="s">
        <v>2145</v>
      </c>
      <c r="AT183" s="107"/>
      <c r="AU183" s="107">
        <v>10</v>
      </c>
      <c r="AV183" s="108" t="s">
        <v>2144</v>
      </c>
      <c r="AW183" s="109">
        <f>SUM(Z183:AI183)+SUM(AK183:AL183)+SUM(AN183:AO183)+SUM(AQ183:AR183)+SUM(AT183:AU183)</f>
        <v>36</v>
      </c>
      <c r="AX183" s="110"/>
      <c r="AY183" s="111">
        <v>10</v>
      </c>
      <c r="AZ183" s="95" t="s">
        <v>2841</v>
      </c>
      <c r="BA183" s="112"/>
      <c r="BB183" s="110">
        <v>5</v>
      </c>
      <c r="BC183" s="111"/>
      <c r="BD183" s="95" t="s">
        <v>431</v>
      </c>
      <c r="BE183" s="112"/>
      <c r="BF183" s="110"/>
      <c r="BG183" s="110">
        <v>6</v>
      </c>
      <c r="BH183" s="111"/>
      <c r="BI183" s="102" t="s">
        <v>2391</v>
      </c>
      <c r="BJ183" s="112">
        <v>1</v>
      </c>
      <c r="BK183" s="111"/>
      <c r="BL183" s="95" t="s">
        <v>1102</v>
      </c>
      <c r="BM183" s="115">
        <f>SUM(AX183:AY183)+SUM(BA183:BC183)+SUM(BE183:BH183)+SUM(BJ183:BK183)</f>
        <v>22</v>
      </c>
      <c r="BN183" s="116">
        <f>(Y183*(AW183+BM183))</f>
        <v>1508</v>
      </c>
    </row>
    <row r="184" spans="1:66" ht="143" customHeight="1" x14ac:dyDescent="0.15">
      <c r="A184" s="65">
        <v>178</v>
      </c>
      <c r="B184" s="66" t="s">
        <v>118</v>
      </c>
      <c r="C184" s="23" t="s">
        <v>1712</v>
      </c>
      <c r="D184" s="92"/>
      <c r="E184" s="93"/>
      <c r="F184" s="123"/>
      <c r="G184" s="93">
        <v>6</v>
      </c>
      <c r="H184" s="93"/>
      <c r="I184" s="94"/>
      <c r="J184" s="95" t="s">
        <v>288</v>
      </c>
      <c r="K184" s="92"/>
      <c r="L184" s="93"/>
      <c r="M184" s="93"/>
      <c r="N184" s="93"/>
      <c r="O184" s="94">
        <v>10</v>
      </c>
      <c r="P184" s="95" t="s">
        <v>987</v>
      </c>
      <c r="Q184" s="92"/>
      <c r="R184" s="93">
        <v>5</v>
      </c>
      <c r="S184" s="94"/>
      <c r="T184" s="95" t="s">
        <v>471</v>
      </c>
      <c r="U184" s="92"/>
      <c r="V184" s="117">
        <v>5</v>
      </c>
      <c r="W184" s="94"/>
      <c r="X184" s="102" t="s">
        <v>798</v>
      </c>
      <c r="Y184" s="12">
        <f>SUM(D184:I184)+SUM(K184:O184)+SUM(Q184:S184)+SUM(U184:W184)</f>
        <v>26</v>
      </c>
      <c r="Z184" s="103"/>
      <c r="AA184" s="103"/>
      <c r="AB184" s="103">
        <v>6</v>
      </c>
      <c r="AC184" s="103"/>
      <c r="AD184" s="103"/>
      <c r="AE184" s="103"/>
      <c r="AF184" s="103"/>
      <c r="AG184" s="103"/>
      <c r="AH184" s="103"/>
      <c r="AI184" s="103"/>
      <c r="AJ184" s="95" t="s">
        <v>2309</v>
      </c>
      <c r="AK184" s="119">
        <v>5</v>
      </c>
      <c r="AL184" s="120"/>
      <c r="AM184" s="95" t="s">
        <v>1101</v>
      </c>
      <c r="AN184" s="119">
        <v>5</v>
      </c>
      <c r="AO184" s="120"/>
      <c r="AP184" s="132" t="s">
        <v>1359</v>
      </c>
      <c r="AQ184" s="107"/>
      <c r="AR184" s="107">
        <v>10</v>
      </c>
      <c r="AS184" s="108" t="s">
        <v>2147</v>
      </c>
      <c r="AT184" s="107"/>
      <c r="AU184" s="107">
        <v>10</v>
      </c>
      <c r="AV184" s="108" t="s">
        <v>2147</v>
      </c>
      <c r="AW184" s="109">
        <f>SUM(Z184:AI184)+SUM(AK184:AL184)+SUM(AN184:AO184)+SUM(AQ184:AR184)+SUM(AT184:AU184)</f>
        <v>36</v>
      </c>
      <c r="AX184" s="110"/>
      <c r="AY184" s="111">
        <v>10</v>
      </c>
      <c r="AZ184" s="95" t="s">
        <v>2842</v>
      </c>
      <c r="BA184" s="168"/>
      <c r="BB184" s="149">
        <v>5</v>
      </c>
      <c r="BC184" s="167"/>
      <c r="BD184" s="95" t="s">
        <v>448</v>
      </c>
      <c r="BE184" s="112"/>
      <c r="BF184" s="110"/>
      <c r="BG184" s="110">
        <v>6</v>
      </c>
      <c r="BH184" s="111"/>
      <c r="BI184" s="102" t="s">
        <v>2391</v>
      </c>
      <c r="BJ184" s="112">
        <v>1</v>
      </c>
      <c r="BK184" s="111"/>
      <c r="BL184" s="95" t="s">
        <v>1102</v>
      </c>
      <c r="BM184" s="115">
        <f>SUM(AX184:AY184)+SUM(BA184:BC184)+SUM(BE184:BH184)+SUM(BJ184:BK184)</f>
        <v>22</v>
      </c>
      <c r="BN184" s="116">
        <f>(Y184*(AW184+BM184))</f>
        <v>1508</v>
      </c>
    </row>
    <row r="185" spans="1:66" ht="109" customHeight="1" x14ac:dyDescent="0.15">
      <c r="A185" s="65">
        <v>179</v>
      </c>
      <c r="B185" s="66" t="s">
        <v>170</v>
      </c>
      <c r="C185" s="23" t="s">
        <v>1715</v>
      </c>
      <c r="D185" s="92"/>
      <c r="E185" s="93"/>
      <c r="F185" s="93"/>
      <c r="G185" s="117">
        <v>6</v>
      </c>
      <c r="H185" s="93"/>
      <c r="I185" s="94"/>
      <c r="J185" s="95" t="s">
        <v>220</v>
      </c>
      <c r="K185" s="92"/>
      <c r="L185" s="93"/>
      <c r="M185" s="93">
        <v>5</v>
      </c>
      <c r="N185" s="93"/>
      <c r="O185" s="94"/>
      <c r="P185" s="95" t="s">
        <v>1000</v>
      </c>
      <c r="Q185" s="130"/>
      <c r="R185" s="93">
        <v>5</v>
      </c>
      <c r="S185" s="94"/>
      <c r="T185" s="95" t="s">
        <v>520</v>
      </c>
      <c r="U185" s="92"/>
      <c r="V185" s="93"/>
      <c r="W185" s="94">
        <v>10</v>
      </c>
      <c r="X185" s="102" t="s">
        <v>544</v>
      </c>
      <c r="Y185" s="12">
        <f>SUM(D185:I185)+SUM(K185:O185)+SUM(Q185:S185)+SUM(U185:W185)</f>
        <v>26</v>
      </c>
      <c r="Z185" s="103"/>
      <c r="AA185" s="103"/>
      <c r="AB185" s="103">
        <v>6</v>
      </c>
      <c r="AC185" s="103"/>
      <c r="AD185" s="103"/>
      <c r="AE185" s="103"/>
      <c r="AF185" s="103"/>
      <c r="AG185" s="103"/>
      <c r="AH185" s="103"/>
      <c r="AI185" s="103"/>
      <c r="AJ185" s="95" t="s">
        <v>2309</v>
      </c>
      <c r="AK185" s="119">
        <v>5</v>
      </c>
      <c r="AL185" s="120"/>
      <c r="AM185" s="95" t="s">
        <v>1101</v>
      </c>
      <c r="AN185" s="119">
        <v>5</v>
      </c>
      <c r="AO185" s="120"/>
      <c r="AP185" s="132" t="s">
        <v>1361</v>
      </c>
      <c r="AQ185" s="107"/>
      <c r="AR185" s="107">
        <v>10</v>
      </c>
      <c r="AS185" s="108" t="s">
        <v>2153</v>
      </c>
      <c r="AT185" s="107"/>
      <c r="AU185" s="107">
        <v>10</v>
      </c>
      <c r="AV185" s="108" t="s">
        <v>2152</v>
      </c>
      <c r="AW185" s="109">
        <f>SUM(Z185:AI185)+SUM(AK185:AL185)+SUM(AN185:AO185)+SUM(AQ185:AR185)+SUM(AT185:AU185)</f>
        <v>36</v>
      </c>
      <c r="AX185" s="110"/>
      <c r="AY185" s="111">
        <v>10</v>
      </c>
      <c r="AZ185" s="95" t="s">
        <v>2843</v>
      </c>
      <c r="BA185" s="112"/>
      <c r="BB185" s="110">
        <v>5</v>
      </c>
      <c r="BC185" s="111"/>
      <c r="BD185" s="95" t="s">
        <v>2599</v>
      </c>
      <c r="BE185" s="112"/>
      <c r="BF185" s="110"/>
      <c r="BG185" s="110">
        <v>6</v>
      </c>
      <c r="BH185" s="111"/>
      <c r="BI185" s="102" t="s">
        <v>2391</v>
      </c>
      <c r="BJ185" s="112">
        <v>1</v>
      </c>
      <c r="BK185" s="111"/>
      <c r="BL185" s="95" t="s">
        <v>1102</v>
      </c>
      <c r="BM185" s="115">
        <f>SUM(AX185:AY185)+SUM(BA185:BC185)+SUM(BE185:BH185)+SUM(BJ185:BK185)</f>
        <v>22</v>
      </c>
      <c r="BN185" s="116">
        <f>(Y185*(AW185+BM185))</f>
        <v>1508</v>
      </c>
    </row>
    <row r="186" spans="1:66" ht="214" customHeight="1" x14ac:dyDescent="0.15">
      <c r="A186" s="65">
        <v>180</v>
      </c>
      <c r="B186" s="66" t="s">
        <v>115</v>
      </c>
      <c r="C186" s="23" t="s">
        <v>1711</v>
      </c>
      <c r="D186" s="92"/>
      <c r="E186" s="93"/>
      <c r="F186" s="93"/>
      <c r="G186" s="93">
        <v>6</v>
      </c>
      <c r="H186" s="93"/>
      <c r="I186" s="94"/>
      <c r="J186" s="95" t="s">
        <v>250</v>
      </c>
      <c r="K186" s="92"/>
      <c r="L186" s="93"/>
      <c r="M186" s="93"/>
      <c r="N186" s="93"/>
      <c r="O186" s="94">
        <v>10</v>
      </c>
      <c r="P186" s="95" t="s">
        <v>951</v>
      </c>
      <c r="Q186" s="92"/>
      <c r="R186" s="93">
        <v>5</v>
      </c>
      <c r="S186" s="131"/>
      <c r="T186" s="95" t="s">
        <v>494</v>
      </c>
      <c r="U186" s="92"/>
      <c r="V186" s="93">
        <v>5</v>
      </c>
      <c r="W186" s="94"/>
      <c r="X186" s="102" t="s">
        <v>750</v>
      </c>
      <c r="Y186" s="12">
        <f>SUM(D186:I186)+SUM(K186:O186)+SUM(Q186:S186)+SUM(U186:W186)</f>
        <v>26</v>
      </c>
      <c r="Z186" s="103"/>
      <c r="AA186" s="103"/>
      <c r="AB186" s="103">
        <v>6</v>
      </c>
      <c r="AC186" s="103"/>
      <c r="AD186" s="103"/>
      <c r="AE186" s="103"/>
      <c r="AF186" s="103"/>
      <c r="AG186" s="103"/>
      <c r="AH186" s="103"/>
      <c r="AI186" s="103"/>
      <c r="AJ186" s="95" t="s">
        <v>2309</v>
      </c>
      <c r="AK186" s="119">
        <v>5</v>
      </c>
      <c r="AL186" s="120"/>
      <c r="AM186" s="95" t="s">
        <v>1188</v>
      </c>
      <c r="AN186" s="119">
        <v>5</v>
      </c>
      <c r="AO186" s="120"/>
      <c r="AP186" s="95" t="s">
        <v>1358</v>
      </c>
      <c r="AQ186" s="107"/>
      <c r="AR186" s="107">
        <v>10</v>
      </c>
      <c r="AS186" s="108" t="s">
        <v>2146</v>
      </c>
      <c r="AT186" s="107"/>
      <c r="AU186" s="107">
        <v>10</v>
      </c>
      <c r="AV186" s="108" t="s">
        <v>2981</v>
      </c>
      <c r="AW186" s="109">
        <f>SUM(Z186:AI186)+SUM(AK186:AL186)+SUM(AN186:AO186)+SUM(AQ186:AR186)+SUM(AT186:AU186)</f>
        <v>36</v>
      </c>
      <c r="AX186" s="134"/>
      <c r="AY186" s="124">
        <v>10</v>
      </c>
      <c r="AZ186" s="95" t="s">
        <v>2860</v>
      </c>
      <c r="BA186" s="112"/>
      <c r="BB186" s="149">
        <v>5</v>
      </c>
      <c r="BC186" s="111"/>
      <c r="BD186" s="95" t="s">
        <v>429</v>
      </c>
      <c r="BE186" s="112"/>
      <c r="BF186" s="110"/>
      <c r="BG186" s="110">
        <v>6</v>
      </c>
      <c r="BH186" s="111"/>
      <c r="BI186" s="102" t="s">
        <v>2391</v>
      </c>
      <c r="BJ186" s="112">
        <v>1</v>
      </c>
      <c r="BK186" s="111"/>
      <c r="BL186" s="95" t="s">
        <v>1102</v>
      </c>
      <c r="BM186" s="115">
        <f>SUM(AX186:AY186)+SUM(BA186:BC186)+SUM(BE186:BH186)+SUM(BJ186:BK186)</f>
        <v>22</v>
      </c>
      <c r="BN186" s="116">
        <f>(Y186*(AW186+BM186))</f>
        <v>1508</v>
      </c>
    </row>
    <row r="187" spans="1:66" ht="194" customHeight="1" x14ac:dyDescent="0.15">
      <c r="A187" s="65">
        <v>181</v>
      </c>
      <c r="B187" s="66" t="s">
        <v>105</v>
      </c>
      <c r="C187" s="23" t="s">
        <v>1667</v>
      </c>
      <c r="D187" s="92"/>
      <c r="E187" s="93"/>
      <c r="F187" s="93"/>
      <c r="G187" s="93">
        <v>6</v>
      </c>
      <c r="H187" s="93"/>
      <c r="I187" s="94"/>
      <c r="J187" s="95" t="s">
        <v>271</v>
      </c>
      <c r="K187" s="92"/>
      <c r="L187" s="93"/>
      <c r="M187" s="93"/>
      <c r="N187" s="93"/>
      <c r="O187" s="94">
        <v>10</v>
      </c>
      <c r="P187" s="95" t="s">
        <v>962</v>
      </c>
      <c r="Q187" s="92"/>
      <c r="R187" s="93">
        <v>5</v>
      </c>
      <c r="S187" s="94"/>
      <c r="T187" s="95" t="s">
        <v>434</v>
      </c>
      <c r="U187" s="92">
        <v>1</v>
      </c>
      <c r="V187" s="93"/>
      <c r="W187" s="94"/>
      <c r="X187" s="102" t="s">
        <v>752</v>
      </c>
      <c r="Y187" s="12">
        <f>SUM(D187:I187)+SUM(K187:O187)+SUM(Q187:S187)+SUM(U187:W187)</f>
        <v>22</v>
      </c>
      <c r="Z187" s="103"/>
      <c r="AA187" s="103"/>
      <c r="AB187" s="103">
        <v>6</v>
      </c>
      <c r="AC187" s="103"/>
      <c r="AD187" s="103"/>
      <c r="AE187" s="103"/>
      <c r="AF187" s="103"/>
      <c r="AG187" s="103"/>
      <c r="AH187" s="103"/>
      <c r="AI187" s="103"/>
      <c r="AJ187" s="95" t="s">
        <v>2309</v>
      </c>
      <c r="AK187" s="119">
        <v>5</v>
      </c>
      <c r="AL187" s="120"/>
      <c r="AM187" s="95" t="s">
        <v>1101</v>
      </c>
      <c r="AN187" s="119"/>
      <c r="AO187" s="120">
        <v>10</v>
      </c>
      <c r="AP187" s="95" t="s">
        <v>2600</v>
      </c>
      <c r="AQ187" s="107"/>
      <c r="AR187" s="107">
        <v>10</v>
      </c>
      <c r="AS187" s="108" t="s">
        <v>2107</v>
      </c>
      <c r="AT187" s="107"/>
      <c r="AU187" s="107">
        <v>10</v>
      </c>
      <c r="AV187" s="108" t="s">
        <v>2106</v>
      </c>
      <c r="AW187" s="109">
        <f>SUM(Z187:AI187)+SUM(AK187:AL187)+SUM(AN187:AO187)+SUM(AQ187:AR187)+SUM(AT187:AU187)</f>
        <v>41</v>
      </c>
      <c r="AX187" s="110"/>
      <c r="AY187" s="111">
        <v>10</v>
      </c>
      <c r="AZ187" s="95" t="s">
        <v>2763</v>
      </c>
      <c r="BA187" s="112"/>
      <c r="BB187" s="110"/>
      <c r="BC187" s="111">
        <v>10</v>
      </c>
      <c r="BD187" s="95" t="s">
        <v>436</v>
      </c>
      <c r="BE187" s="112"/>
      <c r="BF187" s="110"/>
      <c r="BG187" s="110">
        <v>6</v>
      </c>
      <c r="BH187" s="111"/>
      <c r="BI187" s="102" t="s">
        <v>2391</v>
      </c>
      <c r="BJ187" s="112">
        <v>1</v>
      </c>
      <c r="BK187" s="111"/>
      <c r="BL187" s="95" t="s">
        <v>1102</v>
      </c>
      <c r="BM187" s="115">
        <f>SUM(AX187:AY187)+SUM(BA187:BC187)+SUM(BE187:BH187)+SUM(BJ187:BK187)</f>
        <v>27</v>
      </c>
      <c r="BN187" s="116">
        <f>(Y187*(AW187+BM187))</f>
        <v>1496</v>
      </c>
    </row>
    <row r="188" spans="1:66" ht="210" x14ac:dyDescent="0.15">
      <c r="A188" s="65">
        <v>182</v>
      </c>
      <c r="B188" s="66" t="s">
        <v>1668</v>
      </c>
      <c r="C188" s="23" t="s">
        <v>1669</v>
      </c>
      <c r="D188" s="92"/>
      <c r="E188" s="93"/>
      <c r="F188" s="93"/>
      <c r="G188" s="93">
        <v>6</v>
      </c>
      <c r="H188" s="93"/>
      <c r="I188" s="94"/>
      <c r="J188" s="95" t="s">
        <v>1844</v>
      </c>
      <c r="K188" s="92"/>
      <c r="L188" s="93"/>
      <c r="M188" s="93"/>
      <c r="N188" s="93"/>
      <c r="O188" s="94">
        <v>10</v>
      </c>
      <c r="P188" s="95" t="s">
        <v>1843</v>
      </c>
      <c r="Q188" s="92"/>
      <c r="R188" s="93">
        <v>5</v>
      </c>
      <c r="S188" s="94"/>
      <c r="T188" s="95" t="s">
        <v>433</v>
      </c>
      <c r="U188" s="92">
        <v>1</v>
      </c>
      <c r="V188" s="93"/>
      <c r="W188" s="94"/>
      <c r="X188" s="102" t="s">
        <v>2601</v>
      </c>
      <c r="Y188" s="12">
        <f>SUM(D188:I188)+SUM(K188:O188)+SUM(Q188:S188)+SUM(U188:W188)</f>
        <v>22</v>
      </c>
      <c r="Z188" s="103"/>
      <c r="AA188" s="103"/>
      <c r="AB188" s="103">
        <v>6</v>
      </c>
      <c r="AC188" s="103"/>
      <c r="AD188" s="103"/>
      <c r="AE188" s="103"/>
      <c r="AF188" s="103"/>
      <c r="AG188" s="103"/>
      <c r="AH188" s="103"/>
      <c r="AI188" s="103"/>
      <c r="AJ188" s="95" t="s">
        <v>2309</v>
      </c>
      <c r="AK188" s="119">
        <v>5</v>
      </c>
      <c r="AL188" s="120"/>
      <c r="AM188" s="95" t="s">
        <v>1101</v>
      </c>
      <c r="AN188" s="119"/>
      <c r="AO188" s="120">
        <v>10</v>
      </c>
      <c r="AP188" s="151" t="s">
        <v>2602</v>
      </c>
      <c r="AQ188" s="107"/>
      <c r="AR188" s="107">
        <v>10</v>
      </c>
      <c r="AS188" s="108" t="s">
        <v>2108</v>
      </c>
      <c r="AT188" s="107"/>
      <c r="AU188" s="107">
        <v>10</v>
      </c>
      <c r="AV188" s="108" t="s">
        <v>2108</v>
      </c>
      <c r="AW188" s="109">
        <f>SUM(Z188:AI188)+SUM(AK188:AL188)+SUM(AN188:AO188)+SUM(AQ188:AR188)+SUM(AT188:AU188)</f>
        <v>41</v>
      </c>
      <c r="AX188" s="110"/>
      <c r="AY188" s="111">
        <v>10</v>
      </c>
      <c r="AZ188" s="95" t="s">
        <v>2844</v>
      </c>
      <c r="BA188" s="112"/>
      <c r="BB188" s="110"/>
      <c r="BC188" s="111">
        <v>10</v>
      </c>
      <c r="BD188" s="95" t="s">
        <v>435</v>
      </c>
      <c r="BE188" s="112"/>
      <c r="BF188" s="110"/>
      <c r="BG188" s="110">
        <v>6</v>
      </c>
      <c r="BH188" s="111"/>
      <c r="BI188" s="102" t="s">
        <v>2391</v>
      </c>
      <c r="BJ188" s="112">
        <v>1</v>
      </c>
      <c r="BK188" s="111"/>
      <c r="BL188" s="95" t="s">
        <v>1102</v>
      </c>
      <c r="BM188" s="115">
        <f>SUM(AX188:AY188)+SUM(BA188:BC188)+SUM(BE188:BH188)+SUM(BJ188:BK188)</f>
        <v>27</v>
      </c>
      <c r="BN188" s="116">
        <f>(Y188*(AW188+BM188))</f>
        <v>1496</v>
      </c>
    </row>
    <row r="189" spans="1:66" ht="165" x14ac:dyDescent="0.15">
      <c r="A189" s="65">
        <v>183</v>
      </c>
      <c r="B189" s="66" t="s">
        <v>39</v>
      </c>
      <c r="C189" s="23" t="s">
        <v>1656</v>
      </c>
      <c r="D189" s="92"/>
      <c r="E189" s="93"/>
      <c r="F189" s="93"/>
      <c r="G189" s="93">
        <v>6</v>
      </c>
      <c r="H189" s="93"/>
      <c r="I189" s="94"/>
      <c r="J189" s="95" t="s">
        <v>649</v>
      </c>
      <c r="K189" s="130">
        <v>1</v>
      </c>
      <c r="L189" s="93"/>
      <c r="M189" s="93"/>
      <c r="N189" s="93"/>
      <c r="O189" s="94"/>
      <c r="P189" s="95" t="s">
        <v>921</v>
      </c>
      <c r="Q189" s="92">
        <v>1</v>
      </c>
      <c r="R189" s="93"/>
      <c r="S189" s="94"/>
      <c r="T189" s="95" t="s">
        <v>621</v>
      </c>
      <c r="U189" s="92"/>
      <c r="V189" s="93"/>
      <c r="W189" s="94">
        <v>10</v>
      </c>
      <c r="X189" s="102" t="s">
        <v>622</v>
      </c>
      <c r="Y189" s="12">
        <f>SUM(D189:I189)+SUM(K189:O189)+SUM(Q189:S189)+SUM(U189:W189)</f>
        <v>18</v>
      </c>
      <c r="Z189" s="103"/>
      <c r="AA189" s="103"/>
      <c r="AB189" s="103"/>
      <c r="AC189" s="103"/>
      <c r="AD189" s="103"/>
      <c r="AE189" s="103"/>
      <c r="AF189" s="103"/>
      <c r="AG189" s="103"/>
      <c r="AH189" s="103">
        <v>18</v>
      </c>
      <c r="AI189" s="103"/>
      <c r="AJ189" s="95" t="s">
        <v>2341</v>
      </c>
      <c r="AK189" s="119">
        <v>5</v>
      </c>
      <c r="AL189" s="120"/>
      <c r="AM189" s="95" t="s">
        <v>1098</v>
      </c>
      <c r="AN189" s="119">
        <v>5</v>
      </c>
      <c r="AO189" s="120"/>
      <c r="AP189" s="95" t="s">
        <v>1100</v>
      </c>
      <c r="AQ189" s="107">
        <v>5</v>
      </c>
      <c r="AR189" s="107"/>
      <c r="AS189" s="108" t="s">
        <v>2955</v>
      </c>
      <c r="AT189" s="107"/>
      <c r="AU189" s="107">
        <v>10</v>
      </c>
      <c r="AV189" s="108" t="s">
        <v>2043</v>
      </c>
      <c r="AW189" s="109">
        <f>SUM(Z189:AI189)+SUM(AK189:AL189)+SUM(AN189:AO189)+SUM(AQ189:AR189)+SUM(AT189:AU189)</f>
        <v>43</v>
      </c>
      <c r="AX189" s="134"/>
      <c r="AY189" s="124">
        <v>10</v>
      </c>
      <c r="AZ189" s="95" t="s">
        <v>2845</v>
      </c>
      <c r="BA189" s="112"/>
      <c r="BB189" s="110"/>
      <c r="BC189" s="111">
        <v>10</v>
      </c>
      <c r="BD189" s="95" t="s">
        <v>2378</v>
      </c>
      <c r="BE189" s="112"/>
      <c r="BF189" s="110"/>
      <c r="BG189" s="110"/>
      <c r="BH189" s="111">
        <v>10</v>
      </c>
      <c r="BI189" s="102" t="s">
        <v>2367</v>
      </c>
      <c r="BJ189" s="112"/>
      <c r="BK189" s="111">
        <v>10</v>
      </c>
      <c r="BL189" s="95" t="s">
        <v>1102</v>
      </c>
      <c r="BM189" s="115">
        <f>SUM(AX189:AY189)+SUM(BA189:BC189)+SUM(BE189:BH189)+SUM(BJ189:BK189)</f>
        <v>40</v>
      </c>
      <c r="BN189" s="116">
        <f>(Y189*(AW189+BM189))</f>
        <v>1494</v>
      </c>
    </row>
    <row r="190" spans="1:66" ht="152" customHeight="1" x14ac:dyDescent="0.15">
      <c r="A190" s="65">
        <v>184</v>
      </c>
      <c r="B190" s="67" t="s">
        <v>1695</v>
      </c>
      <c r="C190" s="22" t="s">
        <v>85</v>
      </c>
      <c r="D190" s="92"/>
      <c r="E190" s="93"/>
      <c r="F190" s="93"/>
      <c r="G190" s="93">
        <v>6</v>
      </c>
      <c r="H190" s="93"/>
      <c r="I190" s="94"/>
      <c r="J190" s="95" t="s">
        <v>280</v>
      </c>
      <c r="K190" s="92"/>
      <c r="L190" s="93"/>
      <c r="M190" s="93"/>
      <c r="N190" s="93"/>
      <c r="O190" s="94">
        <v>10</v>
      </c>
      <c r="P190" s="95" t="s">
        <v>985</v>
      </c>
      <c r="Q190" s="92"/>
      <c r="R190" s="117">
        <v>5</v>
      </c>
      <c r="S190" s="94"/>
      <c r="T190" s="95" t="s">
        <v>418</v>
      </c>
      <c r="U190" s="92">
        <v>1</v>
      </c>
      <c r="V190" s="93"/>
      <c r="W190" s="94"/>
      <c r="X190" s="102" t="s">
        <v>734</v>
      </c>
      <c r="Y190" s="12">
        <f>SUM(D190:I190)+SUM(K190:O190)+SUM(Q190:S190)+SUM(U190:W190)</f>
        <v>22</v>
      </c>
      <c r="Z190" s="103"/>
      <c r="AA190" s="103"/>
      <c r="AB190" s="103">
        <v>6</v>
      </c>
      <c r="AC190" s="103"/>
      <c r="AD190" s="103"/>
      <c r="AE190" s="103"/>
      <c r="AF190" s="103"/>
      <c r="AG190" s="103"/>
      <c r="AH190" s="103"/>
      <c r="AI190" s="103"/>
      <c r="AJ190" s="95" t="s">
        <v>2309</v>
      </c>
      <c r="AK190" s="119">
        <v>5</v>
      </c>
      <c r="AL190" s="120"/>
      <c r="AM190" s="95" t="s">
        <v>1101</v>
      </c>
      <c r="AN190" s="119">
        <v>5</v>
      </c>
      <c r="AO190" s="120"/>
      <c r="AP190" s="132" t="s">
        <v>1342</v>
      </c>
      <c r="AQ190" s="107"/>
      <c r="AR190" s="107">
        <v>10</v>
      </c>
      <c r="AS190" s="108" t="s">
        <v>2124</v>
      </c>
      <c r="AT190" s="107"/>
      <c r="AU190" s="107">
        <v>10</v>
      </c>
      <c r="AV190" s="108" t="s">
        <v>2124</v>
      </c>
      <c r="AW190" s="109">
        <f>SUM(Z190:AI190)+SUM(AK190:AL190)+SUM(AN190:AO190)+SUM(AQ190:AR190)+SUM(AT190:AU190)</f>
        <v>36</v>
      </c>
      <c r="AX190" s="110"/>
      <c r="AY190" s="111">
        <v>10</v>
      </c>
      <c r="AZ190" s="95" t="s">
        <v>2807</v>
      </c>
      <c r="BA190" s="112"/>
      <c r="BB190" s="110">
        <v>5</v>
      </c>
      <c r="BC190" s="111"/>
      <c r="BD190" s="95" t="s">
        <v>419</v>
      </c>
      <c r="BE190" s="112"/>
      <c r="BF190" s="110"/>
      <c r="BG190" s="110">
        <v>6</v>
      </c>
      <c r="BH190" s="111"/>
      <c r="BI190" s="102" t="s">
        <v>2391</v>
      </c>
      <c r="BJ190" s="112"/>
      <c r="BK190" s="111">
        <v>10</v>
      </c>
      <c r="BL190" s="95" t="s">
        <v>1102</v>
      </c>
      <c r="BM190" s="115">
        <f>SUM(AX190:AY190)+SUM(BA190:BC190)+SUM(BE190:BH190)+SUM(BJ190:BK190)</f>
        <v>31</v>
      </c>
      <c r="BN190" s="116">
        <f>(Y190*(AW190+BM190))</f>
        <v>1474</v>
      </c>
    </row>
    <row r="191" spans="1:66" ht="154" customHeight="1" x14ac:dyDescent="0.15">
      <c r="A191" s="65">
        <v>185</v>
      </c>
      <c r="B191" s="67" t="s">
        <v>1698</v>
      </c>
      <c r="C191" s="23" t="s">
        <v>1699</v>
      </c>
      <c r="D191" s="92"/>
      <c r="E191" s="93"/>
      <c r="F191" s="93"/>
      <c r="G191" s="93">
        <v>6</v>
      </c>
      <c r="H191" s="93"/>
      <c r="I191" s="94"/>
      <c r="J191" s="95" t="s">
        <v>242</v>
      </c>
      <c r="K191" s="92"/>
      <c r="L191" s="93"/>
      <c r="M191" s="93"/>
      <c r="N191" s="93"/>
      <c r="O191" s="94">
        <v>10</v>
      </c>
      <c r="P191" s="95" t="s">
        <v>938</v>
      </c>
      <c r="Q191" s="92"/>
      <c r="R191" s="93">
        <v>5</v>
      </c>
      <c r="S191" s="94"/>
      <c r="T191" s="95" t="s">
        <v>659</v>
      </c>
      <c r="U191" s="130">
        <v>1</v>
      </c>
      <c r="V191" s="123"/>
      <c r="W191" s="94"/>
      <c r="X191" s="102" t="s">
        <v>803</v>
      </c>
      <c r="Y191" s="12">
        <f>SUM(D191:I191)+SUM(K191:O191)+SUM(Q191:S191)+SUM(U191:W191)</f>
        <v>22</v>
      </c>
      <c r="Z191" s="103"/>
      <c r="AA191" s="103"/>
      <c r="AB191" s="103">
        <v>6</v>
      </c>
      <c r="AC191" s="103"/>
      <c r="AD191" s="103"/>
      <c r="AE191" s="103"/>
      <c r="AF191" s="103"/>
      <c r="AG191" s="103"/>
      <c r="AH191" s="103"/>
      <c r="AI191" s="103"/>
      <c r="AJ191" s="95" t="s">
        <v>2309</v>
      </c>
      <c r="AK191" s="119">
        <v>5</v>
      </c>
      <c r="AL191" s="120"/>
      <c r="AM191" s="95" t="s">
        <v>1177</v>
      </c>
      <c r="AN191" s="119">
        <v>5</v>
      </c>
      <c r="AO191" s="120"/>
      <c r="AP191" s="95" t="s">
        <v>1475</v>
      </c>
      <c r="AQ191" s="107"/>
      <c r="AR191" s="107">
        <v>10</v>
      </c>
      <c r="AS191" s="108" t="s">
        <v>2125</v>
      </c>
      <c r="AT191" s="107"/>
      <c r="AU191" s="107">
        <v>10</v>
      </c>
      <c r="AV191" s="108" t="s">
        <v>2125</v>
      </c>
      <c r="AW191" s="109">
        <f>SUM(Z191:AI191)+SUM(AK191:AL191)+SUM(AN191:AO191)+SUM(AQ191:AR191)+SUM(AT191:AU191)</f>
        <v>36</v>
      </c>
      <c r="AX191" s="110"/>
      <c r="AY191" s="111">
        <v>10</v>
      </c>
      <c r="AZ191" s="95" t="s">
        <v>2603</v>
      </c>
      <c r="BA191" s="112"/>
      <c r="BB191" s="110">
        <v>5</v>
      </c>
      <c r="BC191" s="111"/>
      <c r="BD191" s="129" t="s">
        <v>2604</v>
      </c>
      <c r="BE191" s="112"/>
      <c r="BF191" s="110"/>
      <c r="BG191" s="110">
        <v>6</v>
      </c>
      <c r="BH191" s="111"/>
      <c r="BI191" s="102" t="s">
        <v>2391</v>
      </c>
      <c r="BJ191" s="112"/>
      <c r="BK191" s="111">
        <v>10</v>
      </c>
      <c r="BL191" s="95" t="s">
        <v>1102</v>
      </c>
      <c r="BM191" s="115">
        <f>SUM(AX191:AY191)+SUM(BA191:BC191)+SUM(BE191:BH191)+SUM(BJ191:BK191)</f>
        <v>31</v>
      </c>
      <c r="BN191" s="116">
        <f>(Y191*(AW191+BM191))</f>
        <v>1474</v>
      </c>
    </row>
    <row r="192" spans="1:66" ht="150" x14ac:dyDescent="0.15">
      <c r="A192" s="65">
        <v>186</v>
      </c>
      <c r="B192" s="67" t="s">
        <v>1786</v>
      </c>
      <c r="C192" s="23" t="s">
        <v>1787</v>
      </c>
      <c r="D192" s="92"/>
      <c r="E192" s="93"/>
      <c r="F192" s="93"/>
      <c r="G192" s="93"/>
      <c r="H192" s="93">
        <v>8</v>
      </c>
      <c r="I192" s="94"/>
      <c r="J192" s="121" t="s">
        <v>248</v>
      </c>
      <c r="K192" s="92"/>
      <c r="L192" s="93"/>
      <c r="M192" s="93"/>
      <c r="N192" s="93"/>
      <c r="O192" s="94">
        <v>10</v>
      </c>
      <c r="P192" s="95" t="s">
        <v>996</v>
      </c>
      <c r="Q192" s="92"/>
      <c r="R192" s="93"/>
      <c r="S192" s="94">
        <v>10</v>
      </c>
      <c r="T192" s="95" t="s">
        <v>518</v>
      </c>
      <c r="U192" s="92"/>
      <c r="V192" s="93">
        <v>5</v>
      </c>
      <c r="W192" s="94"/>
      <c r="X192" s="102" t="s">
        <v>822</v>
      </c>
      <c r="Y192" s="12">
        <f>SUM(D192:I192)+SUM(K192:O192)+SUM(Q192:S192)+SUM(U192:W192)</f>
        <v>33</v>
      </c>
      <c r="Z192" s="103"/>
      <c r="AA192" s="103"/>
      <c r="AB192" s="103">
        <v>6</v>
      </c>
      <c r="AC192" s="103"/>
      <c r="AD192" s="103"/>
      <c r="AE192" s="103"/>
      <c r="AF192" s="103"/>
      <c r="AG192" s="103"/>
      <c r="AH192" s="103"/>
      <c r="AI192" s="103"/>
      <c r="AJ192" s="95" t="s">
        <v>2309</v>
      </c>
      <c r="AK192" s="119">
        <v>5</v>
      </c>
      <c r="AL192" s="120"/>
      <c r="AM192" s="95" t="s">
        <v>1236</v>
      </c>
      <c r="AN192" s="119">
        <v>5</v>
      </c>
      <c r="AO192" s="120"/>
      <c r="AP192" s="95" t="s">
        <v>1412</v>
      </c>
      <c r="AQ192" s="107"/>
      <c r="AR192" s="107">
        <v>10</v>
      </c>
      <c r="AS192" s="108" t="s">
        <v>2228</v>
      </c>
      <c r="AT192" s="107"/>
      <c r="AU192" s="107">
        <v>10</v>
      </c>
      <c r="AV192" s="108" t="s">
        <v>2228</v>
      </c>
      <c r="AW192" s="109">
        <f>SUM(Z192:AI192)+SUM(AK192:AL192)+SUM(AN192:AO192)+SUM(AQ192:AR192)+SUM(AT192:AU192)</f>
        <v>36</v>
      </c>
      <c r="AX192" s="110">
        <v>1</v>
      </c>
      <c r="AY192" s="111"/>
      <c r="AZ192" s="95" t="s">
        <v>2846</v>
      </c>
      <c r="BA192" s="112"/>
      <c r="BB192" s="110">
        <v>5</v>
      </c>
      <c r="BC192" s="111"/>
      <c r="BD192" s="95" t="s">
        <v>513</v>
      </c>
      <c r="BE192" s="112">
        <v>1</v>
      </c>
      <c r="BF192" s="110"/>
      <c r="BG192" s="110"/>
      <c r="BH192" s="111"/>
      <c r="BI192" s="102" t="s">
        <v>335</v>
      </c>
      <c r="BJ192" s="112">
        <v>1</v>
      </c>
      <c r="BK192" s="111"/>
      <c r="BL192" s="95" t="s">
        <v>1102</v>
      </c>
      <c r="BM192" s="115">
        <f>SUM(AX192:AY192)+SUM(BA192:BC192)+SUM(BE192:BH192)+SUM(BJ192:BK192)</f>
        <v>8</v>
      </c>
      <c r="BN192" s="116">
        <f>(Y192*(AW192+BM192))</f>
        <v>1452</v>
      </c>
    </row>
    <row r="193" spans="1:66" ht="81" customHeight="1" x14ac:dyDescent="0.15">
      <c r="A193" s="65">
        <v>187</v>
      </c>
      <c r="B193" s="67" t="s">
        <v>1716</v>
      </c>
      <c r="C193" s="23" t="s">
        <v>1717</v>
      </c>
      <c r="D193" s="92"/>
      <c r="E193" s="93"/>
      <c r="F193" s="93"/>
      <c r="G193" s="93"/>
      <c r="H193" s="93">
        <v>8</v>
      </c>
      <c r="I193" s="94"/>
      <c r="J193" s="121" t="s">
        <v>297</v>
      </c>
      <c r="K193" s="92"/>
      <c r="L193" s="93"/>
      <c r="M193" s="93">
        <v>5</v>
      </c>
      <c r="N193" s="93"/>
      <c r="O193" s="94"/>
      <c r="P193" s="95" t="s">
        <v>947</v>
      </c>
      <c r="Q193" s="125"/>
      <c r="R193" s="93">
        <v>5</v>
      </c>
      <c r="S193" s="94"/>
      <c r="T193" s="95" t="s">
        <v>409</v>
      </c>
      <c r="U193" s="125"/>
      <c r="V193" s="93">
        <v>5</v>
      </c>
      <c r="W193" s="94"/>
      <c r="X193" s="102" t="s">
        <v>740</v>
      </c>
      <c r="Y193" s="12">
        <f>SUM(D193:I193)+SUM(K193:O193)+SUM(Q193:S193)+SUM(U193:W193)</f>
        <v>23</v>
      </c>
      <c r="Z193" s="103"/>
      <c r="AA193" s="103"/>
      <c r="AB193" s="103">
        <v>6</v>
      </c>
      <c r="AC193" s="103"/>
      <c r="AD193" s="103"/>
      <c r="AE193" s="103"/>
      <c r="AF193" s="103"/>
      <c r="AG193" s="103"/>
      <c r="AH193" s="103"/>
      <c r="AI193" s="103"/>
      <c r="AJ193" s="95" t="s">
        <v>2309</v>
      </c>
      <c r="AK193" s="119">
        <v>5</v>
      </c>
      <c r="AL193" s="120"/>
      <c r="AM193" s="95" t="s">
        <v>1101</v>
      </c>
      <c r="AN193" s="175">
        <v>5</v>
      </c>
      <c r="AO193" s="120"/>
      <c r="AP193" s="95" t="s">
        <v>1354</v>
      </c>
      <c r="AQ193" s="107"/>
      <c r="AR193" s="107">
        <v>10</v>
      </c>
      <c r="AS193" s="108" t="s">
        <v>2134</v>
      </c>
      <c r="AT193" s="107"/>
      <c r="AU193" s="107">
        <v>10</v>
      </c>
      <c r="AV193" s="140" t="s">
        <v>409</v>
      </c>
      <c r="AW193" s="109">
        <f>SUM(Z193:AI193)+SUM(AK193:AL193)+SUM(AN193:AO193)+SUM(AQ193:AR193)+SUM(AT193:AU193)</f>
        <v>36</v>
      </c>
      <c r="AX193" s="110"/>
      <c r="AY193" s="111">
        <v>10</v>
      </c>
      <c r="AZ193" s="95" t="s">
        <v>2607</v>
      </c>
      <c r="BA193" s="112"/>
      <c r="BB193" s="110"/>
      <c r="BC193" s="111">
        <v>10</v>
      </c>
      <c r="BD193" s="95" t="s">
        <v>466</v>
      </c>
      <c r="BE193" s="112"/>
      <c r="BF193" s="110"/>
      <c r="BG193" s="110">
        <v>6</v>
      </c>
      <c r="BH193" s="111"/>
      <c r="BI193" s="102" t="s">
        <v>2391</v>
      </c>
      <c r="BJ193" s="172">
        <v>1</v>
      </c>
      <c r="BK193" s="111"/>
      <c r="BL193" s="95" t="s">
        <v>1102</v>
      </c>
      <c r="BM193" s="115">
        <f>SUM(AX193:AY193)+SUM(BA193:BC193)+SUM(BE193:BH193)+SUM(BJ193:BK193)</f>
        <v>27</v>
      </c>
      <c r="BN193" s="116">
        <f>(Y193*(AW193+BM193))</f>
        <v>1449</v>
      </c>
    </row>
    <row r="194" spans="1:66" ht="144" customHeight="1" x14ac:dyDescent="0.15">
      <c r="A194" s="65">
        <v>188</v>
      </c>
      <c r="B194" s="66" t="s">
        <v>348</v>
      </c>
      <c r="C194" s="22" t="s">
        <v>349</v>
      </c>
      <c r="D194" s="92"/>
      <c r="E194" s="93"/>
      <c r="F194" s="93"/>
      <c r="G194" s="117"/>
      <c r="H194" s="93">
        <v>8</v>
      </c>
      <c r="I194" s="94"/>
      <c r="J194" s="95" t="s">
        <v>232</v>
      </c>
      <c r="K194" s="92">
        <v>1</v>
      </c>
      <c r="L194" s="93"/>
      <c r="M194" s="93"/>
      <c r="N194" s="93"/>
      <c r="O194" s="94"/>
      <c r="P194" s="95" t="s">
        <v>931</v>
      </c>
      <c r="Q194" s="130">
        <v>1</v>
      </c>
      <c r="R194" s="93"/>
      <c r="S194" s="94"/>
      <c r="T194" s="95" t="s">
        <v>364</v>
      </c>
      <c r="U194" s="92"/>
      <c r="V194" s="93"/>
      <c r="W194" s="94">
        <v>10</v>
      </c>
      <c r="X194" s="102" t="s">
        <v>570</v>
      </c>
      <c r="Y194" s="12">
        <f>SUM(D194:I194)+SUM(K194:O194)+SUM(Q194:S194)+SUM(U194:W194)</f>
        <v>20</v>
      </c>
      <c r="Z194" s="103"/>
      <c r="AA194" s="103"/>
      <c r="AB194" s="103">
        <v>6</v>
      </c>
      <c r="AC194" s="103"/>
      <c r="AD194" s="103"/>
      <c r="AE194" s="103"/>
      <c r="AF194" s="103"/>
      <c r="AG194" s="103"/>
      <c r="AH194" s="103"/>
      <c r="AI194" s="103"/>
      <c r="AJ194" s="121" t="s">
        <v>2309</v>
      </c>
      <c r="AK194" s="119">
        <v>5</v>
      </c>
      <c r="AL194" s="120"/>
      <c r="AM194" s="95" t="s">
        <v>1101</v>
      </c>
      <c r="AN194" s="119">
        <v>5</v>
      </c>
      <c r="AO194" s="120"/>
      <c r="AP194" s="95" t="s">
        <v>1335</v>
      </c>
      <c r="AQ194" s="107"/>
      <c r="AR194" s="107">
        <v>10</v>
      </c>
      <c r="AS194" s="108" t="s">
        <v>2117</v>
      </c>
      <c r="AT194" s="107"/>
      <c r="AU194" s="107">
        <v>10</v>
      </c>
      <c r="AV194" s="108" t="s">
        <v>2117</v>
      </c>
      <c r="AW194" s="109">
        <f>SUM(Z194:AI194)+SUM(AK194:AL194)+SUM(AN194:AO194)+SUM(AQ194:AR194)+SUM(AT194:AU194)</f>
        <v>36</v>
      </c>
      <c r="AX194" s="110"/>
      <c r="AY194" s="111">
        <v>10</v>
      </c>
      <c r="AZ194" s="95" t="s">
        <v>2847</v>
      </c>
      <c r="BA194" s="112"/>
      <c r="BB194" s="110"/>
      <c r="BC194" s="111">
        <v>10</v>
      </c>
      <c r="BD194" s="95" t="s">
        <v>2608</v>
      </c>
      <c r="BE194" s="112"/>
      <c r="BF194" s="110"/>
      <c r="BG194" s="110">
        <v>6</v>
      </c>
      <c r="BH194" s="111"/>
      <c r="BI194" s="102" t="s">
        <v>2391</v>
      </c>
      <c r="BJ194" s="112"/>
      <c r="BK194" s="111">
        <v>10</v>
      </c>
      <c r="BL194" s="95" t="s">
        <v>1102</v>
      </c>
      <c r="BM194" s="115">
        <f>SUM(AX194:AY194)+SUM(BA194:BC194)+SUM(BE194:BH194)+SUM(BJ194:BK194)</f>
        <v>36</v>
      </c>
      <c r="BN194" s="116">
        <f>(Y194*(AW194+BM194))</f>
        <v>1440</v>
      </c>
    </row>
    <row r="195" spans="1:66" ht="150" x14ac:dyDescent="0.15">
      <c r="A195" s="65">
        <v>189</v>
      </c>
      <c r="B195" s="66" t="s">
        <v>96</v>
      </c>
      <c r="C195" s="23" t="s">
        <v>1693</v>
      </c>
      <c r="D195" s="92"/>
      <c r="E195" s="93"/>
      <c r="F195" s="93"/>
      <c r="G195" s="93"/>
      <c r="H195" s="93">
        <v>8</v>
      </c>
      <c r="I195" s="94"/>
      <c r="J195" s="95" t="s">
        <v>268</v>
      </c>
      <c r="K195" s="92">
        <v>1</v>
      </c>
      <c r="L195" s="93"/>
      <c r="M195" s="93"/>
      <c r="N195" s="93"/>
      <c r="O195" s="94"/>
      <c r="P195" s="95" t="s">
        <v>932</v>
      </c>
      <c r="Q195" s="92">
        <v>1</v>
      </c>
      <c r="R195" s="117"/>
      <c r="S195" s="94"/>
      <c r="T195" s="95" t="s">
        <v>392</v>
      </c>
      <c r="U195" s="92"/>
      <c r="V195" s="93"/>
      <c r="W195" s="94">
        <v>10</v>
      </c>
      <c r="X195" s="102" t="s">
        <v>708</v>
      </c>
      <c r="Y195" s="12">
        <f>SUM(D195:I195)+SUM(K195:O195)+SUM(Q195:S195)+SUM(U195:W195)</f>
        <v>20</v>
      </c>
      <c r="Z195" s="103"/>
      <c r="AA195" s="103"/>
      <c r="AB195" s="103">
        <v>6</v>
      </c>
      <c r="AC195" s="103"/>
      <c r="AD195" s="103"/>
      <c r="AE195" s="103"/>
      <c r="AF195" s="103"/>
      <c r="AG195" s="103"/>
      <c r="AH195" s="103"/>
      <c r="AI195" s="103"/>
      <c r="AJ195" s="95" t="s">
        <v>2321</v>
      </c>
      <c r="AK195" s="119">
        <v>5</v>
      </c>
      <c r="AL195" s="120"/>
      <c r="AM195" s="95" t="s">
        <v>1101</v>
      </c>
      <c r="AN195" s="119">
        <v>5</v>
      </c>
      <c r="AO195" s="120"/>
      <c r="AP195" s="95" t="s">
        <v>1336</v>
      </c>
      <c r="AQ195" s="107"/>
      <c r="AR195" s="107">
        <v>10</v>
      </c>
      <c r="AS195" s="108" t="s">
        <v>2118</v>
      </c>
      <c r="AT195" s="107"/>
      <c r="AU195" s="107">
        <v>10</v>
      </c>
      <c r="AV195" s="108" t="s">
        <v>2118</v>
      </c>
      <c r="AW195" s="109">
        <f>SUM(Z195:AI195)+SUM(AK195:AL195)+SUM(AN195:AO195)+SUM(AQ195:AR195)+SUM(AT195:AU195)</f>
        <v>36</v>
      </c>
      <c r="AX195" s="110"/>
      <c r="AY195" s="111">
        <v>10</v>
      </c>
      <c r="AZ195" s="95" t="s">
        <v>2848</v>
      </c>
      <c r="BA195" s="112"/>
      <c r="BB195" s="110"/>
      <c r="BC195" s="111">
        <v>10</v>
      </c>
      <c r="BD195" s="95" t="s">
        <v>389</v>
      </c>
      <c r="BE195" s="112"/>
      <c r="BF195" s="110"/>
      <c r="BG195" s="110">
        <v>6</v>
      </c>
      <c r="BH195" s="111"/>
      <c r="BI195" s="102" t="s">
        <v>2391</v>
      </c>
      <c r="BJ195" s="112"/>
      <c r="BK195" s="111">
        <v>10</v>
      </c>
      <c r="BL195" s="95" t="s">
        <v>1102</v>
      </c>
      <c r="BM195" s="115">
        <f>SUM(AX195:AY195)+SUM(BA195:BC195)+SUM(BE195:BH195)+SUM(BJ195:BK195)</f>
        <v>36</v>
      </c>
      <c r="BN195" s="116">
        <f>(Y195*(AW195+BM195))</f>
        <v>1440</v>
      </c>
    </row>
    <row r="196" spans="1:66" ht="120" x14ac:dyDescent="0.15">
      <c r="A196" s="65">
        <v>190</v>
      </c>
      <c r="B196" s="67" t="s">
        <v>1718</v>
      </c>
      <c r="C196" s="23" t="s">
        <v>1719</v>
      </c>
      <c r="D196" s="92"/>
      <c r="E196" s="93"/>
      <c r="F196" s="93"/>
      <c r="G196" s="93">
        <v>6</v>
      </c>
      <c r="H196" s="93"/>
      <c r="I196" s="94"/>
      <c r="J196" s="95" t="s">
        <v>294</v>
      </c>
      <c r="K196" s="92"/>
      <c r="L196" s="93"/>
      <c r="M196" s="93">
        <v>5</v>
      </c>
      <c r="N196" s="93"/>
      <c r="O196" s="94"/>
      <c r="P196" s="95" t="s">
        <v>945</v>
      </c>
      <c r="Q196" s="125"/>
      <c r="R196" s="117">
        <v>5</v>
      </c>
      <c r="S196" s="94"/>
      <c r="T196" s="95" t="s">
        <v>392</v>
      </c>
      <c r="U196" s="92"/>
      <c r="V196" s="117">
        <v>5</v>
      </c>
      <c r="W196" s="131"/>
      <c r="X196" s="102" t="s">
        <v>735</v>
      </c>
      <c r="Y196" s="12">
        <f>SUM(D196:I196)+SUM(K196:O196)+SUM(Q196:S196)+SUM(U196:W196)</f>
        <v>21</v>
      </c>
      <c r="Z196" s="103"/>
      <c r="AA196" s="103"/>
      <c r="AB196" s="103">
        <v>6</v>
      </c>
      <c r="AC196" s="103"/>
      <c r="AD196" s="103"/>
      <c r="AE196" s="103"/>
      <c r="AF196" s="103"/>
      <c r="AG196" s="103"/>
      <c r="AH196" s="103"/>
      <c r="AI196" s="103"/>
      <c r="AJ196" s="95" t="s">
        <v>2309</v>
      </c>
      <c r="AK196" s="119">
        <v>5</v>
      </c>
      <c r="AL196" s="120"/>
      <c r="AM196" s="95" t="s">
        <v>1101</v>
      </c>
      <c r="AN196" s="119">
        <v>5</v>
      </c>
      <c r="AO196" s="120"/>
      <c r="AP196" s="95" t="s">
        <v>1351</v>
      </c>
      <c r="AQ196" s="107"/>
      <c r="AR196" s="107">
        <v>10</v>
      </c>
      <c r="AS196" s="108" t="s">
        <v>2154</v>
      </c>
      <c r="AT196" s="107"/>
      <c r="AU196" s="107">
        <v>10</v>
      </c>
      <c r="AV196" s="108" t="s">
        <v>2154</v>
      </c>
      <c r="AW196" s="109">
        <f>SUM(Z196:AI196)+SUM(AK196:AL196)+SUM(AN196:AO196)+SUM(AQ196:AR196)+SUM(AT196:AU196)</f>
        <v>36</v>
      </c>
      <c r="AX196" s="110"/>
      <c r="AY196" s="111">
        <v>10</v>
      </c>
      <c r="AZ196" s="95" t="s">
        <v>2849</v>
      </c>
      <c r="BA196" s="112"/>
      <c r="BB196" s="110">
        <v>5</v>
      </c>
      <c r="BC196" s="111"/>
      <c r="BD196" s="95" t="s">
        <v>420</v>
      </c>
      <c r="BE196" s="112"/>
      <c r="BF196" s="149"/>
      <c r="BG196" s="110">
        <v>6</v>
      </c>
      <c r="BH196" s="111"/>
      <c r="BI196" s="102" t="s">
        <v>2391</v>
      </c>
      <c r="BJ196" s="112"/>
      <c r="BK196" s="111">
        <v>10</v>
      </c>
      <c r="BL196" s="95" t="s">
        <v>1102</v>
      </c>
      <c r="BM196" s="115">
        <f>SUM(AX196:AY196)+SUM(BA196:BC196)+SUM(BE196:BH196)+SUM(BJ196:BK196)</f>
        <v>31</v>
      </c>
      <c r="BN196" s="116">
        <f>(Y196*(AW196+BM196))</f>
        <v>1407</v>
      </c>
    </row>
    <row r="197" spans="1:66" ht="84" customHeight="1" x14ac:dyDescent="0.15">
      <c r="A197" s="65">
        <v>191</v>
      </c>
      <c r="B197" s="66" t="s">
        <v>186</v>
      </c>
      <c r="C197" s="23" t="s">
        <v>1720</v>
      </c>
      <c r="D197" s="92"/>
      <c r="E197" s="93"/>
      <c r="F197" s="93"/>
      <c r="G197" s="93">
        <v>6</v>
      </c>
      <c r="H197" s="93"/>
      <c r="I197" s="94"/>
      <c r="J197" s="95" t="s">
        <v>225</v>
      </c>
      <c r="K197" s="92"/>
      <c r="L197" s="93"/>
      <c r="M197" s="117">
        <v>5</v>
      </c>
      <c r="N197" s="93"/>
      <c r="O197" s="94"/>
      <c r="P197" s="95" t="s">
        <v>1010</v>
      </c>
      <c r="Q197" s="92"/>
      <c r="R197" s="93">
        <v>5</v>
      </c>
      <c r="S197" s="94"/>
      <c r="T197" s="95" t="s">
        <v>2155</v>
      </c>
      <c r="U197" s="125"/>
      <c r="V197" s="93">
        <v>5</v>
      </c>
      <c r="W197" s="94"/>
      <c r="X197" s="102" t="s">
        <v>819</v>
      </c>
      <c r="Y197" s="12">
        <f>SUM(D197:I197)+SUM(K197:O197)+SUM(Q197:S197)+SUM(U197:W197)</f>
        <v>21</v>
      </c>
      <c r="Z197" s="103"/>
      <c r="AA197" s="103"/>
      <c r="AB197" s="103">
        <v>6</v>
      </c>
      <c r="AC197" s="103"/>
      <c r="AD197" s="103"/>
      <c r="AE197" s="103"/>
      <c r="AF197" s="103"/>
      <c r="AG197" s="103"/>
      <c r="AH197" s="103"/>
      <c r="AI197" s="103"/>
      <c r="AJ197" s="95" t="s">
        <v>2309</v>
      </c>
      <c r="AK197" s="119">
        <v>5</v>
      </c>
      <c r="AL197" s="120"/>
      <c r="AM197" s="95" t="s">
        <v>1184</v>
      </c>
      <c r="AN197" s="119">
        <v>5</v>
      </c>
      <c r="AO197" s="120"/>
      <c r="AP197" s="95" t="s">
        <v>1352</v>
      </c>
      <c r="AQ197" s="107"/>
      <c r="AR197" s="107">
        <v>10</v>
      </c>
      <c r="AS197" s="108" t="s">
        <v>2156</v>
      </c>
      <c r="AT197" s="107"/>
      <c r="AU197" s="107">
        <v>10</v>
      </c>
      <c r="AV197" s="95" t="s">
        <v>2155</v>
      </c>
      <c r="AW197" s="109">
        <f>SUM(Z197:AI197)+SUM(AK197:AL197)+SUM(AN197:AO197)+SUM(AQ197:AR197)+SUM(AT197:AU197)</f>
        <v>36</v>
      </c>
      <c r="AX197" s="110"/>
      <c r="AY197" s="111">
        <v>10</v>
      </c>
      <c r="AZ197" s="95" t="s">
        <v>2850</v>
      </c>
      <c r="BA197" s="112"/>
      <c r="BB197" s="110">
        <v>5</v>
      </c>
      <c r="BC197" s="111"/>
      <c r="BD197" s="95" t="s">
        <v>2609</v>
      </c>
      <c r="BE197" s="112"/>
      <c r="BF197" s="110"/>
      <c r="BG197" s="110">
        <v>6</v>
      </c>
      <c r="BH197" s="111"/>
      <c r="BI197" s="102" t="s">
        <v>2391</v>
      </c>
      <c r="BJ197" s="112"/>
      <c r="BK197" s="111">
        <v>10</v>
      </c>
      <c r="BL197" s="95" t="s">
        <v>1102</v>
      </c>
      <c r="BM197" s="115">
        <f>SUM(AX197:AY197)+SUM(BA197:BC197)+SUM(BE197:BH197)+SUM(BJ197:BK197)</f>
        <v>31</v>
      </c>
      <c r="BN197" s="116">
        <f>(Y197*(AW197+BM197))</f>
        <v>1407</v>
      </c>
    </row>
    <row r="198" spans="1:66" ht="75" x14ac:dyDescent="0.15">
      <c r="A198" s="65">
        <v>192</v>
      </c>
      <c r="B198" s="66" t="s">
        <v>145</v>
      </c>
      <c r="C198" s="23" t="s">
        <v>1639</v>
      </c>
      <c r="D198" s="92"/>
      <c r="E198" s="93"/>
      <c r="F198" s="93"/>
      <c r="G198" s="93">
        <v>6</v>
      </c>
      <c r="H198" s="93"/>
      <c r="I198" s="94"/>
      <c r="J198" s="95" t="s">
        <v>220</v>
      </c>
      <c r="K198" s="92"/>
      <c r="L198" s="93"/>
      <c r="M198" s="93">
        <v>5</v>
      </c>
      <c r="N198" s="93"/>
      <c r="O198" s="94"/>
      <c r="P198" s="95" t="s">
        <v>955</v>
      </c>
      <c r="Q198" s="130"/>
      <c r="R198" s="93">
        <v>5</v>
      </c>
      <c r="S198" s="94"/>
      <c r="T198" s="95" t="s">
        <v>2979</v>
      </c>
      <c r="U198" s="92"/>
      <c r="V198" s="93"/>
      <c r="W198" s="94">
        <v>10</v>
      </c>
      <c r="X198" s="102" t="s">
        <v>626</v>
      </c>
      <c r="Y198" s="12">
        <f>SUM(D198:I198)+SUM(K198:O198)+SUM(Q198:S198)+SUM(U198:W198)</f>
        <v>26</v>
      </c>
      <c r="Z198" s="103"/>
      <c r="AA198" s="103"/>
      <c r="AB198" s="103">
        <v>6</v>
      </c>
      <c r="AC198" s="103"/>
      <c r="AD198" s="103"/>
      <c r="AE198" s="103"/>
      <c r="AF198" s="103"/>
      <c r="AG198" s="103"/>
      <c r="AH198" s="103"/>
      <c r="AI198" s="103"/>
      <c r="AJ198" s="95" t="s">
        <v>2309</v>
      </c>
      <c r="AK198" s="119">
        <v>5</v>
      </c>
      <c r="AL198" s="126"/>
      <c r="AM198" s="95" t="s">
        <v>1161</v>
      </c>
      <c r="AN198" s="119">
        <v>5</v>
      </c>
      <c r="AO198" s="126"/>
      <c r="AP198" s="95" t="s">
        <v>1310</v>
      </c>
      <c r="AQ198" s="107">
        <v>5</v>
      </c>
      <c r="AR198" s="107"/>
      <c r="AS198" s="108" t="s">
        <v>2086</v>
      </c>
      <c r="AT198" s="107">
        <v>5</v>
      </c>
      <c r="AU198" s="107"/>
      <c r="AV198" s="95" t="s">
        <v>2979</v>
      </c>
      <c r="AW198" s="109">
        <f>SUM(Z198:AI198)+SUM(AK198:AL198)+SUM(AN198:AO198)+SUM(AQ198:AR198)+SUM(AT198:AU198)</f>
        <v>26</v>
      </c>
      <c r="AX198" s="110"/>
      <c r="AY198" s="111">
        <v>10</v>
      </c>
      <c r="AZ198" s="95" t="s">
        <v>2851</v>
      </c>
      <c r="BA198" s="112"/>
      <c r="BB198" s="110">
        <v>5</v>
      </c>
      <c r="BC198" s="111"/>
      <c r="BD198" s="95" t="s">
        <v>372</v>
      </c>
      <c r="BE198" s="112"/>
      <c r="BF198" s="149">
        <v>3</v>
      </c>
      <c r="BG198" s="134"/>
      <c r="BH198" s="111"/>
      <c r="BI198" s="102" t="s">
        <v>2402</v>
      </c>
      <c r="BJ198" s="112"/>
      <c r="BK198" s="124">
        <v>10</v>
      </c>
      <c r="BL198" s="95" t="s">
        <v>1102</v>
      </c>
      <c r="BM198" s="115">
        <f>SUM(AX198:AY198)+SUM(BA198:BC198)+SUM(BE198:BH198)+SUM(BJ198:BK198)</f>
        <v>28</v>
      </c>
      <c r="BN198" s="116">
        <f>(Y198*(AW198+BM198))</f>
        <v>1404</v>
      </c>
    </row>
    <row r="199" spans="1:66" ht="111" customHeight="1" x14ac:dyDescent="0.15">
      <c r="A199" s="65">
        <v>193</v>
      </c>
      <c r="B199" s="67" t="s">
        <v>1704</v>
      </c>
      <c r="C199" s="23" t="s">
        <v>1705</v>
      </c>
      <c r="D199" s="92"/>
      <c r="E199" s="93"/>
      <c r="F199" s="93"/>
      <c r="G199" s="93">
        <v>6</v>
      </c>
      <c r="H199" s="93"/>
      <c r="I199" s="94"/>
      <c r="J199" s="95" t="s">
        <v>271</v>
      </c>
      <c r="K199" s="92"/>
      <c r="L199" s="93"/>
      <c r="M199" s="93">
        <v>5</v>
      </c>
      <c r="N199" s="93"/>
      <c r="O199" s="94"/>
      <c r="P199" s="95" t="s">
        <v>946</v>
      </c>
      <c r="Q199" s="92"/>
      <c r="R199" s="117">
        <v>5</v>
      </c>
      <c r="S199" s="94"/>
      <c r="T199" s="95" t="s">
        <v>700</v>
      </c>
      <c r="U199" s="92"/>
      <c r="V199" s="93"/>
      <c r="W199" s="94">
        <v>10</v>
      </c>
      <c r="X199" s="102" t="s">
        <v>591</v>
      </c>
      <c r="Y199" s="12">
        <f>SUM(D199:I199)+SUM(K199:O199)+SUM(Q199:S199)+SUM(U199:W199)</f>
        <v>26</v>
      </c>
      <c r="Z199" s="103"/>
      <c r="AA199" s="103"/>
      <c r="AB199" s="103">
        <v>6</v>
      </c>
      <c r="AC199" s="103"/>
      <c r="AD199" s="103"/>
      <c r="AE199" s="103"/>
      <c r="AF199" s="103"/>
      <c r="AG199" s="103"/>
      <c r="AH199" s="103"/>
      <c r="AI199" s="103"/>
      <c r="AJ199" s="95" t="s">
        <v>2309</v>
      </c>
      <c r="AK199" s="119">
        <v>5</v>
      </c>
      <c r="AL199" s="120"/>
      <c r="AM199" s="95" t="s">
        <v>1101</v>
      </c>
      <c r="AN199" s="119">
        <v>5</v>
      </c>
      <c r="AO199" s="120"/>
      <c r="AP199" s="95" t="s">
        <v>1377</v>
      </c>
      <c r="AQ199" s="107"/>
      <c r="AR199" s="107">
        <v>10</v>
      </c>
      <c r="AS199" s="108" t="s">
        <v>2189</v>
      </c>
      <c r="AT199" s="107"/>
      <c r="AU199" s="107">
        <v>10</v>
      </c>
      <c r="AV199" s="108" t="s">
        <v>2188</v>
      </c>
      <c r="AW199" s="109">
        <f>SUM(Z199:AI199)+SUM(AK199:AL199)+SUM(AN199:AO199)+SUM(AQ199:AR199)+SUM(AT199:AU199)</f>
        <v>36</v>
      </c>
      <c r="AX199" s="110"/>
      <c r="AY199" s="111">
        <v>10</v>
      </c>
      <c r="AZ199" s="95" t="s">
        <v>2743</v>
      </c>
      <c r="BA199" s="112">
        <v>1</v>
      </c>
      <c r="BB199" s="110"/>
      <c r="BC199" s="111"/>
      <c r="BD199" s="173"/>
      <c r="BE199" s="112"/>
      <c r="BF199" s="149"/>
      <c r="BG199" s="110">
        <v>6</v>
      </c>
      <c r="BH199" s="111"/>
      <c r="BI199" s="180" t="s">
        <v>2391</v>
      </c>
      <c r="BJ199" s="112">
        <v>1</v>
      </c>
      <c r="BK199" s="111"/>
      <c r="BL199" s="95" t="s">
        <v>1102</v>
      </c>
      <c r="BM199" s="115">
        <f>SUM(AX199:AY199)+SUM(BA199:BC199)+SUM(BE199:BH199)+SUM(BJ199:BK199)</f>
        <v>18</v>
      </c>
      <c r="BN199" s="116">
        <f>(Y199*(AW199+BM199))</f>
        <v>1404</v>
      </c>
    </row>
    <row r="200" spans="1:66" ht="153" customHeight="1" x14ac:dyDescent="0.15">
      <c r="A200" s="65">
        <v>194</v>
      </c>
      <c r="B200" s="66" t="s">
        <v>129</v>
      </c>
      <c r="C200" s="23" t="s">
        <v>1760</v>
      </c>
      <c r="D200" s="92"/>
      <c r="E200" s="93"/>
      <c r="F200" s="93"/>
      <c r="G200" s="93"/>
      <c r="H200" s="93"/>
      <c r="I200" s="94">
        <v>10</v>
      </c>
      <c r="J200" s="95" t="s">
        <v>397</v>
      </c>
      <c r="K200" s="92"/>
      <c r="L200" s="93"/>
      <c r="M200" s="93"/>
      <c r="N200" s="93"/>
      <c r="O200" s="94">
        <v>10</v>
      </c>
      <c r="P200" s="95" t="s">
        <v>979</v>
      </c>
      <c r="Q200" s="92"/>
      <c r="R200" s="93">
        <v>5</v>
      </c>
      <c r="S200" s="94"/>
      <c r="T200" s="95" t="s">
        <v>396</v>
      </c>
      <c r="U200" s="92">
        <v>1</v>
      </c>
      <c r="V200" s="93"/>
      <c r="W200" s="94"/>
      <c r="X200" s="102" t="s">
        <v>755</v>
      </c>
      <c r="Y200" s="12">
        <f>SUM(D200:I200)+SUM(K200:O200)+SUM(Q200:S200)+SUM(U200:W200)</f>
        <v>26</v>
      </c>
      <c r="Z200" s="103"/>
      <c r="AA200" s="103"/>
      <c r="AB200" s="103">
        <v>6</v>
      </c>
      <c r="AC200" s="103"/>
      <c r="AD200" s="103"/>
      <c r="AE200" s="103"/>
      <c r="AF200" s="103"/>
      <c r="AG200" s="103"/>
      <c r="AH200" s="103"/>
      <c r="AI200" s="103"/>
      <c r="AJ200" s="95" t="s">
        <v>2309</v>
      </c>
      <c r="AK200" s="119">
        <v>5</v>
      </c>
      <c r="AL200" s="120"/>
      <c r="AM200" s="95" t="s">
        <v>1101</v>
      </c>
      <c r="AN200" s="119">
        <v>5</v>
      </c>
      <c r="AO200" s="120"/>
      <c r="AP200" s="95" t="s">
        <v>1397</v>
      </c>
      <c r="AQ200" s="107"/>
      <c r="AR200" s="107">
        <v>10</v>
      </c>
      <c r="AS200" s="108" t="s">
        <v>2190</v>
      </c>
      <c r="AT200" s="107"/>
      <c r="AU200" s="107">
        <v>10</v>
      </c>
      <c r="AV200" s="108" t="s">
        <v>2190</v>
      </c>
      <c r="AW200" s="109">
        <f>SUM(Z200:AI200)+SUM(AK200:AL200)+SUM(AN200:AO200)+SUM(AQ200:AR200)+SUM(AT200:AU200)</f>
        <v>36</v>
      </c>
      <c r="AX200" s="110"/>
      <c r="AY200" s="111">
        <v>10</v>
      </c>
      <c r="AZ200" s="95" t="s">
        <v>2610</v>
      </c>
      <c r="BA200" s="112">
        <v>1</v>
      </c>
      <c r="BB200" s="110"/>
      <c r="BC200" s="111"/>
      <c r="BD200" s="95" t="s">
        <v>2380</v>
      </c>
      <c r="BE200" s="112"/>
      <c r="BF200" s="110"/>
      <c r="BG200" s="110">
        <v>6</v>
      </c>
      <c r="BH200" s="111"/>
      <c r="BI200" s="102" t="s">
        <v>2391</v>
      </c>
      <c r="BJ200" s="112">
        <v>1</v>
      </c>
      <c r="BK200" s="111"/>
      <c r="BL200" s="95" t="s">
        <v>1102</v>
      </c>
      <c r="BM200" s="115">
        <f>SUM(AX200:AY200)+SUM(BA200:BC200)+SUM(BE200:BH200)+SUM(BJ200:BK200)</f>
        <v>18</v>
      </c>
      <c r="BN200" s="116">
        <f>(Y200*(AW200+BM200))</f>
        <v>1404</v>
      </c>
    </row>
    <row r="201" spans="1:66" ht="165" x14ac:dyDescent="0.15">
      <c r="A201" s="65">
        <v>195</v>
      </c>
      <c r="B201" s="67" t="s">
        <v>1761</v>
      </c>
      <c r="C201" s="23" t="s">
        <v>1762</v>
      </c>
      <c r="D201" s="92"/>
      <c r="E201" s="93"/>
      <c r="F201" s="93"/>
      <c r="G201" s="93">
        <v>6</v>
      </c>
      <c r="H201" s="93"/>
      <c r="I201" s="94"/>
      <c r="J201" s="95" t="s">
        <v>281</v>
      </c>
      <c r="K201" s="125"/>
      <c r="L201" s="123"/>
      <c r="M201" s="117">
        <v>5</v>
      </c>
      <c r="N201" s="123"/>
      <c r="O201" s="131"/>
      <c r="P201" s="95" t="s">
        <v>980</v>
      </c>
      <c r="Q201" s="92"/>
      <c r="R201" s="93">
        <v>5</v>
      </c>
      <c r="S201" s="94"/>
      <c r="T201" s="95" t="s">
        <v>386</v>
      </c>
      <c r="U201" s="92"/>
      <c r="V201" s="93"/>
      <c r="W201" s="94">
        <v>10</v>
      </c>
      <c r="X201" s="102" t="s">
        <v>591</v>
      </c>
      <c r="Y201" s="12">
        <f>SUM(D201:I201)+SUM(K201:O201)+SUM(Q201:S201)+SUM(U201:W201)</f>
        <v>26</v>
      </c>
      <c r="Z201" s="103"/>
      <c r="AA201" s="103"/>
      <c r="AB201" s="103">
        <v>6</v>
      </c>
      <c r="AC201" s="103"/>
      <c r="AD201" s="103"/>
      <c r="AE201" s="103"/>
      <c r="AF201" s="103"/>
      <c r="AG201" s="103"/>
      <c r="AH201" s="103"/>
      <c r="AI201" s="103"/>
      <c r="AJ201" s="95" t="s">
        <v>2309</v>
      </c>
      <c r="AK201" s="119">
        <v>5</v>
      </c>
      <c r="AL201" s="120"/>
      <c r="AM201" s="95" t="s">
        <v>1221</v>
      </c>
      <c r="AN201" s="119">
        <v>5</v>
      </c>
      <c r="AO201" s="120"/>
      <c r="AP201" s="132" t="s">
        <v>1398</v>
      </c>
      <c r="AQ201" s="107"/>
      <c r="AR201" s="107">
        <v>10</v>
      </c>
      <c r="AS201" s="108" t="s">
        <v>2192</v>
      </c>
      <c r="AT201" s="107"/>
      <c r="AU201" s="107">
        <v>10</v>
      </c>
      <c r="AV201" s="108" t="s">
        <v>2191</v>
      </c>
      <c r="AW201" s="109">
        <f>SUM(Z201:AI201)+SUM(AK201:AL201)+SUM(AN201:AO201)+SUM(AQ201:AR201)+SUM(AT201:AU201)</f>
        <v>36</v>
      </c>
      <c r="AX201" s="110">
        <v>1</v>
      </c>
      <c r="AY201" s="111"/>
      <c r="AZ201" s="95" t="s">
        <v>2852</v>
      </c>
      <c r="BA201" s="172">
        <v>1</v>
      </c>
      <c r="BB201" s="134"/>
      <c r="BC201" s="111"/>
      <c r="BD201" s="95" t="s">
        <v>387</v>
      </c>
      <c r="BE201" s="112"/>
      <c r="BF201" s="110"/>
      <c r="BG201" s="110">
        <v>6</v>
      </c>
      <c r="BH201" s="111"/>
      <c r="BI201" s="180" t="s">
        <v>2391</v>
      </c>
      <c r="BJ201" s="112"/>
      <c r="BK201" s="111">
        <v>10</v>
      </c>
      <c r="BL201" s="95" t="s">
        <v>1102</v>
      </c>
      <c r="BM201" s="115">
        <f>SUM(AX201:AY201)+SUM(BA201:BC201)+SUM(BE201:BH201)+SUM(BJ201:BK201)</f>
        <v>18</v>
      </c>
      <c r="BN201" s="116">
        <f>(Y201*(AW201+BM201))</f>
        <v>1404</v>
      </c>
    </row>
    <row r="202" spans="1:66" ht="92" customHeight="1" x14ac:dyDescent="0.15">
      <c r="A202" s="65">
        <v>196</v>
      </c>
      <c r="B202" s="66" t="s">
        <v>106</v>
      </c>
      <c r="C202" s="23" t="s">
        <v>1763</v>
      </c>
      <c r="D202" s="92"/>
      <c r="E202" s="93"/>
      <c r="F202" s="93"/>
      <c r="G202" s="93">
        <v>6</v>
      </c>
      <c r="H202" s="93"/>
      <c r="I202" s="94"/>
      <c r="J202" s="95" t="s">
        <v>242</v>
      </c>
      <c r="K202" s="92"/>
      <c r="L202" s="93"/>
      <c r="M202" s="93">
        <v>5</v>
      </c>
      <c r="N202" s="93"/>
      <c r="O202" s="94"/>
      <c r="P202" s="95" t="s">
        <v>1013</v>
      </c>
      <c r="Q202" s="92"/>
      <c r="R202" s="93">
        <v>5</v>
      </c>
      <c r="S202" s="94"/>
      <c r="T202" s="95" t="s">
        <v>502</v>
      </c>
      <c r="U202" s="92"/>
      <c r="V202" s="93"/>
      <c r="W202" s="94">
        <v>10</v>
      </c>
      <c r="X202" s="102" t="s">
        <v>824</v>
      </c>
      <c r="Y202" s="12">
        <f>SUM(D202:I202)+SUM(K202:O202)+SUM(Q202:S202)+SUM(U202:W202)</f>
        <v>26</v>
      </c>
      <c r="Z202" s="103"/>
      <c r="AA202" s="103"/>
      <c r="AB202" s="103">
        <v>6</v>
      </c>
      <c r="AC202" s="103"/>
      <c r="AD202" s="103"/>
      <c r="AE202" s="103"/>
      <c r="AF202" s="103"/>
      <c r="AG202" s="103"/>
      <c r="AH202" s="103"/>
      <c r="AI202" s="103"/>
      <c r="AJ202" s="95" t="s">
        <v>2309</v>
      </c>
      <c r="AK202" s="119">
        <v>5</v>
      </c>
      <c r="AL202" s="120"/>
      <c r="AM202" s="95" t="s">
        <v>1222</v>
      </c>
      <c r="AN202" s="119">
        <v>5</v>
      </c>
      <c r="AO202" s="120"/>
      <c r="AP202" s="95" t="s">
        <v>1399</v>
      </c>
      <c r="AQ202" s="107"/>
      <c r="AR202" s="107">
        <v>10</v>
      </c>
      <c r="AS202" s="108" t="s">
        <v>2194</v>
      </c>
      <c r="AT202" s="107"/>
      <c r="AU202" s="107">
        <v>10</v>
      </c>
      <c r="AV202" s="108" t="s">
        <v>2194</v>
      </c>
      <c r="AW202" s="109">
        <f>SUM(Z202:AI202)+SUM(AK202:AL202)+SUM(AN202:AO202)+SUM(AQ202:AR202)+SUM(AT202:AU202)</f>
        <v>36</v>
      </c>
      <c r="AX202" s="110">
        <v>1</v>
      </c>
      <c r="AY202" s="111"/>
      <c r="AZ202" s="95" t="s">
        <v>2853</v>
      </c>
      <c r="BA202" s="112">
        <v>1</v>
      </c>
      <c r="BB202" s="110"/>
      <c r="BC202" s="111"/>
      <c r="BD202" s="129" t="s">
        <v>2193</v>
      </c>
      <c r="BE202" s="112"/>
      <c r="BF202" s="110"/>
      <c r="BG202" s="110">
        <v>6</v>
      </c>
      <c r="BH202" s="111"/>
      <c r="BI202" s="102" t="s">
        <v>2391</v>
      </c>
      <c r="BJ202" s="112"/>
      <c r="BK202" s="111">
        <v>10</v>
      </c>
      <c r="BL202" s="95" t="s">
        <v>1102</v>
      </c>
      <c r="BM202" s="115">
        <f>SUM(AX202:AY202)+SUM(BA202:BC202)+SUM(BE202:BH202)+SUM(BJ202:BK202)</f>
        <v>18</v>
      </c>
      <c r="BN202" s="116">
        <f>(Y202*(AW202+BM202))</f>
        <v>1404</v>
      </c>
    </row>
    <row r="203" spans="1:66" ht="60" x14ac:dyDescent="0.15">
      <c r="A203" s="65">
        <v>197</v>
      </c>
      <c r="B203" s="66" t="s">
        <v>187</v>
      </c>
      <c r="C203" s="23" t="s">
        <v>1764</v>
      </c>
      <c r="D203" s="92"/>
      <c r="E203" s="93"/>
      <c r="F203" s="93"/>
      <c r="G203" s="93">
        <v>6</v>
      </c>
      <c r="H203" s="93"/>
      <c r="I203" s="94"/>
      <c r="J203" s="121" t="s">
        <v>220</v>
      </c>
      <c r="K203" s="92"/>
      <c r="L203" s="93"/>
      <c r="M203" s="93">
        <v>5</v>
      </c>
      <c r="N203" s="93"/>
      <c r="O203" s="94"/>
      <c r="P203" s="95" t="s">
        <v>1028</v>
      </c>
      <c r="Q203" s="92"/>
      <c r="R203" s="93">
        <v>5</v>
      </c>
      <c r="S203" s="94"/>
      <c r="T203" s="95" t="s">
        <v>425</v>
      </c>
      <c r="U203" s="92"/>
      <c r="V203" s="93"/>
      <c r="W203" s="94">
        <v>10</v>
      </c>
      <c r="X203" s="102" t="s">
        <v>585</v>
      </c>
      <c r="Y203" s="12">
        <f>SUM(D203:I203)+SUM(K203:O203)+SUM(Q203:S203)+SUM(U203:W203)</f>
        <v>26</v>
      </c>
      <c r="Z203" s="103"/>
      <c r="AA203" s="103"/>
      <c r="AB203" s="103">
        <v>6</v>
      </c>
      <c r="AC203" s="103"/>
      <c r="AD203" s="103"/>
      <c r="AE203" s="103"/>
      <c r="AF203" s="103"/>
      <c r="AG203" s="103"/>
      <c r="AH203" s="103"/>
      <c r="AI203" s="103"/>
      <c r="AJ203" s="95" t="s">
        <v>2309</v>
      </c>
      <c r="AK203" s="119">
        <v>5</v>
      </c>
      <c r="AL203" s="120"/>
      <c r="AM203" s="95" t="s">
        <v>1220</v>
      </c>
      <c r="AN203" s="119">
        <v>5</v>
      </c>
      <c r="AO203" s="120"/>
      <c r="AP203" s="95" t="s">
        <v>1484</v>
      </c>
      <c r="AQ203" s="107"/>
      <c r="AR203" s="107">
        <v>10</v>
      </c>
      <c r="AS203" s="108" t="s">
        <v>2195</v>
      </c>
      <c r="AT203" s="107"/>
      <c r="AU203" s="107">
        <v>10</v>
      </c>
      <c r="AV203" s="95" t="s">
        <v>425</v>
      </c>
      <c r="AW203" s="109">
        <f>SUM(Z203:AI203)+SUM(AK203:AL203)+SUM(AN203:AO203)+SUM(AQ203:AR203)+SUM(AT203:AU203)</f>
        <v>36</v>
      </c>
      <c r="AX203" s="110"/>
      <c r="AY203" s="111">
        <v>10</v>
      </c>
      <c r="AZ203" s="95" t="s">
        <v>2611</v>
      </c>
      <c r="BA203" s="112">
        <v>1</v>
      </c>
      <c r="BB203" s="110"/>
      <c r="BC203" s="111"/>
      <c r="BD203" s="173"/>
      <c r="BE203" s="112"/>
      <c r="BF203" s="110"/>
      <c r="BG203" s="110">
        <v>6</v>
      </c>
      <c r="BH203" s="111"/>
      <c r="BI203" s="102" t="s">
        <v>2391</v>
      </c>
      <c r="BJ203" s="112">
        <v>1</v>
      </c>
      <c r="BK203" s="111"/>
      <c r="BL203" s="95" t="s">
        <v>1102</v>
      </c>
      <c r="BM203" s="115">
        <f>SUM(AX203:AY203)+SUM(BA203:BC203)+SUM(BE203:BH203)+SUM(BJ203:BK203)</f>
        <v>18</v>
      </c>
      <c r="BN203" s="116">
        <f>(Y203*(AW203+BM203))</f>
        <v>1404</v>
      </c>
    </row>
    <row r="204" spans="1:66" ht="130" customHeight="1" x14ac:dyDescent="0.15">
      <c r="A204" s="65">
        <v>198</v>
      </c>
      <c r="B204" s="66" t="s">
        <v>49</v>
      </c>
      <c r="C204" s="23" t="s">
        <v>1657</v>
      </c>
      <c r="D204" s="92"/>
      <c r="E204" s="93"/>
      <c r="F204" s="93"/>
      <c r="G204" s="93"/>
      <c r="H204" s="93">
        <v>8</v>
      </c>
      <c r="I204" s="94"/>
      <c r="J204" s="95" t="s">
        <v>208</v>
      </c>
      <c r="K204" s="92">
        <v>1</v>
      </c>
      <c r="L204" s="93"/>
      <c r="M204" s="93"/>
      <c r="N204" s="93"/>
      <c r="O204" s="94"/>
      <c r="P204" s="95" t="s">
        <v>920</v>
      </c>
      <c r="Q204" s="92"/>
      <c r="R204" s="117"/>
      <c r="S204" s="94">
        <v>10</v>
      </c>
      <c r="T204" s="95" t="s">
        <v>215</v>
      </c>
      <c r="U204" s="92"/>
      <c r="V204" s="93"/>
      <c r="W204" s="94">
        <v>10</v>
      </c>
      <c r="X204" s="102" t="s">
        <v>670</v>
      </c>
      <c r="Y204" s="12">
        <f>SUM(D204:I204)+SUM(K204:O204)+SUM(Q204:S204)+SUM(U204:W204)</f>
        <v>29</v>
      </c>
      <c r="Z204" s="103"/>
      <c r="AA204" s="103"/>
      <c r="AB204" s="103">
        <v>6</v>
      </c>
      <c r="AC204" s="103"/>
      <c r="AD204" s="103"/>
      <c r="AE204" s="103"/>
      <c r="AF204" s="103"/>
      <c r="AG204" s="103"/>
      <c r="AH204" s="103"/>
      <c r="AI204" s="103"/>
      <c r="AJ204" s="95" t="s">
        <v>2343</v>
      </c>
      <c r="AK204" s="119">
        <v>5</v>
      </c>
      <c r="AL204" s="120"/>
      <c r="AM204" s="95" t="s">
        <v>1170</v>
      </c>
      <c r="AN204" s="119">
        <v>5</v>
      </c>
      <c r="AO204" s="120"/>
      <c r="AP204" s="95" t="s">
        <v>1324</v>
      </c>
      <c r="AQ204" s="107">
        <v>5</v>
      </c>
      <c r="AR204" s="107"/>
      <c r="AS204" s="108" t="s">
        <v>2094</v>
      </c>
      <c r="AT204" s="107">
        <v>5</v>
      </c>
      <c r="AU204" s="107"/>
      <c r="AV204" s="140" t="s">
        <v>2980</v>
      </c>
      <c r="AW204" s="109">
        <f>SUM(Z204:AI204)+SUM(AK204:AL204)+SUM(AN204:AO204)+SUM(AQ204:AR204)+SUM(AT204:AU204)</f>
        <v>26</v>
      </c>
      <c r="AX204" s="110"/>
      <c r="AY204" s="111">
        <v>10</v>
      </c>
      <c r="AZ204" s="95" t="s">
        <v>2743</v>
      </c>
      <c r="BA204" s="112"/>
      <c r="BB204" s="110">
        <v>5</v>
      </c>
      <c r="BC204" s="111"/>
      <c r="BD204" s="95" t="s">
        <v>2612</v>
      </c>
      <c r="BE204" s="112"/>
      <c r="BF204" s="134"/>
      <c r="BG204" s="110">
        <v>6</v>
      </c>
      <c r="BH204" s="111"/>
      <c r="BI204" s="102" t="s">
        <v>2391</v>
      </c>
      <c r="BJ204" s="112">
        <v>1</v>
      </c>
      <c r="BK204" s="111"/>
      <c r="BL204" s="95" t="s">
        <v>1102</v>
      </c>
      <c r="BM204" s="115">
        <f>SUM(AX204:AY204)+SUM(BA204:BC204)+SUM(BE204:BH204)+SUM(BJ204:BK204)</f>
        <v>22</v>
      </c>
      <c r="BN204" s="116">
        <f>(Y204*(AW204+BM204))</f>
        <v>1392</v>
      </c>
    </row>
    <row r="205" spans="1:66" ht="133" customHeight="1" x14ac:dyDescent="0.15">
      <c r="A205" s="65">
        <v>199</v>
      </c>
      <c r="B205" s="67" t="s">
        <v>1755</v>
      </c>
      <c r="C205" s="23" t="s">
        <v>1756</v>
      </c>
      <c r="D205" s="92"/>
      <c r="E205" s="93"/>
      <c r="F205" s="93"/>
      <c r="G205" s="93"/>
      <c r="H205" s="93">
        <v>8</v>
      </c>
      <c r="I205" s="94"/>
      <c r="J205" s="95" t="s">
        <v>283</v>
      </c>
      <c r="K205" s="92"/>
      <c r="L205" s="93"/>
      <c r="M205" s="117">
        <v>5</v>
      </c>
      <c r="N205" s="93"/>
      <c r="O205" s="94"/>
      <c r="P205" s="95" t="s">
        <v>972</v>
      </c>
      <c r="Q205" s="92"/>
      <c r="R205" s="93"/>
      <c r="S205" s="94">
        <v>10</v>
      </c>
      <c r="T205" s="95" t="s">
        <v>517</v>
      </c>
      <c r="U205" s="92">
        <v>1</v>
      </c>
      <c r="V205" s="93"/>
      <c r="W205" s="94"/>
      <c r="X205" s="102" t="s">
        <v>725</v>
      </c>
      <c r="Y205" s="12">
        <f>SUM(D205:I205)+SUM(K205:O205)+SUM(Q205:S205)+SUM(U205:W205)</f>
        <v>24</v>
      </c>
      <c r="Z205" s="103"/>
      <c r="AA205" s="103"/>
      <c r="AB205" s="103">
        <v>6</v>
      </c>
      <c r="AC205" s="103"/>
      <c r="AD205" s="103"/>
      <c r="AE205" s="103"/>
      <c r="AF205" s="103"/>
      <c r="AG205" s="103"/>
      <c r="AH205" s="103"/>
      <c r="AI205" s="103"/>
      <c r="AJ205" s="95" t="s">
        <v>2309</v>
      </c>
      <c r="AK205" s="119">
        <v>5</v>
      </c>
      <c r="AL205" s="120"/>
      <c r="AM205" s="95" t="s">
        <v>1101</v>
      </c>
      <c r="AN205" s="119">
        <v>5</v>
      </c>
      <c r="AO205" s="120"/>
      <c r="AP205" s="95" t="s">
        <v>1353</v>
      </c>
      <c r="AQ205" s="107"/>
      <c r="AR205" s="107">
        <v>10</v>
      </c>
      <c r="AS205" s="108" t="s">
        <v>2182</v>
      </c>
      <c r="AT205" s="107"/>
      <c r="AU205" s="107">
        <v>10</v>
      </c>
      <c r="AV205" s="108" t="s">
        <v>2182</v>
      </c>
      <c r="AW205" s="109">
        <f>SUM(Z205:AI205)+SUM(AK205:AL205)+SUM(AN205:AO205)+SUM(AQ205:AR205)+SUM(AT205:AU205)</f>
        <v>36</v>
      </c>
      <c r="AX205" s="110"/>
      <c r="AY205" s="124">
        <v>10</v>
      </c>
      <c r="AZ205" s="95" t="s">
        <v>2854</v>
      </c>
      <c r="BA205" s="112"/>
      <c r="BB205" s="110">
        <v>5</v>
      </c>
      <c r="BC205" s="111"/>
      <c r="BD205" s="95" t="s">
        <v>2613</v>
      </c>
      <c r="BE205" s="112"/>
      <c r="BF205" s="110"/>
      <c r="BG205" s="110">
        <v>6</v>
      </c>
      <c r="BH205" s="111"/>
      <c r="BI205" s="102" t="s">
        <v>2391</v>
      </c>
      <c r="BJ205" s="112">
        <v>1</v>
      </c>
      <c r="BK205" s="111"/>
      <c r="BL205" s="95" t="s">
        <v>1102</v>
      </c>
      <c r="BM205" s="115">
        <f>SUM(AX205:AY205)+SUM(BA205:BC205)+SUM(BE205:BH205)+SUM(BJ205:BK205)</f>
        <v>22</v>
      </c>
      <c r="BN205" s="116">
        <f>(Y205*(AW205+BM205))</f>
        <v>1392</v>
      </c>
    </row>
    <row r="206" spans="1:66" ht="117" customHeight="1" x14ac:dyDescent="0.15">
      <c r="A206" s="65">
        <v>200</v>
      </c>
      <c r="B206" s="66" t="s">
        <v>78</v>
      </c>
      <c r="C206" s="23" t="s">
        <v>1735</v>
      </c>
      <c r="D206" s="92"/>
      <c r="E206" s="93"/>
      <c r="F206" s="93"/>
      <c r="G206" s="93">
        <v>6</v>
      </c>
      <c r="H206" s="93"/>
      <c r="I206" s="94"/>
      <c r="J206" s="95" t="s">
        <v>1869</v>
      </c>
      <c r="K206" s="92"/>
      <c r="L206" s="93"/>
      <c r="M206" s="93"/>
      <c r="N206" s="93"/>
      <c r="O206" s="94">
        <v>10</v>
      </c>
      <c r="P206" s="95" t="s">
        <v>1870</v>
      </c>
      <c r="Q206" s="92"/>
      <c r="R206" s="93">
        <v>5</v>
      </c>
      <c r="S206" s="94"/>
      <c r="T206" s="95" t="s">
        <v>695</v>
      </c>
      <c r="U206" s="130">
        <v>1</v>
      </c>
      <c r="V206" s="123"/>
      <c r="W206" s="94"/>
      <c r="X206" s="102" t="s">
        <v>694</v>
      </c>
      <c r="Y206" s="12">
        <f>SUM(D206:I206)+SUM(K206:O206)+SUM(Q206:S206)+SUM(U206:W206)</f>
        <v>22</v>
      </c>
      <c r="Z206" s="103"/>
      <c r="AA206" s="103"/>
      <c r="AB206" s="103">
        <v>6</v>
      </c>
      <c r="AC206" s="103"/>
      <c r="AD206" s="103"/>
      <c r="AE206" s="103"/>
      <c r="AF206" s="103"/>
      <c r="AG206" s="103"/>
      <c r="AH206" s="103"/>
      <c r="AI206" s="103"/>
      <c r="AJ206" s="95" t="s">
        <v>2309</v>
      </c>
      <c r="AK206" s="119">
        <v>5</v>
      </c>
      <c r="AL206" s="120"/>
      <c r="AM206" s="95" t="s">
        <v>1101</v>
      </c>
      <c r="AN206" s="119">
        <v>5</v>
      </c>
      <c r="AO206" s="120"/>
      <c r="AP206" s="95" t="s">
        <v>1378</v>
      </c>
      <c r="AQ206" s="107"/>
      <c r="AR206" s="107">
        <v>10</v>
      </c>
      <c r="AS206" s="108" t="s">
        <v>2165</v>
      </c>
      <c r="AT206" s="107"/>
      <c r="AU206" s="107">
        <v>10</v>
      </c>
      <c r="AV206" s="108" t="s">
        <v>2165</v>
      </c>
      <c r="AW206" s="109">
        <f>SUM(Z206:AI206)+SUM(AK206:AL206)+SUM(AN206:AO206)+SUM(AQ206:AR206)+SUM(AT206:AU206)</f>
        <v>36</v>
      </c>
      <c r="AX206" s="110"/>
      <c r="AY206" s="111">
        <v>10</v>
      </c>
      <c r="AZ206" s="95" t="s">
        <v>2855</v>
      </c>
      <c r="BA206" s="112"/>
      <c r="BB206" s="110"/>
      <c r="BC206" s="111">
        <v>10</v>
      </c>
      <c r="BD206" s="95" t="s">
        <v>2614</v>
      </c>
      <c r="BE206" s="112"/>
      <c r="BF206" s="110"/>
      <c r="BG206" s="110">
        <v>6</v>
      </c>
      <c r="BH206" s="111"/>
      <c r="BI206" s="102" t="s">
        <v>2391</v>
      </c>
      <c r="BJ206" s="112">
        <v>1</v>
      </c>
      <c r="BK206" s="111"/>
      <c r="BL206" s="95" t="s">
        <v>1102</v>
      </c>
      <c r="BM206" s="115">
        <f>SUM(AX206:AY206)+SUM(BA206:BC206)+SUM(BE206:BH206)+SUM(BJ206:BK206)</f>
        <v>27</v>
      </c>
      <c r="BN206" s="116">
        <f>(Y206*(AW206+BM206))</f>
        <v>1386</v>
      </c>
    </row>
    <row r="207" spans="1:66" ht="193" customHeight="1" x14ac:dyDescent="0.15">
      <c r="A207" s="65">
        <v>201</v>
      </c>
      <c r="B207" s="66" t="s">
        <v>141</v>
      </c>
      <c r="C207" s="23" t="s">
        <v>1737</v>
      </c>
      <c r="D207" s="92"/>
      <c r="E207" s="93"/>
      <c r="F207" s="93"/>
      <c r="G207" s="93"/>
      <c r="H207" s="93"/>
      <c r="I207" s="94">
        <v>10</v>
      </c>
      <c r="J207" s="95" t="s">
        <v>289</v>
      </c>
      <c r="K207" s="92">
        <v>1</v>
      </c>
      <c r="L207" s="93"/>
      <c r="M207" s="93"/>
      <c r="N207" s="93"/>
      <c r="O207" s="94"/>
      <c r="P207" s="95" t="s">
        <v>964</v>
      </c>
      <c r="Q207" s="130">
        <v>1</v>
      </c>
      <c r="R207" s="93"/>
      <c r="S207" s="94"/>
      <c r="T207" s="95" t="s">
        <v>394</v>
      </c>
      <c r="U207" s="92"/>
      <c r="V207" s="93"/>
      <c r="W207" s="94">
        <v>10</v>
      </c>
      <c r="X207" s="102" t="s">
        <v>779</v>
      </c>
      <c r="Y207" s="12">
        <f>SUM(D207:I207)+SUM(K207:O207)+SUM(Q207:S207)+SUM(U207:W207)</f>
        <v>22</v>
      </c>
      <c r="Z207" s="103"/>
      <c r="AA207" s="103"/>
      <c r="AB207" s="103">
        <v>6</v>
      </c>
      <c r="AC207" s="103"/>
      <c r="AD207" s="103"/>
      <c r="AE207" s="103"/>
      <c r="AF207" s="103"/>
      <c r="AG207" s="103"/>
      <c r="AH207" s="103"/>
      <c r="AI207" s="103"/>
      <c r="AJ207" s="95" t="s">
        <v>2309</v>
      </c>
      <c r="AK207" s="119">
        <v>5</v>
      </c>
      <c r="AL207" s="120"/>
      <c r="AM207" s="95" t="s">
        <v>1101</v>
      </c>
      <c r="AN207" s="119">
        <v>5</v>
      </c>
      <c r="AO207" s="120"/>
      <c r="AP207" s="132" t="s">
        <v>1380</v>
      </c>
      <c r="AQ207" s="107"/>
      <c r="AR207" s="107">
        <v>10</v>
      </c>
      <c r="AS207" s="108" t="s">
        <v>2168</v>
      </c>
      <c r="AT207" s="107"/>
      <c r="AU207" s="107">
        <v>10</v>
      </c>
      <c r="AV207" s="108" t="s">
        <v>2168</v>
      </c>
      <c r="AW207" s="109">
        <f>SUM(Z207:AI207)+SUM(AK207:AL207)+SUM(AN207:AO207)+SUM(AQ207:AR207)+SUM(AT207:AU207)</f>
        <v>36</v>
      </c>
      <c r="AX207" s="110"/>
      <c r="AY207" s="111">
        <v>10</v>
      </c>
      <c r="AZ207" s="95" t="s">
        <v>2856</v>
      </c>
      <c r="BA207" s="112"/>
      <c r="BB207" s="110"/>
      <c r="BC207" s="111">
        <v>10</v>
      </c>
      <c r="BD207" s="151" t="s">
        <v>2615</v>
      </c>
      <c r="BE207" s="112"/>
      <c r="BF207" s="110"/>
      <c r="BG207" s="110">
        <v>6</v>
      </c>
      <c r="BH207" s="111"/>
      <c r="BI207" s="102" t="s">
        <v>2391</v>
      </c>
      <c r="BJ207" s="112">
        <v>1</v>
      </c>
      <c r="BK207" s="111"/>
      <c r="BL207" s="95" t="s">
        <v>1102</v>
      </c>
      <c r="BM207" s="115">
        <f>SUM(AX207:AY207)+SUM(BA207:BC207)+SUM(BE207:BH207)+SUM(BJ207:BK207)</f>
        <v>27</v>
      </c>
      <c r="BN207" s="116">
        <f>(Y207*(AW207+BM207))</f>
        <v>1386</v>
      </c>
    </row>
    <row r="208" spans="1:66" ht="174" customHeight="1" x14ac:dyDescent="0.15">
      <c r="A208" s="65">
        <v>202</v>
      </c>
      <c r="B208" s="67" t="s">
        <v>1739</v>
      </c>
      <c r="C208" s="23" t="s">
        <v>1740</v>
      </c>
      <c r="D208" s="92"/>
      <c r="E208" s="93"/>
      <c r="F208" s="93"/>
      <c r="G208" s="93">
        <v>6</v>
      </c>
      <c r="H208" s="93"/>
      <c r="I208" s="94"/>
      <c r="J208" s="95" t="s">
        <v>220</v>
      </c>
      <c r="K208" s="92">
        <v>1</v>
      </c>
      <c r="L208" s="93"/>
      <c r="M208" s="93"/>
      <c r="N208" s="93"/>
      <c r="O208" s="94"/>
      <c r="P208" s="95" t="s">
        <v>963</v>
      </c>
      <c r="Q208" s="92"/>
      <c r="R208" s="93">
        <v>5</v>
      </c>
      <c r="S208" s="94"/>
      <c r="T208" s="95" t="s">
        <v>2616</v>
      </c>
      <c r="U208" s="92"/>
      <c r="V208" s="93"/>
      <c r="W208" s="94">
        <v>10</v>
      </c>
      <c r="X208" s="102" t="s">
        <v>753</v>
      </c>
      <c r="Y208" s="12">
        <f>SUM(D208:I208)+SUM(K208:O208)+SUM(Q208:S208)+SUM(U208:W208)</f>
        <v>22</v>
      </c>
      <c r="Z208" s="103"/>
      <c r="AA208" s="103"/>
      <c r="AB208" s="103">
        <v>6</v>
      </c>
      <c r="AC208" s="103"/>
      <c r="AD208" s="103"/>
      <c r="AE208" s="103"/>
      <c r="AF208" s="103"/>
      <c r="AG208" s="103"/>
      <c r="AH208" s="103"/>
      <c r="AI208" s="103"/>
      <c r="AJ208" s="95" t="s">
        <v>2344</v>
      </c>
      <c r="AK208" s="119">
        <v>5</v>
      </c>
      <c r="AL208" s="120"/>
      <c r="AM208" s="95" t="s">
        <v>1202</v>
      </c>
      <c r="AN208" s="119">
        <v>5</v>
      </c>
      <c r="AO208" s="120"/>
      <c r="AP208" s="95" t="s">
        <v>1202</v>
      </c>
      <c r="AQ208" s="107"/>
      <c r="AR208" s="107">
        <v>10</v>
      </c>
      <c r="AS208" s="108" t="s">
        <v>2170</v>
      </c>
      <c r="AT208" s="107"/>
      <c r="AU208" s="107">
        <v>10</v>
      </c>
      <c r="AV208" s="108" t="s">
        <v>2169</v>
      </c>
      <c r="AW208" s="109">
        <f>SUM(Z208:AI208)+SUM(AK208:AL208)+SUM(AN208:AO208)+SUM(AQ208:AR208)+SUM(AT208:AU208)</f>
        <v>36</v>
      </c>
      <c r="AX208" s="110"/>
      <c r="AY208" s="111">
        <v>10</v>
      </c>
      <c r="AZ208" s="95" t="s">
        <v>2857</v>
      </c>
      <c r="BA208" s="172">
        <v>1</v>
      </c>
      <c r="BB208" s="110"/>
      <c r="BC208" s="111"/>
      <c r="BD208" s="173"/>
      <c r="BE208" s="112"/>
      <c r="BF208" s="110"/>
      <c r="BG208" s="110">
        <v>6</v>
      </c>
      <c r="BH208" s="111"/>
      <c r="BI208" s="102" t="s">
        <v>2391</v>
      </c>
      <c r="BJ208" s="112"/>
      <c r="BK208" s="111">
        <v>10</v>
      </c>
      <c r="BL208" s="95" t="s">
        <v>1102</v>
      </c>
      <c r="BM208" s="115">
        <f>SUM(AX208:AY208)+SUM(BA208:BC208)+SUM(BE208:BH208)+SUM(BJ208:BK208)</f>
        <v>27</v>
      </c>
      <c r="BN208" s="116">
        <f>(Y208*(AW208+BM208))</f>
        <v>1386</v>
      </c>
    </row>
    <row r="209" spans="1:66" ht="182" customHeight="1" x14ac:dyDescent="0.15">
      <c r="A209" s="65">
        <v>203</v>
      </c>
      <c r="B209" s="66" t="s">
        <v>188</v>
      </c>
      <c r="C209" s="23" t="s">
        <v>1796</v>
      </c>
      <c r="D209" s="92"/>
      <c r="E209" s="93"/>
      <c r="F209" s="93"/>
      <c r="G209" s="93">
        <v>6</v>
      </c>
      <c r="H209" s="93"/>
      <c r="I209" s="94"/>
      <c r="J209" s="173"/>
      <c r="K209" s="92">
        <v>1</v>
      </c>
      <c r="L209" s="93"/>
      <c r="M209" s="123"/>
      <c r="N209" s="93"/>
      <c r="O209" s="94"/>
      <c r="P209" s="95" t="s">
        <v>936</v>
      </c>
      <c r="Q209" s="92"/>
      <c r="R209" s="93">
        <v>5</v>
      </c>
      <c r="S209" s="94"/>
      <c r="T209" s="95" t="s">
        <v>2234</v>
      </c>
      <c r="U209" s="92"/>
      <c r="V209" s="93"/>
      <c r="W209" s="94">
        <v>10</v>
      </c>
      <c r="X209" s="102" t="s">
        <v>616</v>
      </c>
      <c r="Y209" s="12">
        <f>SUM(D209:I209)+SUM(K209:O209)+SUM(Q209:S209)+SUM(U209:W209)</f>
        <v>22</v>
      </c>
      <c r="Z209" s="103"/>
      <c r="AA209" s="103"/>
      <c r="AB209" s="103">
        <v>6</v>
      </c>
      <c r="AC209" s="103"/>
      <c r="AD209" s="103"/>
      <c r="AE209" s="103"/>
      <c r="AF209" s="103"/>
      <c r="AG209" s="103"/>
      <c r="AH209" s="103"/>
      <c r="AI209" s="103"/>
      <c r="AJ209" s="95" t="s">
        <v>2309</v>
      </c>
      <c r="AK209" s="119">
        <v>5</v>
      </c>
      <c r="AL209" s="120"/>
      <c r="AM209" s="95" t="s">
        <v>1230</v>
      </c>
      <c r="AN209" s="119">
        <v>5</v>
      </c>
      <c r="AO209" s="120"/>
      <c r="AP209" s="178" t="s">
        <v>1486</v>
      </c>
      <c r="AQ209" s="107"/>
      <c r="AR209" s="107">
        <v>10</v>
      </c>
      <c r="AS209" s="178" t="s">
        <v>1486</v>
      </c>
      <c r="AT209" s="107"/>
      <c r="AU209" s="107">
        <v>10</v>
      </c>
      <c r="AV209" s="178" t="s">
        <v>1486</v>
      </c>
      <c r="AW209" s="109">
        <f>SUM(Z209:AI209)+SUM(AK209:AL209)+SUM(AN209:AO209)+SUM(AQ209:AR209)+SUM(AT209:AU209)</f>
        <v>36</v>
      </c>
      <c r="AX209" s="110"/>
      <c r="AY209" s="111">
        <v>10</v>
      </c>
      <c r="AZ209" s="95" t="s">
        <v>2858</v>
      </c>
      <c r="BA209" s="112">
        <v>1</v>
      </c>
      <c r="BB209" s="110"/>
      <c r="BC209" s="111"/>
      <c r="BD209" s="173"/>
      <c r="BE209" s="112"/>
      <c r="BF209" s="110"/>
      <c r="BG209" s="110">
        <v>6</v>
      </c>
      <c r="BH209" s="111"/>
      <c r="BI209" s="102" t="s">
        <v>2391</v>
      </c>
      <c r="BJ209" s="112"/>
      <c r="BK209" s="111">
        <v>10</v>
      </c>
      <c r="BL209" s="95" t="s">
        <v>1102</v>
      </c>
      <c r="BM209" s="115">
        <f>SUM(AX209:AY209)+SUM(BA209:BC209)+SUM(BE209:BH209)+SUM(BJ209:BK209)</f>
        <v>27</v>
      </c>
      <c r="BN209" s="116">
        <f>(Y209*(AW209+BM209))</f>
        <v>1386</v>
      </c>
    </row>
    <row r="210" spans="1:66" ht="180" x14ac:dyDescent="0.15">
      <c r="A210" s="65">
        <v>204</v>
      </c>
      <c r="B210" s="67" t="s">
        <v>1677</v>
      </c>
      <c r="C210" s="23" t="s">
        <v>1678</v>
      </c>
      <c r="D210" s="92"/>
      <c r="E210" s="93"/>
      <c r="F210" s="93"/>
      <c r="G210" s="117">
        <v>6</v>
      </c>
      <c r="H210" s="93"/>
      <c r="I210" s="94"/>
      <c r="J210" s="95" t="s">
        <v>300</v>
      </c>
      <c r="K210" s="92"/>
      <c r="L210" s="93"/>
      <c r="M210" s="117">
        <v>5</v>
      </c>
      <c r="N210" s="93"/>
      <c r="O210" s="94"/>
      <c r="P210" s="95" t="s">
        <v>990</v>
      </c>
      <c r="Q210" s="130"/>
      <c r="R210" s="117">
        <v>5</v>
      </c>
      <c r="S210" s="94"/>
      <c r="T210" s="95" t="s">
        <v>454</v>
      </c>
      <c r="U210" s="92"/>
      <c r="V210" s="93"/>
      <c r="W210" s="94">
        <v>10</v>
      </c>
      <c r="X210" s="102" t="s">
        <v>772</v>
      </c>
      <c r="Y210" s="12">
        <f>SUM(D210:I210)+SUM(K210:O210)+SUM(Q210:S210)+SUM(U210:W210)</f>
        <v>26</v>
      </c>
      <c r="Z210" s="103"/>
      <c r="AA210" s="103"/>
      <c r="AB210" s="103">
        <v>6</v>
      </c>
      <c r="AC210" s="103"/>
      <c r="AD210" s="103"/>
      <c r="AE210" s="103"/>
      <c r="AF210" s="103"/>
      <c r="AG210" s="103"/>
      <c r="AH210" s="103"/>
      <c r="AI210" s="103"/>
      <c r="AJ210" s="95" t="s">
        <v>2336</v>
      </c>
      <c r="AK210" s="119">
        <v>5</v>
      </c>
      <c r="AL210" s="120"/>
      <c r="AM210" s="95" t="s">
        <v>1101</v>
      </c>
      <c r="AN210" s="119">
        <v>5</v>
      </c>
      <c r="AO210" s="120"/>
      <c r="AP210" s="132" t="s">
        <v>1330</v>
      </c>
      <c r="AQ210" s="107">
        <v>5</v>
      </c>
      <c r="AR210" s="107"/>
      <c r="AS210" s="108" t="s">
        <v>2138</v>
      </c>
      <c r="AT210" s="107"/>
      <c r="AU210" s="107">
        <v>10</v>
      </c>
      <c r="AV210" s="108" t="s">
        <v>2137</v>
      </c>
      <c r="AW210" s="109">
        <f>SUM(Z210:AI210)+SUM(AK210:AL210)+SUM(AN210:AO210)+SUM(AQ210:AR210)+SUM(AT210:AU210)</f>
        <v>31</v>
      </c>
      <c r="AX210" s="110"/>
      <c r="AY210" s="111">
        <v>10</v>
      </c>
      <c r="AZ210" s="95" t="s">
        <v>2859</v>
      </c>
      <c r="BA210" s="112"/>
      <c r="BB210" s="110">
        <v>5</v>
      </c>
      <c r="BC210" s="111"/>
      <c r="BD210" s="95" t="s">
        <v>265</v>
      </c>
      <c r="BE210" s="112"/>
      <c r="BF210" s="149"/>
      <c r="BG210" s="110">
        <v>6</v>
      </c>
      <c r="BH210" s="111"/>
      <c r="BI210" s="102" t="s">
        <v>2391</v>
      </c>
      <c r="BJ210" s="112">
        <v>1</v>
      </c>
      <c r="BK210" s="111"/>
      <c r="BL210" s="95" t="s">
        <v>1102</v>
      </c>
      <c r="BM210" s="115">
        <f>SUM(AX210:AY210)+SUM(BA210:BC210)+SUM(BE210:BH210)+SUM(BJ210:BK210)</f>
        <v>22</v>
      </c>
      <c r="BN210" s="116">
        <f>(Y210*(AW210+BM210))</f>
        <v>1378</v>
      </c>
    </row>
    <row r="211" spans="1:66" ht="135" x14ac:dyDescent="0.15">
      <c r="A211" s="65">
        <v>205</v>
      </c>
      <c r="B211" s="67" t="s">
        <v>1713</v>
      </c>
      <c r="C211" s="23" t="s">
        <v>1714</v>
      </c>
      <c r="D211" s="92"/>
      <c r="E211" s="93"/>
      <c r="F211" s="93"/>
      <c r="G211" s="93">
        <v>6</v>
      </c>
      <c r="H211" s="93"/>
      <c r="I211" s="94"/>
      <c r="J211" s="95" t="s">
        <v>2617</v>
      </c>
      <c r="K211" s="92"/>
      <c r="L211" s="93"/>
      <c r="M211" s="93">
        <v>5</v>
      </c>
      <c r="N211" s="93"/>
      <c r="O211" s="94"/>
      <c r="P211" s="95" t="s">
        <v>998</v>
      </c>
      <c r="Q211" s="92"/>
      <c r="R211" s="93">
        <v>5</v>
      </c>
      <c r="S211" s="94"/>
      <c r="T211" s="95" t="s">
        <v>469</v>
      </c>
      <c r="U211" s="92"/>
      <c r="V211" s="93"/>
      <c r="W211" s="94">
        <v>10</v>
      </c>
      <c r="X211" s="102" t="s">
        <v>789</v>
      </c>
      <c r="Y211" s="12">
        <f>SUM(D211:I211)+SUM(K211:O211)+SUM(Q211:S211)+SUM(U211:W211)</f>
        <v>26</v>
      </c>
      <c r="Z211" s="103"/>
      <c r="AA211" s="103"/>
      <c r="AB211" s="103">
        <v>6</v>
      </c>
      <c r="AC211" s="103"/>
      <c r="AD211" s="103"/>
      <c r="AE211" s="103"/>
      <c r="AF211" s="103"/>
      <c r="AG211" s="103"/>
      <c r="AH211" s="103"/>
      <c r="AI211" s="103"/>
      <c r="AJ211" s="95" t="s">
        <v>2309</v>
      </c>
      <c r="AK211" s="119">
        <v>5</v>
      </c>
      <c r="AL211" s="120"/>
      <c r="AM211" s="95" t="s">
        <v>1189</v>
      </c>
      <c r="AN211" s="119">
        <v>5</v>
      </c>
      <c r="AO211" s="120"/>
      <c r="AP211" s="95" t="s">
        <v>1360</v>
      </c>
      <c r="AQ211" s="107">
        <v>5</v>
      </c>
      <c r="AR211" s="107"/>
      <c r="AS211" s="108" t="s">
        <v>2149</v>
      </c>
      <c r="AT211" s="107"/>
      <c r="AU211" s="107">
        <v>10</v>
      </c>
      <c r="AV211" s="108" t="s">
        <v>2148</v>
      </c>
      <c r="AW211" s="109">
        <f>SUM(Z211:AI211)+SUM(AK211:AL211)+SUM(AN211:AO211)+SUM(AQ211:AR211)+SUM(AT211:AU211)</f>
        <v>31</v>
      </c>
      <c r="AX211" s="110"/>
      <c r="AY211" s="111">
        <v>10</v>
      </c>
      <c r="AZ211" s="95" t="s">
        <v>2861</v>
      </c>
      <c r="BA211" s="112"/>
      <c r="BB211" s="110">
        <v>5</v>
      </c>
      <c r="BC211" s="111"/>
      <c r="BD211" s="95" t="s">
        <v>398</v>
      </c>
      <c r="BE211" s="112"/>
      <c r="BF211" s="110"/>
      <c r="BG211" s="110">
        <v>6</v>
      </c>
      <c r="BH211" s="111"/>
      <c r="BI211" s="102" t="s">
        <v>2391</v>
      </c>
      <c r="BJ211" s="112">
        <v>1</v>
      </c>
      <c r="BK211" s="111"/>
      <c r="BL211" s="95" t="s">
        <v>1102</v>
      </c>
      <c r="BM211" s="115">
        <f>SUM(AX211:AY211)+SUM(BA211:BC211)+SUM(BE211:BH211)+SUM(BJ211:BK211)</f>
        <v>22</v>
      </c>
      <c r="BN211" s="116">
        <f>(Y211*(AW211+BM211))</f>
        <v>1378</v>
      </c>
    </row>
    <row r="212" spans="1:66" ht="120" x14ac:dyDescent="0.15">
      <c r="A212" s="65">
        <v>206</v>
      </c>
      <c r="B212" s="67" t="s">
        <v>1742</v>
      </c>
      <c r="C212" s="23" t="s">
        <v>1743</v>
      </c>
      <c r="D212" s="92"/>
      <c r="E212" s="93"/>
      <c r="F212" s="93"/>
      <c r="G212" s="117">
        <v>6</v>
      </c>
      <c r="H212" s="93"/>
      <c r="I212" s="94"/>
      <c r="J212" s="95" t="s">
        <v>220</v>
      </c>
      <c r="K212" s="92"/>
      <c r="L212" s="93"/>
      <c r="M212" s="93">
        <v>5</v>
      </c>
      <c r="N212" s="93"/>
      <c r="O212" s="94"/>
      <c r="P212" s="95" t="s">
        <v>1008</v>
      </c>
      <c r="Q212" s="130"/>
      <c r="R212" s="93">
        <v>5</v>
      </c>
      <c r="S212" s="94"/>
      <c r="T212" s="95" t="s">
        <v>479</v>
      </c>
      <c r="U212" s="92"/>
      <c r="V212" s="93"/>
      <c r="W212" s="94">
        <v>10</v>
      </c>
      <c r="X212" s="102" t="s">
        <v>626</v>
      </c>
      <c r="Y212" s="12">
        <f>SUM(D212:I212)+SUM(K212:O212)+SUM(Q212:S212)+SUM(U212:W212)</f>
        <v>26</v>
      </c>
      <c r="Z212" s="103"/>
      <c r="AA212" s="103"/>
      <c r="AB212" s="103"/>
      <c r="AC212" s="103">
        <v>8</v>
      </c>
      <c r="AD212" s="103"/>
      <c r="AE212" s="103"/>
      <c r="AF212" s="103"/>
      <c r="AG212" s="103"/>
      <c r="AH212" s="103"/>
      <c r="AI212" s="103"/>
      <c r="AJ212" s="95" t="s">
        <v>2345</v>
      </c>
      <c r="AK212" s="119">
        <v>5</v>
      </c>
      <c r="AL212" s="120"/>
      <c r="AM212" s="95" t="s">
        <v>1206</v>
      </c>
      <c r="AN212" s="119">
        <v>5</v>
      </c>
      <c r="AO212" s="120"/>
      <c r="AP212" s="95" t="s">
        <v>1482</v>
      </c>
      <c r="AQ212" s="107"/>
      <c r="AR212" s="107">
        <v>10</v>
      </c>
      <c r="AS212" s="108" t="s">
        <v>2210</v>
      </c>
      <c r="AT212" s="107"/>
      <c r="AU212" s="107">
        <v>10</v>
      </c>
      <c r="AV212" s="108" t="s">
        <v>2210</v>
      </c>
      <c r="AW212" s="109">
        <f>SUM(Z212:AI212)+SUM(AK212:AL212)+SUM(AN212:AO212)+SUM(AQ212:AR212)+SUM(AT212:AU212)</f>
        <v>38</v>
      </c>
      <c r="AX212" s="110"/>
      <c r="AY212" s="111">
        <v>10</v>
      </c>
      <c r="AZ212" s="129" t="s">
        <v>2209</v>
      </c>
      <c r="BA212" s="112">
        <v>1</v>
      </c>
      <c r="BB212" s="110"/>
      <c r="BC212" s="111"/>
      <c r="BD212" s="173"/>
      <c r="BE212" s="112"/>
      <c r="BF212" s="149">
        <v>3</v>
      </c>
      <c r="BG212" s="110"/>
      <c r="BH212" s="111"/>
      <c r="BI212" s="102" t="s">
        <v>2393</v>
      </c>
      <c r="BJ212" s="112">
        <v>1</v>
      </c>
      <c r="BK212" s="111"/>
      <c r="BL212" s="95" t="s">
        <v>1102</v>
      </c>
      <c r="BM212" s="115">
        <f>SUM(AX212:AY212)+SUM(BA212:BC212)+SUM(BE212:BH212)+SUM(BJ212:BK212)</f>
        <v>15</v>
      </c>
      <c r="BN212" s="116">
        <f>(Y212*(AW212+BM212))</f>
        <v>1378</v>
      </c>
    </row>
    <row r="213" spans="1:66" ht="163" customHeight="1" x14ac:dyDescent="0.15">
      <c r="A213" s="65">
        <v>207</v>
      </c>
      <c r="B213" s="67" t="s">
        <v>1726</v>
      </c>
      <c r="C213" s="23" t="s">
        <v>1727</v>
      </c>
      <c r="D213" s="92"/>
      <c r="E213" s="93"/>
      <c r="F213" s="93"/>
      <c r="G213" s="93">
        <v>6</v>
      </c>
      <c r="H213" s="93"/>
      <c r="I213" s="94"/>
      <c r="J213" s="95" t="s">
        <v>242</v>
      </c>
      <c r="K213" s="92">
        <v>1</v>
      </c>
      <c r="L213" s="93"/>
      <c r="M213" s="93"/>
      <c r="N213" s="93"/>
      <c r="O213" s="94"/>
      <c r="P213" s="95" t="s">
        <v>942</v>
      </c>
      <c r="Q213" s="130">
        <v>1</v>
      </c>
      <c r="R213" s="93"/>
      <c r="S213" s="94"/>
      <c r="T213" s="95" t="s">
        <v>577</v>
      </c>
      <c r="U213" s="92"/>
      <c r="V213" s="93"/>
      <c r="W213" s="94">
        <v>10</v>
      </c>
      <c r="X213" s="102" t="s">
        <v>622</v>
      </c>
      <c r="Y213" s="12">
        <f>SUM(D213:I213)+SUM(K213:O213)+SUM(Q213:S213)+SUM(U213:W213)</f>
        <v>18</v>
      </c>
      <c r="Z213" s="103"/>
      <c r="AA213" s="103"/>
      <c r="AB213" s="103">
        <v>6</v>
      </c>
      <c r="AC213" s="103"/>
      <c r="AD213" s="103"/>
      <c r="AE213" s="103"/>
      <c r="AF213" s="103"/>
      <c r="AG213" s="103"/>
      <c r="AH213" s="103"/>
      <c r="AI213" s="103"/>
      <c r="AJ213" s="151" t="s">
        <v>2618</v>
      </c>
      <c r="AK213" s="119">
        <v>5</v>
      </c>
      <c r="AL213" s="120"/>
      <c r="AM213" s="95" t="s">
        <v>1181</v>
      </c>
      <c r="AN213" s="119">
        <v>5</v>
      </c>
      <c r="AO213" s="120"/>
      <c r="AP213" s="95" t="s">
        <v>1346</v>
      </c>
      <c r="AQ213" s="107"/>
      <c r="AR213" s="107">
        <v>10</v>
      </c>
      <c r="AS213" s="108" t="s">
        <v>2133</v>
      </c>
      <c r="AT213" s="107"/>
      <c r="AU213" s="107">
        <v>10</v>
      </c>
      <c r="AV213" s="108" t="s">
        <v>2132</v>
      </c>
      <c r="AW213" s="109">
        <f>SUM(Z213:AI213)+SUM(AK213:AL213)+SUM(AN213:AO213)+SUM(AQ213:AR213)+SUM(AT213:AU213)</f>
        <v>36</v>
      </c>
      <c r="AX213" s="110"/>
      <c r="AY213" s="111">
        <v>10</v>
      </c>
      <c r="AZ213" s="95" t="s">
        <v>2862</v>
      </c>
      <c r="BA213" s="112"/>
      <c r="BB213" s="110"/>
      <c r="BC213" s="111">
        <v>10</v>
      </c>
      <c r="BD213" s="95" t="s">
        <v>311</v>
      </c>
      <c r="BE213" s="112"/>
      <c r="BF213" s="134"/>
      <c r="BG213" s="110"/>
      <c r="BH213" s="111">
        <v>10</v>
      </c>
      <c r="BI213" s="102" t="s">
        <v>1937</v>
      </c>
      <c r="BJ213" s="112"/>
      <c r="BK213" s="111">
        <v>10</v>
      </c>
      <c r="BL213" s="95" t="s">
        <v>1102</v>
      </c>
      <c r="BM213" s="115">
        <f>SUM(AX213:AY213)+SUM(BA213:BC213)+SUM(BE213:BH213)+SUM(BJ213:BK213)</f>
        <v>40</v>
      </c>
      <c r="BN213" s="116">
        <f>(Y213*(AW213+BM213))</f>
        <v>1368</v>
      </c>
    </row>
    <row r="214" spans="1:66" ht="131" customHeight="1" x14ac:dyDescent="0.15">
      <c r="A214" s="65">
        <v>208</v>
      </c>
      <c r="B214" s="67" t="s">
        <v>1723</v>
      </c>
      <c r="C214" s="23" t="s">
        <v>1724</v>
      </c>
      <c r="D214" s="92"/>
      <c r="E214" s="93"/>
      <c r="F214" s="93"/>
      <c r="G214" s="93"/>
      <c r="H214" s="93">
        <v>8</v>
      </c>
      <c r="I214" s="94"/>
      <c r="J214" s="121" t="s">
        <v>292</v>
      </c>
      <c r="K214" s="92"/>
      <c r="L214" s="93"/>
      <c r="M214" s="93">
        <v>5</v>
      </c>
      <c r="N214" s="93"/>
      <c r="O214" s="94"/>
      <c r="P214" s="95" t="s">
        <v>941</v>
      </c>
      <c r="Q214" s="92"/>
      <c r="R214" s="93">
        <v>5</v>
      </c>
      <c r="S214" s="94"/>
      <c r="T214" s="95" t="s">
        <v>409</v>
      </c>
      <c r="U214" s="130">
        <v>1</v>
      </c>
      <c r="V214" s="93"/>
      <c r="W214" s="94"/>
      <c r="X214" s="102" t="s">
        <v>645</v>
      </c>
      <c r="Y214" s="12">
        <f>SUM(D214:I214)+SUM(K214:O214)+SUM(Q214:S214)+SUM(U214:W214)</f>
        <v>19</v>
      </c>
      <c r="Z214" s="103"/>
      <c r="AA214" s="103"/>
      <c r="AB214" s="103">
        <v>6</v>
      </c>
      <c r="AC214" s="103"/>
      <c r="AD214" s="103"/>
      <c r="AE214" s="103"/>
      <c r="AF214" s="103"/>
      <c r="AG214" s="103"/>
      <c r="AH214" s="103"/>
      <c r="AI214" s="103"/>
      <c r="AJ214" s="95" t="s">
        <v>2309</v>
      </c>
      <c r="AK214" s="119">
        <v>5</v>
      </c>
      <c r="AL214" s="120"/>
      <c r="AM214" s="95" t="s">
        <v>1101</v>
      </c>
      <c r="AN214" s="119">
        <v>5</v>
      </c>
      <c r="AO214" s="120"/>
      <c r="AP214" s="95" t="s">
        <v>1345</v>
      </c>
      <c r="AQ214" s="107"/>
      <c r="AR214" s="107">
        <v>10</v>
      </c>
      <c r="AS214" s="108" t="s">
        <v>2135</v>
      </c>
      <c r="AT214" s="107"/>
      <c r="AU214" s="107">
        <v>10</v>
      </c>
      <c r="AV214" s="108" t="s">
        <v>2135</v>
      </c>
      <c r="AW214" s="109">
        <f>SUM(Z214:AI214)+SUM(AK214:AL214)+SUM(AN214:AO214)+SUM(AQ214:AR214)+SUM(AT214:AU214)</f>
        <v>36</v>
      </c>
      <c r="AX214" s="110"/>
      <c r="AY214" s="111">
        <v>10</v>
      </c>
      <c r="AZ214" s="95" t="s">
        <v>2863</v>
      </c>
      <c r="BA214" s="112"/>
      <c r="BB214" s="110"/>
      <c r="BC214" s="111">
        <v>10</v>
      </c>
      <c r="BD214" s="95" t="s">
        <v>2381</v>
      </c>
      <c r="BE214" s="112"/>
      <c r="BF214" s="110"/>
      <c r="BG214" s="110">
        <v>6</v>
      </c>
      <c r="BH214" s="111"/>
      <c r="BI214" s="102" t="s">
        <v>2391</v>
      </c>
      <c r="BJ214" s="112"/>
      <c r="BK214" s="111">
        <v>10</v>
      </c>
      <c r="BL214" s="95" t="s">
        <v>1102</v>
      </c>
      <c r="BM214" s="115">
        <f>SUM(AX214:AY214)+SUM(BA214:BC214)+SUM(BE214:BH214)+SUM(BJ214:BK214)</f>
        <v>36</v>
      </c>
      <c r="BN214" s="116">
        <f>(Y214*(AW214+BM214))</f>
        <v>1368</v>
      </c>
    </row>
    <row r="215" spans="1:66" ht="115" customHeight="1" x14ac:dyDescent="0.15">
      <c r="A215" s="65">
        <v>209</v>
      </c>
      <c r="B215" s="66" t="s">
        <v>88</v>
      </c>
      <c r="C215" s="23" t="s">
        <v>1706</v>
      </c>
      <c r="D215" s="92"/>
      <c r="E215" s="93"/>
      <c r="F215" s="93"/>
      <c r="G215" s="93">
        <v>6</v>
      </c>
      <c r="H215" s="93"/>
      <c r="I215" s="94"/>
      <c r="J215" s="95" t="s">
        <v>321</v>
      </c>
      <c r="K215" s="92"/>
      <c r="L215" s="93">
        <v>2.5</v>
      </c>
      <c r="M215" s="93"/>
      <c r="N215" s="93"/>
      <c r="O215" s="94"/>
      <c r="P215" s="95" t="s">
        <v>952</v>
      </c>
      <c r="Q215" s="130">
        <v>1</v>
      </c>
      <c r="R215" s="93"/>
      <c r="S215" s="94"/>
      <c r="T215" s="95" t="s">
        <v>710</v>
      </c>
      <c r="U215" s="92"/>
      <c r="V215" s="93"/>
      <c r="W215" s="94">
        <v>10</v>
      </c>
      <c r="X215" s="102" t="s">
        <v>709</v>
      </c>
      <c r="Y215" s="12">
        <f>SUM(D215:I215)+SUM(K215:O215)+SUM(Q215:S215)+SUM(U215:W215)</f>
        <v>19.5</v>
      </c>
      <c r="Z215" s="103"/>
      <c r="AA215" s="103"/>
      <c r="AB215" s="103"/>
      <c r="AC215" s="103">
        <v>8</v>
      </c>
      <c r="AD215" s="103"/>
      <c r="AE215" s="103"/>
      <c r="AF215" s="103"/>
      <c r="AG215" s="103"/>
      <c r="AH215" s="103"/>
      <c r="AI215" s="103"/>
      <c r="AJ215" s="95" t="s">
        <v>2346</v>
      </c>
      <c r="AK215" s="119">
        <v>5</v>
      </c>
      <c r="AL215" s="126"/>
      <c r="AM215" s="95" t="s">
        <v>1178</v>
      </c>
      <c r="AN215" s="119">
        <v>5</v>
      </c>
      <c r="AO215" s="126"/>
      <c r="AP215" s="95" t="s">
        <v>1178</v>
      </c>
      <c r="AQ215" s="107"/>
      <c r="AR215" s="107">
        <v>10</v>
      </c>
      <c r="AS215" s="108" t="s">
        <v>2163</v>
      </c>
      <c r="AT215" s="107"/>
      <c r="AU215" s="107">
        <v>10</v>
      </c>
      <c r="AV215" s="108" t="s">
        <v>2163</v>
      </c>
      <c r="AW215" s="109">
        <f>SUM(Z215:AI215)+SUM(AK215:AL215)+SUM(AN215:AO215)+SUM(AQ215:AR215)+SUM(AT215:AU215)</f>
        <v>38</v>
      </c>
      <c r="AX215" s="110"/>
      <c r="AY215" s="111">
        <v>10</v>
      </c>
      <c r="AZ215" s="95" t="s">
        <v>2864</v>
      </c>
      <c r="BA215" s="112"/>
      <c r="BB215" s="110">
        <v>5</v>
      </c>
      <c r="BC215" s="111"/>
      <c r="BD215" s="95" t="s">
        <v>2619</v>
      </c>
      <c r="BE215" s="112"/>
      <c r="BF215" s="110"/>
      <c r="BG215" s="110">
        <v>6</v>
      </c>
      <c r="BH215" s="111"/>
      <c r="BI215" s="102" t="s">
        <v>2391</v>
      </c>
      <c r="BJ215" s="112"/>
      <c r="BK215" s="124">
        <v>10</v>
      </c>
      <c r="BL215" s="95" t="s">
        <v>1102</v>
      </c>
      <c r="BM215" s="115">
        <f>SUM(AX215:AY215)+SUM(BA215:BC215)+SUM(BE215:BH215)+SUM(BJ215:BK215)</f>
        <v>31</v>
      </c>
      <c r="BN215" s="116">
        <f>(Y215*(AW215+BM215))</f>
        <v>1345.5</v>
      </c>
    </row>
    <row r="216" spans="1:66" ht="195" x14ac:dyDescent="0.15">
      <c r="A216" s="65">
        <v>210</v>
      </c>
      <c r="B216" s="66" t="s">
        <v>168</v>
      </c>
      <c r="C216" s="153" t="s">
        <v>1744</v>
      </c>
      <c r="D216" s="92"/>
      <c r="E216" s="93"/>
      <c r="F216" s="93"/>
      <c r="G216" s="93"/>
      <c r="H216" s="93">
        <v>8</v>
      </c>
      <c r="I216" s="94"/>
      <c r="J216" s="95" t="s">
        <v>723</v>
      </c>
      <c r="K216" s="92">
        <v>1</v>
      </c>
      <c r="L216" s="93"/>
      <c r="M216" s="93"/>
      <c r="N216" s="93"/>
      <c r="O216" s="94"/>
      <c r="P216" s="95" t="s">
        <v>721</v>
      </c>
      <c r="Q216" s="130"/>
      <c r="R216" s="93">
        <v>5</v>
      </c>
      <c r="S216" s="94"/>
      <c r="T216" s="95" t="s">
        <v>582</v>
      </c>
      <c r="U216" s="125"/>
      <c r="V216" s="93"/>
      <c r="W216" s="94">
        <v>10</v>
      </c>
      <c r="X216" s="102" t="s">
        <v>722</v>
      </c>
      <c r="Y216" s="12">
        <f>SUM(D216:I216)+SUM(K216:O216)+SUM(Q216:S216)+SUM(U216:W216)</f>
        <v>24</v>
      </c>
      <c r="Z216" s="103"/>
      <c r="AA216" s="103"/>
      <c r="AB216" s="103"/>
      <c r="AC216" s="103">
        <v>8</v>
      </c>
      <c r="AD216" s="103"/>
      <c r="AE216" s="103"/>
      <c r="AF216" s="103"/>
      <c r="AG216" s="103"/>
      <c r="AH216" s="103"/>
      <c r="AI216" s="103"/>
      <c r="AJ216" s="95" t="s">
        <v>2324</v>
      </c>
      <c r="AK216" s="119">
        <v>5</v>
      </c>
      <c r="AL216" s="120"/>
      <c r="AM216" s="95" t="s">
        <v>1101</v>
      </c>
      <c r="AN216" s="119">
        <v>5</v>
      </c>
      <c r="AO216" s="120"/>
      <c r="AP216" s="95" t="s">
        <v>1347</v>
      </c>
      <c r="AQ216" s="107"/>
      <c r="AR216" s="107">
        <v>10</v>
      </c>
      <c r="AS216" s="108" t="s">
        <v>2199</v>
      </c>
      <c r="AT216" s="107"/>
      <c r="AU216" s="107">
        <v>10</v>
      </c>
      <c r="AV216" s="108" t="s">
        <v>2199</v>
      </c>
      <c r="AW216" s="109">
        <f>SUM(Z216:AI216)+SUM(AK216:AL216)+SUM(AN216:AO216)+SUM(AQ216:AR216)+SUM(AT216:AU216)</f>
        <v>38</v>
      </c>
      <c r="AX216" s="110">
        <v>1</v>
      </c>
      <c r="AY216" s="111"/>
      <c r="AZ216" s="95" t="s">
        <v>2865</v>
      </c>
      <c r="BA216" s="112"/>
      <c r="BB216" s="110"/>
      <c r="BC216" s="111">
        <v>10</v>
      </c>
      <c r="BD216" s="95" t="s">
        <v>2382</v>
      </c>
      <c r="BE216" s="112"/>
      <c r="BF216" s="110"/>
      <c r="BG216" s="110">
        <v>6</v>
      </c>
      <c r="BH216" s="111"/>
      <c r="BI216" s="102" t="s">
        <v>2391</v>
      </c>
      <c r="BJ216" s="112">
        <v>1</v>
      </c>
      <c r="BK216" s="111"/>
      <c r="BL216" s="95" t="s">
        <v>1102</v>
      </c>
      <c r="BM216" s="115">
        <f>SUM(AX216:AY216)+SUM(BA216:BC216)+SUM(BE216:BH216)+SUM(BJ216:BK216)</f>
        <v>18</v>
      </c>
      <c r="BN216" s="116">
        <f>(Y216*(AW216+BM216))</f>
        <v>1344</v>
      </c>
    </row>
    <row r="217" spans="1:66" ht="116" customHeight="1" x14ac:dyDescent="0.15">
      <c r="A217" s="65">
        <v>211</v>
      </c>
      <c r="B217" s="67" t="s">
        <v>1694</v>
      </c>
      <c r="C217" s="23" t="s">
        <v>2120</v>
      </c>
      <c r="D217" s="92"/>
      <c r="E217" s="93"/>
      <c r="F217" s="93"/>
      <c r="G217" s="93"/>
      <c r="H217" s="93">
        <v>8</v>
      </c>
      <c r="I217" s="94"/>
      <c r="J217" s="95" t="s">
        <v>296</v>
      </c>
      <c r="K217" s="92">
        <v>1</v>
      </c>
      <c r="L217" s="93"/>
      <c r="M217" s="93"/>
      <c r="N217" s="93"/>
      <c r="O217" s="94"/>
      <c r="P217" s="95" t="s">
        <v>933</v>
      </c>
      <c r="Q217" s="130">
        <v>1</v>
      </c>
      <c r="R217" s="93"/>
      <c r="S217" s="94"/>
      <c r="T217" s="95" t="s">
        <v>460</v>
      </c>
      <c r="U217" s="92"/>
      <c r="V217" s="93"/>
      <c r="W217" s="94">
        <v>10</v>
      </c>
      <c r="X217" s="102" t="s">
        <v>670</v>
      </c>
      <c r="Y217" s="12">
        <f>SUM(D217:I217)+SUM(K217:O217)+SUM(Q217:S217)+SUM(U217:W217)</f>
        <v>20</v>
      </c>
      <c r="Z217" s="103"/>
      <c r="AA217" s="103"/>
      <c r="AB217" s="103">
        <v>6</v>
      </c>
      <c r="AC217" s="103"/>
      <c r="AD217" s="103"/>
      <c r="AE217" s="103"/>
      <c r="AF217" s="103"/>
      <c r="AG217" s="103"/>
      <c r="AH217" s="103"/>
      <c r="AI217" s="103"/>
      <c r="AJ217" s="95" t="s">
        <v>2309</v>
      </c>
      <c r="AK217" s="119">
        <v>5</v>
      </c>
      <c r="AL217" s="126"/>
      <c r="AM217" s="95" t="s">
        <v>1174</v>
      </c>
      <c r="AN217" s="119">
        <v>5</v>
      </c>
      <c r="AO217" s="126"/>
      <c r="AP217" s="95" t="s">
        <v>1337</v>
      </c>
      <c r="AQ217" s="107">
        <v>5</v>
      </c>
      <c r="AR217" s="107"/>
      <c r="AS217" s="108" t="s">
        <v>2121</v>
      </c>
      <c r="AT217" s="107"/>
      <c r="AU217" s="107">
        <v>10</v>
      </c>
      <c r="AV217" s="108" t="s">
        <v>2119</v>
      </c>
      <c r="AW217" s="109">
        <f>SUM(Z217:AI217)+SUM(AK217:AL217)+SUM(AN217:AO217)+SUM(AQ217:AR217)+SUM(AT217:AU217)</f>
        <v>31</v>
      </c>
      <c r="AX217" s="110"/>
      <c r="AY217" s="111">
        <v>10</v>
      </c>
      <c r="AZ217" s="95" t="s">
        <v>2866</v>
      </c>
      <c r="BA217" s="112"/>
      <c r="BB217" s="110"/>
      <c r="BC217" s="111">
        <v>10</v>
      </c>
      <c r="BD217" s="95" t="s">
        <v>2620</v>
      </c>
      <c r="BE217" s="112"/>
      <c r="BF217" s="110"/>
      <c r="BG217" s="110">
        <v>6</v>
      </c>
      <c r="BH217" s="111"/>
      <c r="BI217" s="102" t="s">
        <v>2391</v>
      </c>
      <c r="BJ217" s="112"/>
      <c r="BK217" s="124">
        <v>10</v>
      </c>
      <c r="BL217" s="95" t="s">
        <v>1102</v>
      </c>
      <c r="BM217" s="115">
        <f>SUM(AX217:AY217)+SUM(BA217:BC217)+SUM(BE217:BH217)+SUM(BJ217:BK217)</f>
        <v>36</v>
      </c>
      <c r="BN217" s="116">
        <f>(Y217*(AW217+BM217))</f>
        <v>1340</v>
      </c>
    </row>
    <row r="218" spans="1:66" ht="135" x14ac:dyDescent="0.15">
      <c r="A218" s="65">
        <v>212</v>
      </c>
      <c r="B218" s="66" t="s">
        <v>113</v>
      </c>
      <c r="C218" s="23" t="s">
        <v>1702</v>
      </c>
      <c r="D218" s="92"/>
      <c r="E218" s="93"/>
      <c r="F218" s="93"/>
      <c r="G218" s="93">
        <v>6</v>
      </c>
      <c r="H218" s="93"/>
      <c r="I218" s="94"/>
      <c r="J218" s="95" t="s">
        <v>1340</v>
      </c>
      <c r="K218" s="92">
        <v>1</v>
      </c>
      <c r="L218" s="93"/>
      <c r="M218" s="93"/>
      <c r="N218" s="93"/>
      <c r="O218" s="94"/>
      <c r="P218" s="95" t="s">
        <v>937</v>
      </c>
      <c r="Q218" s="92">
        <v>1</v>
      </c>
      <c r="R218" s="93"/>
      <c r="S218" s="94"/>
      <c r="T218" s="95" t="s">
        <v>1176</v>
      </c>
      <c r="U218" s="92"/>
      <c r="V218" s="93"/>
      <c r="W218" s="94">
        <v>10</v>
      </c>
      <c r="X218" s="102" t="s">
        <v>1341</v>
      </c>
      <c r="Y218" s="12">
        <f>SUM(D218:I218)+SUM(K218:O218)+SUM(Q218:S218)+SUM(U218:W218)</f>
        <v>18</v>
      </c>
      <c r="Z218" s="103"/>
      <c r="AA218" s="103"/>
      <c r="AB218" s="103"/>
      <c r="AC218" s="103">
        <v>8</v>
      </c>
      <c r="AD218" s="103"/>
      <c r="AE218" s="103"/>
      <c r="AF218" s="103"/>
      <c r="AG218" s="103"/>
      <c r="AH218" s="103"/>
      <c r="AI218" s="103"/>
      <c r="AJ218" s="95" t="s">
        <v>2314</v>
      </c>
      <c r="AK218" s="119">
        <v>5</v>
      </c>
      <c r="AL218" s="120"/>
      <c r="AM218" s="95" t="s">
        <v>1101</v>
      </c>
      <c r="AN218" s="119">
        <v>5</v>
      </c>
      <c r="AO218" s="120"/>
      <c r="AP218" s="95" t="s">
        <v>1339</v>
      </c>
      <c r="AQ218" s="107"/>
      <c r="AR218" s="107">
        <v>10</v>
      </c>
      <c r="AS218" s="108" t="s">
        <v>2160</v>
      </c>
      <c r="AT218" s="107"/>
      <c r="AU218" s="107">
        <v>10</v>
      </c>
      <c r="AV218" s="108" t="s">
        <v>2160</v>
      </c>
      <c r="AW218" s="109">
        <f>SUM(Z218:AI218)+SUM(AK218:AL218)+SUM(AN218:AO218)+SUM(AQ218:AR218)+SUM(AT218:AU218)</f>
        <v>38</v>
      </c>
      <c r="AX218" s="110"/>
      <c r="AY218" s="111">
        <v>10</v>
      </c>
      <c r="AZ218" s="95" t="s">
        <v>2756</v>
      </c>
      <c r="BA218" s="112"/>
      <c r="BB218" s="110"/>
      <c r="BC218" s="111">
        <v>10</v>
      </c>
      <c r="BD218" s="95" t="s">
        <v>379</v>
      </c>
      <c r="BE218" s="112"/>
      <c r="BF218" s="110"/>
      <c r="BG218" s="110">
        <v>6</v>
      </c>
      <c r="BH218" s="111"/>
      <c r="BI218" s="102" t="s">
        <v>2391</v>
      </c>
      <c r="BJ218" s="112"/>
      <c r="BK218" s="111">
        <v>10</v>
      </c>
      <c r="BL218" s="95" t="s">
        <v>1102</v>
      </c>
      <c r="BM218" s="115">
        <f>SUM(AX218:AY218)+SUM(BA218:BC218)+SUM(BE218:BH218)+SUM(BJ218:BK218)</f>
        <v>36</v>
      </c>
      <c r="BN218" s="116">
        <f>(Y218*(AW218+BM218))</f>
        <v>1332</v>
      </c>
    </row>
    <row r="219" spans="1:66" ht="130" customHeight="1" x14ac:dyDescent="0.15">
      <c r="A219" s="65">
        <v>213</v>
      </c>
      <c r="B219" s="67" t="s">
        <v>2223</v>
      </c>
      <c r="C219" s="23" t="s">
        <v>1741</v>
      </c>
      <c r="D219" s="92"/>
      <c r="E219" s="93"/>
      <c r="F219" s="93"/>
      <c r="G219" s="93">
        <v>6</v>
      </c>
      <c r="H219" s="93"/>
      <c r="I219" s="94"/>
      <c r="J219" s="95" t="s">
        <v>273</v>
      </c>
      <c r="K219" s="92"/>
      <c r="L219" s="93"/>
      <c r="M219" s="93"/>
      <c r="N219" s="93"/>
      <c r="O219" s="94">
        <v>10</v>
      </c>
      <c r="P219" s="95" t="s">
        <v>967</v>
      </c>
      <c r="Q219" s="92"/>
      <c r="R219" s="93">
        <v>5</v>
      </c>
      <c r="S219" s="131"/>
      <c r="T219" s="95" t="s">
        <v>669</v>
      </c>
      <c r="U219" s="92"/>
      <c r="V219" s="93">
        <v>5</v>
      </c>
      <c r="W219" s="131"/>
      <c r="X219" s="102" t="s">
        <v>668</v>
      </c>
      <c r="Y219" s="12">
        <f>SUM(D219:I219)+SUM(K219:O219)+SUM(Q219:S219)+SUM(U219:W219)</f>
        <v>26</v>
      </c>
      <c r="Z219" s="103"/>
      <c r="AA219" s="103"/>
      <c r="AB219" s="103">
        <v>6</v>
      </c>
      <c r="AC219" s="103"/>
      <c r="AD219" s="103"/>
      <c r="AE219" s="103"/>
      <c r="AF219" s="103"/>
      <c r="AG219" s="103"/>
      <c r="AH219" s="103"/>
      <c r="AI219" s="103"/>
      <c r="AJ219" s="95" t="s">
        <v>2309</v>
      </c>
      <c r="AK219" s="119">
        <v>5</v>
      </c>
      <c r="AL219" s="120"/>
      <c r="AM219" s="95" t="s">
        <v>1101</v>
      </c>
      <c r="AN219" s="119">
        <v>5</v>
      </c>
      <c r="AO219" s="120"/>
      <c r="AP219" s="95" t="s">
        <v>1382</v>
      </c>
      <c r="AQ219" s="107"/>
      <c r="AR219" s="107">
        <v>10</v>
      </c>
      <c r="AS219" s="108" t="s">
        <v>2225</v>
      </c>
      <c r="AT219" s="107"/>
      <c r="AU219" s="107">
        <v>10</v>
      </c>
      <c r="AV219" s="140" t="s">
        <v>2224</v>
      </c>
      <c r="AW219" s="109">
        <f>SUM(Z219:AI219)+SUM(AK219:AL219)+SUM(AN219:AO219)+SUM(AQ219:AR219)+SUM(AT219:AU219)</f>
        <v>36</v>
      </c>
      <c r="AX219" s="110"/>
      <c r="AY219" s="111">
        <v>10</v>
      </c>
      <c r="AZ219" s="95" t="s">
        <v>3036</v>
      </c>
      <c r="BA219" s="112">
        <v>1</v>
      </c>
      <c r="BB219" s="110"/>
      <c r="BC219" s="111"/>
      <c r="BD219" s="173"/>
      <c r="BE219" s="112"/>
      <c r="BF219" s="110">
        <v>3</v>
      </c>
      <c r="BG219" s="110"/>
      <c r="BH219" s="111"/>
      <c r="BI219" s="102" t="s">
        <v>2393</v>
      </c>
      <c r="BJ219" s="112">
        <v>1</v>
      </c>
      <c r="BK219" s="111"/>
      <c r="BL219" s="95" t="s">
        <v>1102</v>
      </c>
      <c r="BM219" s="115">
        <f>SUM(AX219:AY219)+SUM(BA219:BC219)+SUM(BE219:BH219)+SUM(BJ219:BK219)</f>
        <v>15</v>
      </c>
      <c r="BN219" s="116">
        <f>(Y219*(AW219+BM219))</f>
        <v>1326</v>
      </c>
    </row>
    <row r="220" spans="1:66" ht="135" x14ac:dyDescent="0.15">
      <c r="A220" s="65">
        <v>214</v>
      </c>
      <c r="B220" s="66" t="s">
        <v>33</v>
      </c>
      <c r="C220" s="23" t="s">
        <v>1759</v>
      </c>
      <c r="D220" s="92"/>
      <c r="E220" s="93"/>
      <c r="F220" s="93"/>
      <c r="G220" s="93">
        <v>6</v>
      </c>
      <c r="H220" s="93"/>
      <c r="I220" s="94"/>
      <c r="J220" s="95" t="s">
        <v>220</v>
      </c>
      <c r="K220" s="92"/>
      <c r="L220" s="93"/>
      <c r="M220" s="117">
        <v>5</v>
      </c>
      <c r="N220" s="93"/>
      <c r="O220" s="94"/>
      <c r="P220" s="95" t="s">
        <v>968</v>
      </c>
      <c r="Q220" s="92"/>
      <c r="R220" s="93">
        <v>5</v>
      </c>
      <c r="S220" s="94"/>
      <c r="T220" s="95" t="s">
        <v>447</v>
      </c>
      <c r="U220" s="92"/>
      <c r="V220" s="117">
        <v>5</v>
      </c>
      <c r="W220" s="94"/>
      <c r="X220" s="102" t="s">
        <v>761</v>
      </c>
      <c r="Y220" s="12">
        <f>SUM(D220:I220)+SUM(K220:O220)+SUM(Q220:S220)+SUM(U220:W220)</f>
        <v>21</v>
      </c>
      <c r="Z220" s="103"/>
      <c r="AA220" s="103"/>
      <c r="AB220" s="103">
        <v>6</v>
      </c>
      <c r="AC220" s="103"/>
      <c r="AD220" s="103"/>
      <c r="AE220" s="103"/>
      <c r="AF220" s="103"/>
      <c r="AG220" s="103"/>
      <c r="AH220" s="103"/>
      <c r="AI220" s="103"/>
      <c r="AJ220" s="95" t="s">
        <v>2309</v>
      </c>
      <c r="AK220" s="119">
        <v>5</v>
      </c>
      <c r="AL220" s="120"/>
      <c r="AM220" s="95" t="s">
        <v>1207</v>
      </c>
      <c r="AN220" s="119">
        <v>5</v>
      </c>
      <c r="AO220" s="120"/>
      <c r="AP220" s="95" t="s">
        <v>1385</v>
      </c>
      <c r="AQ220" s="107"/>
      <c r="AR220" s="107">
        <v>10</v>
      </c>
      <c r="AS220" s="108" t="s">
        <v>2183</v>
      </c>
      <c r="AT220" s="107"/>
      <c r="AU220" s="107">
        <v>10</v>
      </c>
      <c r="AV220" s="108" t="s">
        <v>2183</v>
      </c>
      <c r="AW220" s="109">
        <f>SUM(Z220:AI220)+SUM(AK220:AL220)+SUM(AN220:AO220)+SUM(AQ220:AR220)+SUM(AT220:AU220)</f>
        <v>36</v>
      </c>
      <c r="AX220" s="110"/>
      <c r="AY220" s="111">
        <v>10</v>
      </c>
      <c r="AZ220" s="95" t="s">
        <v>2867</v>
      </c>
      <c r="BA220" s="112">
        <v>1</v>
      </c>
      <c r="BB220" s="110"/>
      <c r="BC220" s="111"/>
      <c r="BD220" s="95" t="s">
        <v>2621</v>
      </c>
      <c r="BE220" s="112"/>
      <c r="BF220" s="110"/>
      <c r="BG220" s="110">
        <v>6</v>
      </c>
      <c r="BH220" s="111"/>
      <c r="BI220" s="102" t="s">
        <v>2391</v>
      </c>
      <c r="BJ220" s="112"/>
      <c r="BK220" s="111">
        <v>10</v>
      </c>
      <c r="BL220" s="95" t="s">
        <v>1102</v>
      </c>
      <c r="BM220" s="115">
        <f>SUM(AX220:AY220)+SUM(BA220:BC220)+SUM(BE220:BH220)+SUM(BJ220:BK220)</f>
        <v>27</v>
      </c>
      <c r="BN220" s="116">
        <f>(Y220*(AW220+BM220))</f>
        <v>1323</v>
      </c>
    </row>
    <row r="221" spans="1:66" ht="121" customHeight="1" x14ac:dyDescent="0.15">
      <c r="A221" s="65">
        <v>215</v>
      </c>
      <c r="B221" s="66" t="s">
        <v>184</v>
      </c>
      <c r="C221" s="23" t="s">
        <v>1817</v>
      </c>
      <c r="D221" s="92"/>
      <c r="E221" s="93"/>
      <c r="F221" s="123"/>
      <c r="G221" s="93">
        <v>6</v>
      </c>
      <c r="H221" s="93"/>
      <c r="I221" s="94"/>
      <c r="J221" s="129" t="s">
        <v>2251</v>
      </c>
      <c r="K221" s="92"/>
      <c r="L221" s="93">
        <v>2.5</v>
      </c>
      <c r="M221" s="93"/>
      <c r="N221" s="93"/>
      <c r="O221" s="94"/>
      <c r="P221" s="95" t="s">
        <v>1030</v>
      </c>
      <c r="Q221" s="92"/>
      <c r="R221" s="117">
        <v>5</v>
      </c>
      <c r="S221" s="94"/>
      <c r="T221" s="95" t="s">
        <v>825</v>
      </c>
      <c r="U221" s="92"/>
      <c r="V221" s="93"/>
      <c r="W221" s="94">
        <v>10</v>
      </c>
      <c r="X221" s="102" t="s">
        <v>741</v>
      </c>
      <c r="Y221" s="12">
        <f>SUM(D221:I221)+SUM(K221:O221)+SUM(Q221:S221)+SUM(U221:W221)</f>
        <v>23.5</v>
      </c>
      <c r="Z221" s="103"/>
      <c r="AA221" s="103"/>
      <c r="AB221" s="103"/>
      <c r="AC221" s="103">
        <v>8</v>
      </c>
      <c r="AD221" s="103"/>
      <c r="AE221" s="103"/>
      <c r="AF221" s="103"/>
      <c r="AG221" s="103"/>
      <c r="AH221" s="103"/>
      <c r="AI221" s="103"/>
      <c r="AJ221" s="95" t="s">
        <v>2347</v>
      </c>
      <c r="AK221" s="119">
        <v>5</v>
      </c>
      <c r="AL221" s="120"/>
      <c r="AM221" s="95" t="s">
        <v>1247</v>
      </c>
      <c r="AN221" s="119">
        <v>5</v>
      </c>
      <c r="AO221" s="120"/>
      <c r="AP221" s="135" t="s">
        <v>2622</v>
      </c>
      <c r="AQ221" s="107"/>
      <c r="AR221" s="107">
        <v>10</v>
      </c>
      <c r="AS221" s="140" t="s">
        <v>2252</v>
      </c>
      <c r="AT221" s="107"/>
      <c r="AU221" s="107">
        <v>10</v>
      </c>
      <c r="AV221" s="140" t="s">
        <v>2252</v>
      </c>
      <c r="AW221" s="109">
        <f>SUM(Z221:AI221)+SUM(AK221:AL221)+SUM(AN221:AO221)+SUM(AQ221:AR221)+SUM(AT221:AU221)</f>
        <v>38</v>
      </c>
      <c r="AX221" s="110"/>
      <c r="AY221" s="111">
        <v>10</v>
      </c>
      <c r="AZ221" s="95" t="s">
        <v>2868</v>
      </c>
      <c r="BA221" s="112">
        <v>1</v>
      </c>
      <c r="BB221" s="110"/>
      <c r="BC221" s="111"/>
      <c r="BD221" s="173"/>
      <c r="BE221" s="112"/>
      <c r="BF221" s="134"/>
      <c r="BG221" s="110">
        <v>6</v>
      </c>
      <c r="BH221" s="111"/>
      <c r="BI221" s="102" t="s">
        <v>2391</v>
      </c>
      <c r="BJ221" s="112">
        <v>1</v>
      </c>
      <c r="BK221" s="111"/>
      <c r="BL221" s="95" t="s">
        <v>1102</v>
      </c>
      <c r="BM221" s="115">
        <f>SUM(AX221:AY221)+SUM(BA221:BC221)+SUM(BE221:BH221)+SUM(BJ221:BK221)</f>
        <v>18</v>
      </c>
      <c r="BN221" s="116">
        <f>(Y221*(AW221+BM221))</f>
        <v>1316</v>
      </c>
    </row>
    <row r="222" spans="1:66" ht="162" customHeight="1" x14ac:dyDescent="0.15">
      <c r="A222" s="65">
        <v>216</v>
      </c>
      <c r="B222" s="66" t="s">
        <v>1731</v>
      </c>
      <c r="C222" s="23" t="s">
        <v>1732</v>
      </c>
      <c r="D222" s="92"/>
      <c r="E222" s="93"/>
      <c r="F222" s="93"/>
      <c r="G222" s="93"/>
      <c r="H222" s="93">
        <v>8</v>
      </c>
      <c r="I222" s="94"/>
      <c r="J222" s="95" t="s">
        <v>245</v>
      </c>
      <c r="K222" s="92">
        <v>1</v>
      </c>
      <c r="L222" s="93"/>
      <c r="M222" s="93"/>
      <c r="N222" s="93"/>
      <c r="O222" s="94"/>
      <c r="P222" s="95" t="s">
        <v>949</v>
      </c>
      <c r="Q222" s="92">
        <v>1</v>
      </c>
      <c r="R222" s="93"/>
      <c r="S222" s="94"/>
      <c r="T222" s="129" t="s">
        <v>1084</v>
      </c>
      <c r="U222" s="92"/>
      <c r="V222" s="93"/>
      <c r="W222" s="94">
        <v>10</v>
      </c>
      <c r="X222" s="102" t="s">
        <v>544</v>
      </c>
      <c r="Y222" s="12">
        <f>SUM(D222:I222)+SUM(K222:O222)+SUM(Q222:S222)+SUM(U222:W222)</f>
        <v>20</v>
      </c>
      <c r="Z222" s="103"/>
      <c r="AA222" s="103"/>
      <c r="AB222" s="103"/>
      <c r="AC222" s="103">
        <v>8</v>
      </c>
      <c r="AD222" s="103"/>
      <c r="AE222" s="103"/>
      <c r="AF222" s="103"/>
      <c r="AG222" s="103"/>
      <c r="AH222" s="103"/>
      <c r="AI222" s="103"/>
      <c r="AJ222" s="95" t="s">
        <v>2348</v>
      </c>
      <c r="AK222" s="119">
        <v>5</v>
      </c>
      <c r="AL222" s="120"/>
      <c r="AM222" s="129" t="s">
        <v>1155</v>
      </c>
      <c r="AN222" s="119">
        <v>5</v>
      </c>
      <c r="AO222" s="120"/>
      <c r="AP222" s="179" t="s">
        <v>1479</v>
      </c>
      <c r="AQ222" s="107"/>
      <c r="AR222" s="107">
        <v>10</v>
      </c>
      <c r="AS222" s="108" t="s">
        <v>2184</v>
      </c>
      <c r="AT222" s="107"/>
      <c r="AU222" s="107">
        <v>10</v>
      </c>
      <c r="AV222" s="108" t="s">
        <v>2184</v>
      </c>
      <c r="AW222" s="109">
        <f>SUM(Z222:AI222)+SUM(AK222:AL222)+SUM(AN222:AO222)+SUM(AQ222:AR222)+SUM(AT222:AU222)</f>
        <v>38</v>
      </c>
      <c r="AX222" s="110"/>
      <c r="AY222" s="111">
        <v>10</v>
      </c>
      <c r="AZ222" s="129" t="s">
        <v>2869</v>
      </c>
      <c r="BA222" s="112">
        <v>1</v>
      </c>
      <c r="BB222" s="110"/>
      <c r="BC222" s="111"/>
      <c r="BD222" s="181"/>
      <c r="BE222" s="112"/>
      <c r="BF222" s="110"/>
      <c r="BG222" s="110">
        <v>6</v>
      </c>
      <c r="BH222" s="111"/>
      <c r="BI222" s="102" t="s">
        <v>2391</v>
      </c>
      <c r="BJ222" s="112"/>
      <c r="BK222" s="111">
        <v>10</v>
      </c>
      <c r="BL222" s="95" t="s">
        <v>1102</v>
      </c>
      <c r="BM222" s="115">
        <f>SUM(AX222:AY222)+SUM(BA222:BC222)+SUM(BE222:BH222)+SUM(BJ222:BK222)</f>
        <v>27</v>
      </c>
      <c r="BN222" s="116">
        <f>(Y222*(AW222+BM222))</f>
        <v>1300</v>
      </c>
    </row>
    <row r="223" spans="1:66" ht="165" x14ac:dyDescent="0.15">
      <c r="A223" s="65">
        <v>217</v>
      </c>
      <c r="B223" s="66" t="s">
        <v>157</v>
      </c>
      <c r="C223" s="23" t="s">
        <v>1733</v>
      </c>
      <c r="D223" s="92"/>
      <c r="E223" s="93"/>
      <c r="F223" s="93"/>
      <c r="G223" s="93"/>
      <c r="H223" s="93">
        <v>8</v>
      </c>
      <c r="I223" s="94"/>
      <c r="J223" s="95" t="s">
        <v>706</v>
      </c>
      <c r="K223" s="92">
        <v>1</v>
      </c>
      <c r="L223" s="93"/>
      <c r="M223" s="93"/>
      <c r="N223" s="93"/>
      <c r="O223" s="94"/>
      <c r="P223" s="95" t="s">
        <v>704</v>
      </c>
      <c r="Q223" s="92">
        <v>1</v>
      </c>
      <c r="R223" s="93"/>
      <c r="S223" s="94"/>
      <c r="T223" s="95" t="s">
        <v>705</v>
      </c>
      <c r="U223" s="92"/>
      <c r="V223" s="93"/>
      <c r="W223" s="94">
        <v>10</v>
      </c>
      <c r="X223" s="102" t="s">
        <v>707</v>
      </c>
      <c r="Y223" s="12">
        <f>SUM(D223:I223)+SUM(K223:O223)+SUM(Q223:S223)+SUM(U223:W223)</f>
        <v>20</v>
      </c>
      <c r="Z223" s="103"/>
      <c r="AA223" s="103"/>
      <c r="AB223" s="103"/>
      <c r="AC223" s="103">
        <v>8</v>
      </c>
      <c r="AD223" s="103"/>
      <c r="AE223" s="103"/>
      <c r="AF223" s="103"/>
      <c r="AG223" s="103"/>
      <c r="AH223" s="103"/>
      <c r="AI223" s="103"/>
      <c r="AJ223" s="95" t="s">
        <v>2348</v>
      </c>
      <c r="AK223" s="119">
        <v>5</v>
      </c>
      <c r="AL223" s="120"/>
      <c r="AM223" s="95" t="s">
        <v>1186</v>
      </c>
      <c r="AN223" s="119">
        <v>5</v>
      </c>
      <c r="AO223" s="120"/>
      <c r="AP223" s="95" t="s">
        <v>1480</v>
      </c>
      <c r="AQ223" s="107"/>
      <c r="AR223" s="107">
        <v>10</v>
      </c>
      <c r="AS223" s="95" t="s">
        <v>1480</v>
      </c>
      <c r="AT223" s="107"/>
      <c r="AU223" s="107">
        <v>10</v>
      </c>
      <c r="AV223" s="95" t="s">
        <v>1480</v>
      </c>
      <c r="AW223" s="109">
        <f>SUM(Z223:AI223)+SUM(AK223:AL223)+SUM(AN223:AO223)+SUM(AQ223:AR223)+SUM(AT223:AU223)</f>
        <v>38</v>
      </c>
      <c r="AX223" s="110"/>
      <c r="AY223" s="111">
        <v>10</v>
      </c>
      <c r="AZ223" s="95" t="s">
        <v>2870</v>
      </c>
      <c r="BA223" s="112">
        <v>1</v>
      </c>
      <c r="BB223" s="110"/>
      <c r="BC223" s="111"/>
      <c r="BD223" s="181"/>
      <c r="BE223" s="112"/>
      <c r="BF223" s="110"/>
      <c r="BG223" s="110">
        <v>6</v>
      </c>
      <c r="BH223" s="111"/>
      <c r="BI223" s="180" t="s">
        <v>2391</v>
      </c>
      <c r="BJ223" s="112"/>
      <c r="BK223" s="111">
        <v>10</v>
      </c>
      <c r="BL223" s="95" t="s">
        <v>1102</v>
      </c>
      <c r="BM223" s="115">
        <f>SUM(AX223:AY223)+SUM(BA223:BC223)+SUM(BE223:BH223)+SUM(BJ223:BK223)</f>
        <v>27</v>
      </c>
      <c r="BN223" s="116">
        <f>(Y223*(AW223+BM223))</f>
        <v>1300</v>
      </c>
    </row>
    <row r="224" spans="1:66" ht="135" x14ac:dyDescent="0.15">
      <c r="A224" s="65">
        <v>218</v>
      </c>
      <c r="B224" s="66" t="s">
        <v>152</v>
      </c>
      <c r="C224" s="23" t="s">
        <v>1775</v>
      </c>
      <c r="D224" s="92"/>
      <c r="E224" s="93"/>
      <c r="F224" s="93"/>
      <c r="G224" s="93"/>
      <c r="H224" s="93">
        <v>8</v>
      </c>
      <c r="I224" s="94"/>
      <c r="J224" s="95" t="s">
        <v>290</v>
      </c>
      <c r="K224" s="92">
        <v>1</v>
      </c>
      <c r="L224" s="93"/>
      <c r="M224" s="93"/>
      <c r="N224" s="93"/>
      <c r="O224" s="94"/>
      <c r="P224" s="95" t="s">
        <v>942</v>
      </c>
      <c r="Q224" s="130">
        <v>1</v>
      </c>
      <c r="R224" s="93"/>
      <c r="S224" s="94"/>
      <c r="T224" s="95" t="s">
        <v>392</v>
      </c>
      <c r="U224" s="92"/>
      <c r="V224" s="93"/>
      <c r="W224" s="94">
        <v>10</v>
      </c>
      <c r="X224" s="102" t="s">
        <v>594</v>
      </c>
      <c r="Y224" s="12">
        <f>SUM(D224:I224)+SUM(K224:O224)+SUM(Q224:S224)+SUM(U224:W224)</f>
        <v>20</v>
      </c>
      <c r="Z224" s="103"/>
      <c r="AA224" s="103"/>
      <c r="AB224" s="103"/>
      <c r="AC224" s="103">
        <v>8</v>
      </c>
      <c r="AD224" s="103"/>
      <c r="AE224" s="103"/>
      <c r="AF224" s="103"/>
      <c r="AG224" s="103"/>
      <c r="AH224" s="103"/>
      <c r="AI224" s="103"/>
      <c r="AJ224" s="95" t="s">
        <v>2349</v>
      </c>
      <c r="AK224" s="119">
        <v>5</v>
      </c>
      <c r="AL224" s="120"/>
      <c r="AM224" s="95" t="s">
        <v>1101</v>
      </c>
      <c r="AN224" s="119">
        <v>5</v>
      </c>
      <c r="AO224" s="120"/>
      <c r="AP224" s="95" t="s">
        <v>1394</v>
      </c>
      <c r="AQ224" s="107"/>
      <c r="AR224" s="107">
        <v>10</v>
      </c>
      <c r="AS224" s="108" t="s">
        <v>2185</v>
      </c>
      <c r="AT224" s="107"/>
      <c r="AU224" s="107">
        <v>10</v>
      </c>
      <c r="AV224" s="108" t="s">
        <v>2185</v>
      </c>
      <c r="AW224" s="109">
        <f>SUM(Z224:AI224)+SUM(AK224:AL224)+SUM(AN224:AO224)+SUM(AQ224:AR224)+SUM(AT224:AU224)</f>
        <v>38</v>
      </c>
      <c r="AX224" s="110"/>
      <c r="AY224" s="111">
        <v>10</v>
      </c>
      <c r="AZ224" s="95" t="s">
        <v>2871</v>
      </c>
      <c r="BA224" s="112"/>
      <c r="BB224" s="110"/>
      <c r="BC224" s="111">
        <v>10</v>
      </c>
      <c r="BD224" s="95" t="s">
        <v>2623</v>
      </c>
      <c r="BE224" s="112"/>
      <c r="BF224" s="110"/>
      <c r="BG224" s="110">
        <v>6</v>
      </c>
      <c r="BH224" s="111"/>
      <c r="BI224" s="102" t="s">
        <v>2391</v>
      </c>
      <c r="BJ224" s="112">
        <v>1</v>
      </c>
      <c r="BK224" s="111"/>
      <c r="BL224" s="95" t="s">
        <v>1102</v>
      </c>
      <c r="BM224" s="115">
        <f>SUM(AX224:AY224)+SUM(BA224:BC224)+SUM(BE224:BH224)+SUM(BJ224:BK224)</f>
        <v>27</v>
      </c>
      <c r="BN224" s="116">
        <f>(Y224*(AW224+BM224))</f>
        <v>1300</v>
      </c>
    </row>
    <row r="225" spans="1:66" ht="114" customHeight="1" x14ac:dyDescent="0.15">
      <c r="A225" s="65">
        <v>219</v>
      </c>
      <c r="B225" s="66" t="s">
        <v>65</v>
      </c>
      <c r="C225" s="153" t="s">
        <v>1670</v>
      </c>
      <c r="D225" s="92"/>
      <c r="E225" s="93"/>
      <c r="F225" s="93"/>
      <c r="G225" s="93">
        <v>6</v>
      </c>
      <c r="H225" s="93"/>
      <c r="I225" s="94"/>
      <c r="J225" s="95" t="s">
        <v>274</v>
      </c>
      <c r="K225" s="92">
        <v>1</v>
      </c>
      <c r="L225" s="93"/>
      <c r="M225" s="93"/>
      <c r="N225" s="93"/>
      <c r="O225" s="94"/>
      <c r="P225" s="95" t="s">
        <v>908</v>
      </c>
      <c r="Q225" s="130"/>
      <c r="R225" s="93">
        <v>5</v>
      </c>
      <c r="S225" s="94"/>
      <c r="T225" s="95" t="s">
        <v>788</v>
      </c>
      <c r="U225" s="92"/>
      <c r="V225" s="93"/>
      <c r="W225" s="94">
        <v>10</v>
      </c>
      <c r="X225" s="102" t="s">
        <v>549</v>
      </c>
      <c r="Y225" s="12">
        <f>SUM(D225:I225)+SUM(K225:O225)+SUM(Q225:S225)+SUM(U225:W225)</f>
        <v>22</v>
      </c>
      <c r="Z225" s="103"/>
      <c r="AA225" s="103"/>
      <c r="AB225" s="103"/>
      <c r="AC225" s="103">
        <v>8</v>
      </c>
      <c r="AD225" s="103"/>
      <c r="AE225" s="103"/>
      <c r="AF225" s="103"/>
      <c r="AG225" s="103"/>
      <c r="AH225" s="103"/>
      <c r="AI225" s="103"/>
      <c r="AJ225" s="95" t="s">
        <v>2350</v>
      </c>
      <c r="AK225" s="119">
        <v>5</v>
      </c>
      <c r="AL225" s="120"/>
      <c r="AM225" s="95" t="s">
        <v>1172</v>
      </c>
      <c r="AN225" s="119">
        <v>5</v>
      </c>
      <c r="AO225" s="120"/>
      <c r="AP225" s="132" t="s">
        <v>1332</v>
      </c>
      <c r="AQ225" s="107">
        <v>5</v>
      </c>
      <c r="AR225" s="107"/>
      <c r="AS225" s="108" t="s">
        <v>2102</v>
      </c>
      <c r="AT225" s="107">
        <v>5</v>
      </c>
      <c r="AU225" s="107"/>
      <c r="AV225" s="140" t="s">
        <v>2982</v>
      </c>
      <c r="AW225" s="109">
        <f>SUM(Z225:AI225)+SUM(AK225:AL225)+SUM(AN225:AO225)+SUM(AQ225:AR225)+SUM(AT225:AU225)</f>
        <v>28</v>
      </c>
      <c r="AX225" s="110"/>
      <c r="AY225" s="111">
        <v>10</v>
      </c>
      <c r="AZ225" s="95" t="s">
        <v>2778</v>
      </c>
      <c r="BA225" s="112"/>
      <c r="BB225" s="110"/>
      <c r="BC225" s="111">
        <v>10</v>
      </c>
      <c r="BD225" s="95" t="s">
        <v>2367</v>
      </c>
      <c r="BE225" s="112"/>
      <c r="BF225" s="110"/>
      <c r="BG225" s="110"/>
      <c r="BH225" s="111">
        <v>10</v>
      </c>
      <c r="BI225" s="102" t="s">
        <v>2367</v>
      </c>
      <c r="BJ225" s="112">
        <v>1</v>
      </c>
      <c r="BK225" s="111"/>
      <c r="BL225" s="95" t="s">
        <v>1102</v>
      </c>
      <c r="BM225" s="115">
        <f>SUM(AX225:AY225)+SUM(BA225:BC225)+SUM(BE225:BH225)+SUM(BJ225:BK225)</f>
        <v>31</v>
      </c>
      <c r="BN225" s="116">
        <f>(Y225*(AW225+BM225))</f>
        <v>1298</v>
      </c>
    </row>
    <row r="226" spans="1:66" ht="342" x14ac:dyDescent="0.15">
      <c r="A226" s="65">
        <v>220</v>
      </c>
      <c r="B226" s="67" t="s">
        <v>1690</v>
      </c>
      <c r="C226" s="23" t="s">
        <v>1691</v>
      </c>
      <c r="D226" s="92"/>
      <c r="E226" s="93"/>
      <c r="F226" s="93"/>
      <c r="G226" s="93">
        <v>6</v>
      </c>
      <c r="H226" s="93"/>
      <c r="I226" s="94"/>
      <c r="J226" s="95" t="s">
        <v>271</v>
      </c>
      <c r="K226" s="92">
        <v>1</v>
      </c>
      <c r="L226" s="93"/>
      <c r="M226" s="93"/>
      <c r="N226" s="93"/>
      <c r="O226" s="94"/>
      <c r="P226" s="95" t="s">
        <v>908</v>
      </c>
      <c r="Q226" s="130"/>
      <c r="R226" s="93">
        <v>5</v>
      </c>
      <c r="S226" s="131"/>
      <c r="T226" s="95" t="s">
        <v>1182</v>
      </c>
      <c r="U226" s="92"/>
      <c r="V226" s="117"/>
      <c r="W226" s="94">
        <v>10</v>
      </c>
      <c r="X226" s="102" t="s">
        <v>2624</v>
      </c>
      <c r="Y226" s="12">
        <f>SUM(D226:I226)+SUM(K226:O226)+SUM(Q226:S226)+SUM(U226:W226)</f>
        <v>22</v>
      </c>
      <c r="Z226" s="103"/>
      <c r="AA226" s="103"/>
      <c r="AB226" s="103"/>
      <c r="AC226" s="103"/>
      <c r="AD226" s="103"/>
      <c r="AE226" s="103">
        <v>12</v>
      </c>
      <c r="AF226" s="103"/>
      <c r="AG226" s="103"/>
      <c r="AH226" s="103"/>
      <c r="AI226" s="103"/>
      <c r="AJ226" s="95" t="s">
        <v>2351</v>
      </c>
      <c r="AK226" s="119">
        <v>5</v>
      </c>
      <c r="AL226" s="120"/>
      <c r="AM226" s="95" t="s">
        <v>1101</v>
      </c>
      <c r="AN226" s="119">
        <v>5</v>
      </c>
      <c r="AO226" s="120"/>
      <c r="AP226" s="95" t="s">
        <v>1258</v>
      </c>
      <c r="AQ226" s="107"/>
      <c r="AR226" s="107">
        <v>10</v>
      </c>
      <c r="AS226" s="108" t="s">
        <v>2211</v>
      </c>
      <c r="AT226" s="107"/>
      <c r="AU226" s="107">
        <v>10</v>
      </c>
      <c r="AV226" s="108" t="s">
        <v>2211</v>
      </c>
      <c r="AW226" s="109">
        <f>SUM(Z226:AI226)+SUM(AK226:AL226)+SUM(AN226:AO226)+SUM(AQ226:AR226)+SUM(AT226:AU226)</f>
        <v>42</v>
      </c>
      <c r="AX226" s="149">
        <v>1</v>
      </c>
      <c r="AY226" s="111"/>
      <c r="AZ226" s="95" t="s">
        <v>2872</v>
      </c>
      <c r="BA226" s="112"/>
      <c r="BB226" s="110">
        <v>5</v>
      </c>
      <c r="BC226" s="111"/>
      <c r="BD226" s="95" t="s">
        <v>2383</v>
      </c>
      <c r="BE226" s="112"/>
      <c r="BF226" s="110"/>
      <c r="BG226" s="110"/>
      <c r="BH226" s="111">
        <v>10</v>
      </c>
      <c r="BI226" s="102" t="s">
        <v>2367</v>
      </c>
      <c r="BJ226" s="112">
        <v>1</v>
      </c>
      <c r="BK226" s="111"/>
      <c r="BL226" s="95" t="s">
        <v>1102</v>
      </c>
      <c r="BM226" s="115">
        <f>SUM(AX226:AY226)+SUM(BA226:BC226)+SUM(BE226:BH226)+SUM(BJ226:BK226)</f>
        <v>17</v>
      </c>
      <c r="BN226" s="116">
        <f>(Y226*(AW226+BM226))</f>
        <v>1298</v>
      </c>
    </row>
    <row r="227" spans="1:66" ht="99" customHeight="1" x14ac:dyDescent="0.15">
      <c r="A227" s="65">
        <v>221</v>
      </c>
      <c r="B227" s="66" t="s">
        <v>165</v>
      </c>
      <c r="C227" s="22" t="s">
        <v>166</v>
      </c>
      <c r="D227" s="92"/>
      <c r="E227" s="123"/>
      <c r="F227" s="93"/>
      <c r="G227" s="93">
        <v>6</v>
      </c>
      <c r="H227" s="93"/>
      <c r="I227" s="94"/>
      <c r="J227" s="95" t="s">
        <v>329</v>
      </c>
      <c r="K227" s="92">
        <v>1</v>
      </c>
      <c r="L227" s="93"/>
      <c r="M227" s="93"/>
      <c r="N227" s="93"/>
      <c r="O227" s="94"/>
      <c r="P227" s="95" t="s">
        <v>330</v>
      </c>
      <c r="Q227" s="92">
        <v>1</v>
      </c>
      <c r="R227" s="93"/>
      <c r="S227" s="94"/>
      <c r="T227" s="95" t="s">
        <v>769</v>
      </c>
      <c r="U227" s="92"/>
      <c r="V227" s="93"/>
      <c r="W227" s="94">
        <v>10</v>
      </c>
      <c r="X227" s="102" t="s">
        <v>768</v>
      </c>
      <c r="Y227" s="12">
        <f>SUM(D227:I227)+SUM(K227:O227)+SUM(Q227:S227)+SUM(U227:W227)</f>
        <v>18</v>
      </c>
      <c r="Z227" s="103"/>
      <c r="AA227" s="103"/>
      <c r="AB227" s="103">
        <v>6</v>
      </c>
      <c r="AC227" s="103"/>
      <c r="AD227" s="103"/>
      <c r="AE227" s="103"/>
      <c r="AF227" s="103"/>
      <c r="AG227" s="103"/>
      <c r="AH227" s="103"/>
      <c r="AI227" s="103"/>
      <c r="AJ227" s="95" t="s">
        <v>2309</v>
      </c>
      <c r="AK227" s="119"/>
      <c r="AL227" s="120">
        <v>10</v>
      </c>
      <c r="AM227" s="95" t="s">
        <v>1216</v>
      </c>
      <c r="AN227" s="119">
        <v>5</v>
      </c>
      <c r="AO227" s="120"/>
      <c r="AP227" s="95" t="s">
        <v>1476</v>
      </c>
      <c r="AQ227" s="107"/>
      <c r="AR227" s="107">
        <v>10</v>
      </c>
      <c r="AS227" s="140" t="s">
        <v>1476</v>
      </c>
      <c r="AT227" s="107"/>
      <c r="AU227" s="107">
        <v>10</v>
      </c>
      <c r="AV227" s="140" t="s">
        <v>769</v>
      </c>
      <c r="AW227" s="109">
        <f>SUM(Z227:AI227)+SUM(AK227:AL227)+SUM(AN227:AO227)+SUM(AQ227:AR227)+SUM(AT227:AU227)</f>
        <v>41</v>
      </c>
      <c r="AX227" s="110"/>
      <c r="AY227" s="111">
        <v>10</v>
      </c>
      <c r="AZ227" s="95" t="s">
        <v>2873</v>
      </c>
      <c r="BA227" s="112"/>
      <c r="BB227" s="110">
        <v>5</v>
      </c>
      <c r="BC227" s="111"/>
      <c r="BD227" s="95" t="s">
        <v>2625</v>
      </c>
      <c r="BE227" s="112"/>
      <c r="BF227" s="110"/>
      <c r="BG227" s="110">
        <v>6</v>
      </c>
      <c r="BH227" s="111"/>
      <c r="BI227" s="102" t="s">
        <v>2391</v>
      </c>
      <c r="BJ227" s="112"/>
      <c r="BK227" s="111">
        <v>10</v>
      </c>
      <c r="BL227" s="95" t="s">
        <v>1102</v>
      </c>
      <c r="BM227" s="115">
        <f>SUM(AX227:AY227)+SUM(BA227:BC227)+SUM(BE227:BH227)+SUM(BJ227:BK227)</f>
        <v>31</v>
      </c>
      <c r="BN227" s="116">
        <f>(Y227*(AW227+BM227))</f>
        <v>1296</v>
      </c>
    </row>
    <row r="228" spans="1:66" ht="180" x14ac:dyDescent="0.15">
      <c r="A228" s="65">
        <v>222</v>
      </c>
      <c r="B228" s="67" t="s">
        <v>1745</v>
      </c>
      <c r="C228" s="23" t="s">
        <v>1746</v>
      </c>
      <c r="D228" s="92"/>
      <c r="E228" s="93"/>
      <c r="F228" s="93"/>
      <c r="G228" s="93">
        <v>6</v>
      </c>
      <c r="H228" s="93"/>
      <c r="I228" s="94"/>
      <c r="J228" s="95" t="s">
        <v>225</v>
      </c>
      <c r="K228" s="130">
        <v>1</v>
      </c>
      <c r="L228" s="93"/>
      <c r="M228" s="93"/>
      <c r="N228" s="93"/>
      <c r="O228" s="94"/>
      <c r="P228" s="95" t="s">
        <v>957</v>
      </c>
      <c r="Q228" s="92">
        <v>1</v>
      </c>
      <c r="R228" s="93"/>
      <c r="S228" s="94"/>
      <c r="T228" s="95" t="s">
        <v>747</v>
      </c>
      <c r="U228" s="92"/>
      <c r="V228" s="93"/>
      <c r="W228" s="94">
        <v>10</v>
      </c>
      <c r="X228" s="102" t="s">
        <v>585</v>
      </c>
      <c r="Y228" s="12">
        <f>SUM(D228:I228)+SUM(K228:O228)+SUM(Q228:S228)+SUM(U228:W228)</f>
        <v>18</v>
      </c>
      <c r="Z228" s="103"/>
      <c r="AA228" s="103"/>
      <c r="AB228" s="103">
        <v>6</v>
      </c>
      <c r="AC228" s="103"/>
      <c r="AD228" s="103"/>
      <c r="AE228" s="103"/>
      <c r="AF228" s="103"/>
      <c r="AG228" s="103"/>
      <c r="AH228" s="103"/>
      <c r="AI228" s="103"/>
      <c r="AJ228" s="95" t="s">
        <v>2309</v>
      </c>
      <c r="AK228" s="119">
        <v>5</v>
      </c>
      <c r="AL228" s="120"/>
      <c r="AM228" s="95" t="s">
        <v>1194</v>
      </c>
      <c r="AN228" s="119">
        <v>5</v>
      </c>
      <c r="AO228" s="120"/>
      <c r="AP228" s="95" t="s">
        <v>1348</v>
      </c>
      <c r="AQ228" s="107"/>
      <c r="AR228" s="107">
        <v>10</v>
      </c>
      <c r="AS228" s="108" t="s">
        <v>2172</v>
      </c>
      <c r="AT228" s="107"/>
      <c r="AU228" s="107">
        <v>10</v>
      </c>
      <c r="AV228" s="108" t="s">
        <v>2171</v>
      </c>
      <c r="AW228" s="109">
        <f>SUM(Z228:AI228)+SUM(AK228:AL228)+SUM(AN228:AO228)+SUM(AQ228:AR228)+SUM(AT228:AU228)</f>
        <v>36</v>
      </c>
      <c r="AX228" s="110"/>
      <c r="AY228" s="111">
        <v>10</v>
      </c>
      <c r="AZ228" s="95" t="s">
        <v>2874</v>
      </c>
      <c r="BA228" s="112"/>
      <c r="BB228" s="110"/>
      <c r="BC228" s="111">
        <v>10</v>
      </c>
      <c r="BD228" s="95" t="s">
        <v>388</v>
      </c>
      <c r="BE228" s="112"/>
      <c r="BF228" s="110"/>
      <c r="BG228" s="110">
        <v>6</v>
      </c>
      <c r="BH228" s="111"/>
      <c r="BI228" s="102" t="s">
        <v>2391</v>
      </c>
      <c r="BJ228" s="112"/>
      <c r="BK228" s="111">
        <v>10</v>
      </c>
      <c r="BL228" s="95" t="s">
        <v>1102</v>
      </c>
      <c r="BM228" s="115">
        <f>SUM(AX228:AY228)+SUM(BA228:BC228)+SUM(BE228:BH228)+SUM(BJ228:BK228)</f>
        <v>36</v>
      </c>
      <c r="BN228" s="116">
        <f>(Y228*(AW228+BM228))</f>
        <v>1296</v>
      </c>
    </row>
    <row r="229" spans="1:66" ht="164" customHeight="1" x14ac:dyDescent="0.15">
      <c r="A229" s="65">
        <v>223</v>
      </c>
      <c r="B229" s="67" t="s">
        <v>1747</v>
      </c>
      <c r="C229" s="23" t="s">
        <v>1748</v>
      </c>
      <c r="D229" s="92"/>
      <c r="E229" s="93"/>
      <c r="F229" s="93"/>
      <c r="G229" s="93">
        <v>6</v>
      </c>
      <c r="H229" s="93"/>
      <c r="I229" s="94"/>
      <c r="J229" s="95" t="s">
        <v>225</v>
      </c>
      <c r="K229" s="92">
        <v>1</v>
      </c>
      <c r="L229" s="93"/>
      <c r="M229" s="93"/>
      <c r="N229" s="93"/>
      <c r="O229" s="94"/>
      <c r="P229" s="95" t="s">
        <v>954</v>
      </c>
      <c r="Q229" s="92"/>
      <c r="R229" s="93"/>
      <c r="S229" s="136">
        <v>10</v>
      </c>
      <c r="T229" s="95" t="s">
        <v>376</v>
      </c>
      <c r="U229" s="92">
        <v>1</v>
      </c>
      <c r="V229" s="93"/>
      <c r="W229" s="94"/>
      <c r="X229" s="102" t="s">
        <v>671</v>
      </c>
      <c r="Y229" s="12">
        <f>SUM(D229:I229)+SUM(K229:O229)+SUM(Q229:S229)+SUM(U229:W229)</f>
        <v>18</v>
      </c>
      <c r="Z229" s="103"/>
      <c r="AA229" s="103"/>
      <c r="AB229" s="103">
        <v>6</v>
      </c>
      <c r="AC229" s="103"/>
      <c r="AD229" s="103"/>
      <c r="AE229" s="103"/>
      <c r="AF229" s="103"/>
      <c r="AG229" s="103"/>
      <c r="AH229" s="103"/>
      <c r="AI229" s="103"/>
      <c r="AJ229" s="95" t="s">
        <v>2309</v>
      </c>
      <c r="AK229" s="119">
        <v>5</v>
      </c>
      <c r="AL229" s="120"/>
      <c r="AM229" s="95" t="s">
        <v>1191</v>
      </c>
      <c r="AN229" s="119">
        <v>5</v>
      </c>
      <c r="AO229" s="120"/>
      <c r="AP229" s="132" t="s">
        <v>1365</v>
      </c>
      <c r="AQ229" s="107"/>
      <c r="AR229" s="107">
        <v>10</v>
      </c>
      <c r="AS229" s="108" t="s">
        <v>2174</v>
      </c>
      <c r="AT229" s="107"/>
      <c r="AU229" s="107">
        <v>10</v>
      </c>
      <c r="AV229" s="108" t="s">
        <v>2174</v>
      </c>
      <c r="AW229" s="109">
        <f>SUM(Z229:AI229)+SUM(AK229:AL229)+SUM(AN229:AO229)+SUM(AQ229:AR229)+SUM(AT229:AU229)</f>
        <v>36</v>
      </c>
      <c r="AX229" s="110"/>
      <c r="AY229" s="111">
        <v>10</v>
      </c>
      <c r="AZ229" s="95" t="s">
        <v>2875</v>
      </c>
      <c r="BA229" s="112"/>
      <c r="BB229" s="110"/>
      <c r="BC229" s="111">
        <v>10</v>
      </c>
      <c r="BD229" s="95" t="s">
        <v>2626</v>
      </c>
      <c r="BE229" s="112"/>
      <c r="BF229" s="110"/>
      <c r="BG229" s="110">
        <v>6</v>
      </c>
      <c r="BH229" s="111"/>
      <c r="BI229" s="102" t="s">
        <v>2391</v>
      </c>
      <c r="BJ229" s="112"/>
      <c r="BK229" s="111">
        <v>10</v>
      </c>
      <c r="BL229" s="95" t="s">
        <v>1102</v>
      </c>
      <c r="BM229" s="115">
        <f>SUM(AX229:AY229)+SUM(BA229:BC229)+SUM(BE229:BH229)+SUM(BJ229:BK229)</f>
        <v>36</v>
      </c>
      <c r="BN229" s="116">
        <f>(Y229*(AW229+BM229))</f>
        <v>1296</v>
      </c>
    </row>
    <row r="230" spans="1:66" ht="96" customHeight="1" x14ac:dyDescent="0.15">
      <c r="A230" s="65">
        <v>224</v>
      </c>
      <c r="B230" s="67" t="s">
        <v>2173</v>
      </c>
      <c r="C230" s="23" t="s">
        <v>1749</v>
      </c>
      <c r="D230" s="92"/>
      <c r="E230" s="93"/>
      <c r="F230" s="93"/>
      <c r="G230" s="93">
        <v>6</v>
      </c>
      <c r="H230" s="93"/>
      <c r="I230" s="94"/>
      <c r="J230" s="95" t="s">
        <v>242</v>
      </c>
      <c r="K230" s="92">
        <v>1</v>
      </c>
      <c r="L230" s="93"/>
      <c r="M230" s="93"/>
      <c r="N230" s="93"/>
      <c r="O230" s="94"/>
      <c r="P230" s="95" t="s">
        <v>1029</v>
      </c>
      <c r="Q230" s="92">
        <v>1</v>
      </c>
      <c r="R230" s="93"/>
      <c r="S230" s="94"/>
      <c r="T230" s="95" t="s">
        <v>574</v>
      </c>
      <c r="U230" s="92"/>
      <c r="V230" s="93"/>
      <c r="W230" s="94">
        <v>10</v>
      </c>
      <c r="X230" s="102" t="s">
        <v>742</v>
      </c>
      <c r="Y230" s="12">
        <f>SUM(D230:I230)+SUM(K230:O230)+SUM(Q230:S230)+SUM(U230:W230)</f>
        <v>18</v>
      </c>
      <c r="Z230" s="103"/>
      <c r="AA230" s="103"/>
      <c r="AB230" s="103">
        <v>6</v>
      </c>
      <c r="AC230" s="103"/>
      <c r="AD230" s="103"/>
      <c r="AE230" s="103"/>
      <c r="AF230" s="103"/>
      <c r="AG230" s="103"/>
      <c r="AH230" s="103"/>
      <c r="AI230" s="103"/>
      <c r="AJ230" s="95" t="s">
        <v>2309</v>
      </c>
      <c r="AK230" s="119">
        <v>5</v>
      </c>
      <c r="AL230" s="120"/>
      <c r="AM230" s="95" t="s">
        <v>1192</v>
      </c>
      <c r="AN230" s="119">
        <v>5</v>
      </c>
      <c r="AO230" s="120"/>
      <c r="AP230" s="95" t="s">
        <v>1366</v>
      </c>
      <c r="AQ230" s="107"/>
      <c r="AR230" s="107">
        <v>10</v>
      </c>
      <c r="AS230" s="108" t="s">
        <v>2175</v>
      </c>
      <c r="AT230" s="107"/>
      <c r="AU230" s="107">
        <v>10</v>
      </c>
      <c r="AV230" s="108" t="s">
        <v>2175</v>
      </c>
      <c r="AW230" s="109">
        <f>SUM(Z230:AI230)+SUM(AK230:AL230)+SUM(AN230:AO230)+SUM(AQ230:AR230)+SUM(AT230:AU230)</f>
        <v>36</v>
      </c>
      <c r="AX230" s="110"/>
      <c r="AY230" s="111">
        <v>10</v>
      </c>
      <c r="AZ230" s="95" t="s">
        <v>2876</v>
      </c>
      <c r="BA230" s="112"/>
      <c r="BB230" s="110"/>
      <c r="BC230" s="111">
        <v>10</v>
      </c>
      <c r="BD230" s="95" t="s">
        <v>1367</v>
      </c>
      <c r="BE230" s="112"/>
      <c r="BF230" s="110"/>
      <c r="BG230" s="110">
        <v>6</v>
      </c>
      <c r="BH230" s="111"/>
      <c r="BI230" s="102" t="s">
        <v>2391</v>
      </c>
      <c r="BJ230" s="112"/>
      <c r="BK230" s="111">
        <v>10</v>
      </c>
      <c r="BL230" s="95" t="s">
        <v>1102</v>
      </c>
      <c r="BM230" s="115">
        <f>SUM(AX230:AY230)+SUM(BA230:BC230)+SUM(BE230:BH230)+SUM(BJ230:BK230)</f>
        <v>36</v>
      </c>
      <c r="BN230" s="116">
        <f>(Y230*(AW230+BM230))</f>
        <v>1296</v>
      </c>
    </row>
    <row r="231" spans="1:66" ht="105" x14ac:dyDescent="0.15">
      <c r="A231" s="65">
        <v>225</v>
      </c>
      <c r="B231" s="67" t="s">
        <v>1750</v>
      </c>
      <c r="C231" s="23" t="s">
        <v>1751</v>
      </c>
      <c r="D231" s="92"/>
      <c r="E231" s="93"/>
      <c r="F231" s="93"/>
      <c r="G231" s="93">
        <v>6</v>
      </c>
      <c r="H231" s="93"/>
      <c r="I231" s="94"/>
      <c r="J231" s="95" t="s">
        <v>743</v>
      </c>
      <c r="K231" s="92">
        <v>1</v>
      </c>
      <c r="L231" s="93"/>
      <c r="M231" s="93"/>
      <c r="N231" s="93"/>
      <c r="O231" s="94"/>
      <c r="P231" s="121" t="s">
        <v>579</v>
      </c>
      <c r="Q231" s="92">
        <v>1</v>
      </c>
      <c r="R231" s="93"/>
      <c r="S231" s="94"/>
      <c r="T231" s="95" t="s">
        <v>580</v>
      </c>
      <c r="U231" s="92"/>
      <c r="V231" s="93"/>
      <c r="W231" s="94">
        <v>10</v>
      </c>
      <c r="X231" s="102" t="s">
        <v>744</v>
      </c>
      <c r="Y231" s="12">
        <f>SUM(D231:I231)+SUM(K231:O231)+SUM(Q231:S231)+SUM(U231:W231)</f>
        <v>18</v>
      </c>
      <c r="Z231" s="103"/>
      <c r="AA231" s="103"/>
      <c r="AB231" s="103">
        <v>6</v>
      </c>
      <c r="AC231" s="103"/>
      <c r="AD231" s="103"/>
      <c r="AE231" s="103"/>
      <c r="AF231" s="103"/>
      <c r="AG231" s="103"/>
      <c r="AH231" s="103"/>
      <c r="AI231" s="103"/>
      <c r="AJ231" s="95" t="s">
        <v>2309</v>
      </c>
      <c r="AK231" s="119">
        <v>5</v>
      </c>
      <c r="AL231" s="120"/>
      <c r="AM231" s="95" t="s">
        <v>1193</v>
      </c>
      <c r="AN231" s="119">
        <v>5</v>
      </c>
      <c r="AO231" s="120"/>
      <c r="AP231" s="132" t="s">
        <v>1368</v>
      </c>
      <c r="AQ231" s="107"/>
      <c r="AR231" s="107">
        <v>10</v>
      </c>
      <c r="AS231" s="108" t="s">
        <v>2176</v>
      </c>
      <c r="AT231" s="107"/>
      <c r="AU231" s="107">
        <v>10</v>
      </c>
      <c r="AV231" s="108" t="s">
        <v>2176</v>
      </c>
      <c r="AW231" s="109">
        <f>SUM(Z231:AI231)+SUM(AK231:AL231)+SUM(AN231:AO231)+SUM(AQ231:AR231)+SUM(AT231:AU231)</f>
        <v>36</v>
      </c>
      <c r="AX231" s="110"/>
      <c r="AY231" s="111">
        <v>10</v>
      </c>
      <c r="AZ231" s="95" t="s">
        <v>2877</v>
      </c>
      <c r="BA231" s="112"/>
      <c r="BB231" s="110"/>
      <c r="BC231" s="111">
        <v>10</v>
      </c>
      <c r="BD231" s="95" t="s">
        <v>422</v>
      </c>
      <c r="BE231" s="112"/>
      <c r="BF231" s="110"/>
      <c r="BG231" s="110">
        <v>6</v>
      </c>
      <c r="BH231" s="111"/>
      <c r="BI231" s="102" t="s">
        <v>2391</v>
      </c>
      <c r="BJ231" s="112"/>
      <c r="BK231" s="111">
        <v>10</v>
      </c>
      <c r="BL231" s="95" t="s">
        <v>1102</v>
      </c>
      <c r="BM231" s="115">
        <f>SUM(AX231:AY231)+SUM(BA231:BC231)+SUM(BE231:BH231)+SUM(BJ231:BK231)</f>
        <v>36</v>
      </c>
      <c r="BN231" s="116">
        <f>(Y231*(AW231+BM231))</f>
        <v>1296</v>
      </c>
    </row>
    <row r="232" spans="1:66" ht="123" customHeight="1" x14ac:dyDescent="0.15">
      <c r="A232" s="65">
        <v>226</v>
      </c>
      <c r="B232" s="66" t="s">
        <v>122</v>
      </c>
      <c r="C232" s="23" t="s">
        <v>1752</v>
      </c>
      <c r="D232" s="92"/>
      <c r="E232" s="93"/>
      <c r="F232" s="93"/>
      <c r="G232" s="93">
        <v>6</v>
      </c>
      <c r="H232" s="93"/>
      <c r="I232" s="94"/>
      <c r="J232" s="95" t="s">
        <v>746</v>
      </c>
      <c r="K232" s="92">
        <v>1</v>
      </c>
      <c r="L232" s="93"/>
      <c r="M232" s="93"/>
      <c r="N232" s="93"/>
      <c r="O232" s="94"/>
      <c r="P232" s="95" t="s">
        <v>954</v>
      </c>
      <c r="Q232" s="92">
        <v>1</v>
      </c>
      <c r="R232" s="117"/>
      <c r="S232" s="94"/>
      <c r="T232" s="95" t="s">
        <v>393</v>
      </c>
      <c r="U232" s="92"/>
      <c r="V232" s="93"/>
      <c r="W232" s="94">
        <v>10</v>
      </c>
      <c r="X232" s="102" t="s">
        <v>745</v>
      </c>
      <c r="Y232" s="12">
        <f>SUM(D232:I232)+SUM(K232:O232)+SUM(Q232:S232)+SUM(U232:W232)</f>
        <v>18</v>
      </c>
      <c r="Z232" s="103"/>
      <c r="AA232" s="103"/>
      <c r="AB232" s="103">
        <v>6</v>
      </c>
      <c r="AC232" s="103"/>
      <c r="AD232" s="103"/>
      <c r="AE232" s="103"/>
      <c r="AF232" s="103"/>
      <c r="AG232" s="103"/>
      <c r="AH232" s="103"/>
      <c r="AI232" s="103"/>
      <c r="AJ232" s="95" t="s">
        <v>2321</v>
      </c>
      <c r="AK232" s="119">
        <v>5</v>
      </c>
      <c r="AL232" s="120"/>
      <c r="AM232" s="95" t="s">
        <v>1101</v>
      </c>
      <c r="AN232" s="119">
        <v>5</v>
      </c>
      <c r="AO232" s="120"/>
      <c r="AP232" s="95" t="s">
        <v>1258</v>
      </c>
      <c r="AQ232" s="107"/>
      <c r="AR232" s="107">
        <v>10</v>
      </c>
      <c r="AS232" s="108" t="s">
        <v>2177</v>
      </c>
      <c r="AT232" s="107"/>
      <c r="AU232" s="107">
        <v>10</v>
      </c>
      <c r="AV232" s="108" t="s">
        <v>2177</v>
      </c>
      <c r="AW232" s="109">
        <f>SUM(Z232:AI232)+SUM(AK232:AL232)+SUM(AN232:AO232)+SUM(AQ232:AR232)+SUM(AT232:AU232)</f>
        <v>36</v>
      </c>
      <c r="AX232" s="110"/>
      <c r="AY232" s="111">
        <v>10</v>
      </c>
      <c r="AZ232" s="95" t="s">
        <v>2878</v>
      </c>
      <c r="BA232" s="112"/>
      <c r="BB232" s="110"/>
      <c r="BC232" s="111">
        <v>10</v>
      </c>
      <c r="BD232" s="95" t="s">
        <v>389</v>
      </c>
      <c r="BE232" s="112"/>
      <c r="BF232" s="110"/>
      <c r="BG232" s="110">
        <v>6</v>
      </c>
      <c r="BH232" s="111"/>
      <c r="BI232" s="102" t="s">
        <v>2391</v>
      </c>
      <c r="BJ232" s="112"/>
      <c r="BK232" s="111">
        <v>10</v>
      </c>
      <c r="BL232" s="95" t="s">
        <v>1102</v>
      </c>
      <c r="BM232" s="115">
        <f>SUM(AX232:AY232)+SUM(BA232:BC232)+SUM(BE232:BH232)+SUM(BJ232:BK232)</f>
        <v>36</v>
      </c>
      <c r="BN232" s="116">
        <f>(Y232*(AW232+BM232))</f>
        <v>1296</v>
      </c>
    </row>
    <row r="233" spans="1:66" ht="203" customHeight="1" x14ac:dyDescent="0.15">
      <c r="A233" s="65">
        <v>227</v>
      </c>
      <c r="B233" s="66" t="s">
        <v>61</v>
      </c>
      <c r="C233" s="23" t="s">
        <v>1754</v>
      </c>
      <c r="D233" s="92"/>
      <c r="E233" s="93"/>
      <c r="F233" s="93"/>
      <c r="G233" s="93">
        <v>6</v>
      </c>
      <c r="H233" s="93"/>
      <c r="I233" s="94"/>
      <c r="J233" s="95" t="s">
        <v>2627</v>
      </c>
      <c r="K233" s="92">
        <v>1</v>
      </c>
      <c r="L233" s="93"/>
      <c r="M233" s="123"/>
      <c r="N233" s="93"/>
      <c r="O233" s="94"/>
      <c r="P233" s="121" t="s">
        <v>958</v>
      </c>
      <c r="Q233" s="92">
        <v>1</v>
      </c>
      <c r="R233" s="93"/>
      <c r="S233" s="94"/>
      <c r="T233" s="129" t="s">
        <v>2628</v>
      </c>
      <c r="U233" s="92"/>
      <c r="V233" s="93"/>
      <c r="W233" s="94">
        <v>10</v>
      </c>
      <c r="X233" s="102" t="s">
        <v>1463</v>
      </c>
      <c r="Y233" s="12">
        <f>SUM(D233:I233)+SUM(K233:O233)+SUM(Q233:S233)+SUM(U233:W233)</f>
        <v>18</v>
      </c>
      <c r="Z233" s="103"/>
      <c r="AA233" s="103"/>
      <c r="AB233" s="103">
        <v>6</v>
      </c>
      <c r="AC233" s="103"/>
      <c r="AD233" s="103"/>
      <c r="AE233" s="103"/>
      <c r="AF233" s="103"/>
      <c r="AG233" s="103"/>
      <c r="AH233" s="103"/>
      <c r="AI233" s="103"/>
      <c r="AJ233" s="95" t="s">
        <v>2309</v>
      </c>
      <c r="AK233" s="119">
        <v>5</v>
      </c>
      <c r="AL233" s="126"/>
      <c r="AM233" s="95" t="s">
        <v>1195</v>
      </c>
      <c r="AN233" s="119">
        <v>5</v>
      </c>
      <c r="AO233" s="126"/>
      <c r="AP233" s="95" t="s">
        <v>1462</v>
      </c>
      <c r="AQ233" s="107"/>
      <c r="AR233" s="107">
        <v>10</v>
      </c>
      <c r="AS233" s="108" t="s">
        <v>2178</v>
      </c>
      <c r="AT233" s="107"/>
      <c r="AU233" s="107">
        <v>10</v>
      </c>
      <c r="AV233" s="108" t="s">
        <v>2178</v>
      </c>
      <c r="AW233" s="109">
        <f>SUM(Z233:AI233)+SUM(AK233:AL233)+SUM(AN233:AO233)+SUM(AQ233:AR233)+SUM(AT233:AU233)</f>
        <v>36</v>
      </c>
      <c r="AX233" s="110"/>
      <c r="AY233" s="111">
        <v>10</v>
      </c>
      <c r="AZ233" s="95" t="s">
        <v>2879</v>
      </c>
      <c r="BA233" s="112"/>
      <c r="BB233" s="110"/>
      <c r="BC233" s="111">
        <v>10</v>
      </c>
      <c r="BD233" s="95" t="s">
        <v>2384</v>
      </c>
      <c r="BE233" s="112"/>
      <c r="BF233" s="110"/>
      <c r="BG233" s="110">
        <v>6</v>
      </c>
      <c r="BH233" s="111"/>
      <c r="BI233" s="102" t="s">
        <v>2391</v>
      </c>
      <c r="BJ233" s="112"/>
      <c r="BK233" s="124">
        <v>10</v>
      </c>
      <c r="BL233" s="95" t="s">
        <v>1102</v>
      </c>
      <c r="BM233" s="115">
        <f>SUM(AX233:AY233)+SUM(BA233:BC233)+SUM(BE233:BH233)+SUM(BJ233:BK233)</f>
        <v>36</v>
      </c>
      <c r="BN233" s="116">
        <f>(Y233*(AW233+BM233))</f>
        <v>1296</v>
      </c>
    </row>
    <row r="234" spans="1:66" ht="134" customHeight="1" x14ac:dyDescent="0.15">
      <c r="A234" s="65">
        <v>228</v>
      </c>
      <c r="B234" s="66" t="s">
        <v>142</v>
      </c>
      <c r="C234" s="23" t="s">
        <v>1785</v>
      </c>
      <c r="D234" s="92"/>
      <c r="E234" s="93"/>
      <c r="F234" s="93"/>
      <c r="G234" s="93"/>
      <c r="H234" s="93">
        <v>8</v>
      </c>
      <c r="I234" s="94"/>
      <c r="J234" s="95" t="s">
        <v>1851</v>
      </c>
      <c r="K234" s="92"/>
      <c r="L234" s="93"/>
      <c r="M234" s="93"/>
      <c r="N234" s="93"/>
      <c r="O234" s="94">
        <v>10</v>
      </c>
      <c r="P234" s="95" t="s">
        <v>1852</v>
      </c>
      <c r="Q234" s="92"/>
      <c r="R234" s="117">
        <v>5</v>
      </c>
      <c r="S234" s="94"/>
      <c r="T234" s="95" t="s">
        <v>765</v>
      </c>
      <c r="U234" s="92">
        <v>1</v>
      </c>
      <c r="V234" s="117"/>
      <c r="W234" s="94"/>
      <c r="X234" s="102" t="s">
        <v>766</v>
      </c>
      <c r="Y234" s="12">
        <f>SUM(D234:I234)+SUM(K234:O234)+SUM(Q234:S234)+SUM(U234:W234)</f>
        <v>24</v>
      </c>
      <c r="Z234" s="103"/>
      <c r="AA234" s="103"/>
      <c r="AB234" s="103">
        <v>6</v>
      </c>
      <c r="AC234" s="103"/>
      <c r="AD234" s="103"/>
      <c r="AE234" s="103"/>
      <c r="AF234" s="103"/>
      <c r="AG234" s="103"/>
      <c r="AH234" s="103"/>
      <c r="AI234" s="103"/>
      <c r="AJ234" s="95" t="s">
        <v>2309</v>
      </c>
      <c r="AK234" s="119">
        <v>5</v>
      </c>
      <c r="AL234" s="120"/>
      <c r="AM234" s="95" t="s">
        <v>1101</v>
      </c>
      <c r="AN234" s="119">
        <v>5</v>
      </c>
      <c r="AO234" s="120"/>
      <c r="AP234" s="95" t="s">
        <v>1258</v>
      </c>
      <c r="AQ234" s="107"/>
      <c r="AR234" s="107">
        <v>10</v>
      </c>
      <c r="AS234" s="108" t="s">
        <v>2220</v>
      </c>
      <c r="AT234" s="107"/>
      <c r="AU234" s="107">
        <v>10</v>
      </c>
      <c r="AV234" s="108" t="s">
        <v>2219</v>
      </c>
      <c r="AW234" s="109">
        <f>SUM(Z234:AI234)+SUM(AK234:AL234)+SUM(AN234:AO234)+SUM(AQ234:AR234)+SUM(AT234:AU234)</f>
        <v>36</v>
      </c>
      <c r="AX234" s="110"/>
      <c r="AY234" s="111">
        <v>10</v>
      </c>
      <c r="AZ234" s="95" t="s">
        <v>2880</v>
      </c>
      <c r="BA234" s="172">
        <v>1</v>
      </c>
      <c r="BB234" s="134"/>
      <c r="BC234" s="111"/>
      <c r="BD234" s="95" t="s">
        <v>449</v>
      </c>
      <c r="BE234" s="112"/>
      <c r="BF234" s="110"/>
      <c r="BG234" s="110">
        <v>6</v>
      </c>
      <c r="BH234" s="111"/>
      <c r="BI234" s="102" t="s">
        <v>2391</v>
      </c>
      <c r="BJ234" s="112">
        <v>1</v>
      </c>
      <c r="BK234" s="111"/>
      <c r="BL234" s="95" t="s">
        <v>1102</v>
      </c>
      <c r="BM234" s="115">
        <f>SUM(AX234:AY234)+SUM(BA234:BC234)+SUM(BE234:BH234)+SUM(BJ234:BK234)</f>
        <v>18</v>
      </c>
      <c r="BN234" s="116">
        <f>(Y234*(AW234+BM234))</f>
        <v>1296</v>
      </c>
    </row>
    <row r="235" spans="1:66" ht="113" customHeight="1" x14ac:dyDescent="0.15">
      <c r="A235" s="65">
        <v>229</v>
      </c>
      <c r="B235" s="66" t="s">
        <v>89</v>
      </c>
      <c r="C235" s="23" t="s">
        <v>1700</v>
      </c>
      <c r="D235" s="92"/>
      <c r="E235" s="93"/>
      <c r="F235" s="93"/>
      <c r="G235" s="93">
        <v>6</v>
      </c>
      <c r="H235" s="93"/>
      <c r="I235" s="94"/>
      <c r="J235" s="95" t="s">
        <v>250</v>
      </c>
      <c r="K235" s="92"/>
      <c r="L235" s="93"/>
      <c r="M235" s="93">
        <v>5</v>
      </c>
      <c r="N235" s="93"/>
      <c r="O235" s="94"/>
      <c r="P235" s="95" t="s">
        <v>940</v>
      </c>
      <c r="Q235" s="125"/>
      <c r="R235" s="93">
        <v>5</v>
      </c>
      <c r="S235" s="94"/>
      <c r="T235" s="95" t="s">
        <v>666</v>
      </c>
      <c r="U235" s="130">
        <v>1</v>
      </c>
      <c r="V235" s="93"/>
      <c r="W235" s="94"/>
      <c r="X235" s="102" t="s">
        <v>263</v>
      </c>
      <c r="Y235" s="12">
        <f>SUM(D235:I235)+SUM(K235:O235)+SUM(Q235:S235)+SUM(U235:W235)</f>
        <v>17</v>
      </c>
      <c r="Z235" s="103"/>
      <c r="AA235" s="103"/>
      <c r="AB235" s="103">
        <v>6</v>
      </c>
      <c r="AC235" s="103"/>
      <c r="AD235" s="103"/>
      <c r="AE235" s="103"/>
      <c r="AF235" s="103"/>
      <c r="AG235" s="103"/>
      <c r="AH235" s="103"/>
      <c r="AI235" s="103"/>
      <c r="AJ235" s="95" t="s">
        <v>2629</v>
      </c>
      <c r="AK235" s="119">
        <v>5</v>
      </c>
      <c r="AL235" s="120"/>
      <c r="AM235" s="95" t="s">
        <v>1179</v>
      </c>
      <c r="AN235" s="119">
        <v>5</v>
      </c>
      <c r="AO235" s="120"/>
      <c r="AP235" s="132" t="s">
        <v>1343</v>
      </c>
      <c r="AQ235" s="107"/>
      <c r="AR235" s="107">
        <v>10</v>
      </c>
      <c r="AS235" s="108" t="s">
        <v>2164</v>
      </c>
      <c r="AT235" s="107"/>
      <c r="AU235" s="107">
        <v>10</v>
      </c>
      <c r="AV235" s="108" t="s">
        <v>2164</v>
      </c>
      <c r="AW235" s="109">
        <f>SUM(Z235:AI235)+SUM(AK235:AL235)+SUM(AN235:AO235)+SUM(AQ235:AR235)+SUM(AT235:AU235)</f>
        <v>36</v>
      </c>
      <c r="AX235" s="110"/>
      <c r="AY235" s="111">
        <v>10</v>
      </c>
      <c r="AZ235" s="95" t="s">
        <v>2881</v>
      </c>
      <c r="BA235" s="112"/>
      <c r="BB235" s="110"/>
      <c r="BC235" s="111">
        <v>10</v>
      </c>
      <c r="BD235" s="95" t="s">
        <v>313</v>
      </c>
      <c r="BE235" s="112"/>
      <c r="BF235" s="110"/>
      <c r="BG235" s="110"/>
      <c r="BH235" s="111">
        <v>10</v>
      </c>
      <c r="BI235" s="102" t="s">
        <v>312</v>
      </c>
      <c r="BJ235" s="112"/>
      <c r="BK235" s="111">
        <v>10</v>
      </c>
      <c r="BL235" s="95" t="s">
        <v>1102</v>
      </c>
      <c r="BM235" s="115">
        <f>SUM(AX235:AY235)+SUM(BA235:BC235)+SUM(BE235:BH235)+SUM(BJ235:BK235)</f>
        <v>40</v>
      </c>
      <c r="BN235" s="116">
        <f>(Y235*(AW235+BM235))</f>
        <v>1292</v>
      </c>
    </row>
    <row r="236" spans="1:66" ht="75" x14ac:dyDescent="0.15">
      <c r="A236" s="65">
        <v>230</v>
      </c>
      <c r="B236" s="66" t="s">
        <v>90</v>
      </c>
      <c r="C236" s="23" t="s">
        <v>1780</v>
      </c>
      <c r="D236" s="92"/>
      <c r="E236" s="93"/>
      <c r="F236" s="93"/>
      <c r="G236" s="93">
        <v>6</v>
      </c>
      <c r="H236" s="93"/>
      <c r="I236" s="94"/>
      <c r="J236" s="95" t="s">
        <v>278</v>
      </c>
      <c r="K236" s="130">
        <v>1</v>
      </c>
      <c r="L236" s="93"/>
      <c r="M236" s="93"/>
      <c r="N236" s="93"/>
      <c r="O236" s="94"/>
      <c r="P236" s="95" t="s">
        <v>983</v>
      </c>
      <c r="Q236" s="92"/>
      <c r="R236" s="93">
        <v>5</v>
      </c>
      <c r="S236" s="94"/>
      <c r="T236" s="95" t="s">
        <v>2630</v>
      </c>
      <c r="U236" s="92"/>
      <c r="V236" s="93"/>
      <c r="W236" s="94">
        <v>10</v>
      </c>
      <c r="X236" s="102" t="s">
        <v>569</v>
      </c>
      <c r="Y236" s="12">
        <f>SUM(D236:I236)+SUM(K236:O236)+SUM(Q236:S236)+SUM(U236:W236)</f>
        <v>22</v>
      </c>
      <c r="Z236" s="103"/>
      <c r="AA236" s="103"/>
      <c r="AB236" s="103">
        <v>6</v>
      </c>
      <c r="AC236" s="103"/>
      <c r="AD236" s="103"/>
      <c r="AE236" s="103"/>
      <c r="AF236" s="103"/>
      <c r="AG236" s="103"/>
      <c r="AH236" s="103"/>
      <c r="AI236" s="103"/>
      <c r="AJ236" s="95" t="s">
        <v>2309</v>
      </c>
      <c r="AK236" s="119">
        <v>5</v>
      </c>
      <c r="AL236" s="120"/>
      <c r="AM236" s="95" t="s">
        <v>1101</v>
      </c>
      <c r="AN236" s="119">
        <v>5</v>
      </c>
      <c r="AO236" s="120"/>
      <c r="AP236" s="132" t="s">
        <v>1401</v>
      </c>
      <c r="AQ236" s="107"/>
      <c r="AR236" s="107">
        <v>10</v>
      </c>
      <c r="AS236" s="108" t="s">
        <v>2216</v>
      </c>
      <c r="AT236" s="107"/>
      <c r="AU236" s="107">
        <v>10</v>
      </c>
      <c r="AV236" s="108" t="s">
        <v>2216</v>
      </c>
      <c r="AW236" s="109">
        <f>SUM(Z236:AI236)+SUM(AK236:AL236)+SUM(AN236:AO236)+SUM(AQ236:AR236)+SUM(AT236:AU236)</f>
        <v>36</v>
      </c>
      <c r="AX236" s="110"/>
      <c r="AY236" s="111">
        <v>10</v>
      </c>
      <c r="AZ236" s="95" t="s">
        <v>2728</v>
      </c>
      <c r="BA236" s="168"/>
      <c r="BB236" s="149">
        <v>5</v>
      </c>
      <c r="BC236" s="111"/>
      <c r="BD236" s="95" t="s">
        <v>467</v>
      </c>
      <c r="BE236" s="112"/>
      <c r="BF236" s="110"/>
      <c r="BG236" s="110">
        <v>6</v>
      </c>
      <c r="BH236" s="111"/>
      <c r="BI236" s="102" t="s">
        <v>2391</v>
      </c>
      <c r="BJ236" s="112">
        <v>1</v>
      </c>
      <c r="BK236" s="111"/>
      <c r="BL236" s="95" t="s">
        <v>1102</v>
      </c>
      <c r="BM236" s="115">
        <f>SUM(AX236:AY236)+SUM(BA236:BC236)+SUM(BE236:BH236)+SUM(BJ236:BK236)</f>
        <v>22</v>
      </c>
      <c r="BN236" s="116">
        <f>(Y236*(AW236+BM236))</f>
        <v>1276</v>
      </c>
    </row>
    <row r="237" spans="1:66" ht="91" customHeight="1" x14ac:dyDescent="0.15">
      <c r="A237" s="65">
        <v>231</v>
      </c>
      <c r="B237" s="66" t="s">
        <v>154</v>
      </c>
      <c r="C237" s="23" t="s">
        <v>1781</v>
      </c>
      <c r="D237" s="92"/>
      <c r="E237" s="93"/>
      <c r="F237" s="93"/>
      <c r="G237" s="117">
        <v>6</v>
      </c>
      <c r="H237" s="93"/>
      <c r="I237" s="94"/>
      <c r="J237" s="95" t="s">
        <v>225</v>
      </c>
      <c r="K237" s="92">
        <v>1</v>
      </c>
      <c r="L237" s="93"/>
      <c r="M237" s="93"/>
      <c r="N237" s="93"/>
      <c r="O237" s="94"/>
      <c r="P237" s="95" t="s">
        <v>984</v>
      </c>
      <c r="Q237" s="130"/>
      <c r="R237" s="93">
        <v>5</v>
      </c>
      <c r="S237" s="94"/>
      <c r="T237" s="95" t="s">
        <v>334</v>
      </c>
      <c r="U237" s="92"/>
      <c r="V237" s="93"/>
      <c r="W237" s="94">
        <v>10</v>
      </c>
      <c r="X237" s="102" t="s">
        <v>830</v>
      </c>
      <c r="Y237" s="12">
        <f>SUM(D237:I237)+SUM(K237:O237)+SUM(Q237:S237)+SUM(U237:W237)</f>
        <v>22</v>
      </c>
      <c r="Z237" s="103"/>
      <c r="AA237" s="103"/>
      <c r="AB237" s="103">
        <v>6</v>
      </c>
      <c r="AC237" s="103"/>
      <c r="AD237" s="103"/>
      <c r="AE237" s="103"/>
      <c r="AF237" s="103"/>
      <c r="AG237" s="103"/>
      <c r="AH237" s="103"/>
      <c r="AI237" s="103"/>
      <c r="AJ237" s="95" t="s">
        <v>2309</v>
      </c>
      <c r="AK237" s="119">
        <v>5</v>
      </c>
      <c r="AL237" s="120"/>
      <c r="AM237" s="95" t="s">
        <v>1223</v>
      </c>
      <c r="AN237" s="119">
        <v>5</v>
      </c>
      <c r="AO237" s="120"/>
      <c r="AP237" s="132" t="s">
        <v>1402</v>
      </c>
      <c r="AQ237" s="107"/>
      <c r="AR237" s="107">
        <v>10</v>
      </c>
      <c r="AS237" s="108" t="s">
        <v>2217</v>
      </c>
      <c r="AT237" s="107"/>
      <c r="AU237" s="107">
        <v>10</v>
      </c>
      <c r="AV237" s="108" t="s">
        <v>2217</v>
      </c>
      <c r="AW237" s="109">
        <f>SUM(Z237:AI237)+SUM(AK237:AL237)+SUM(AN237:AO237)+SUM(AQ237:AR237)+SUM(AT237:AU237)</f>
        <v>36</v>
      </c>
      <c r="AX237" s="110"/>
      <c r="AY237" s="111">
        <v>10</v>
      </c>
      <c r="AZ237" s="95" t="s">
        <v>2882</v>
      </c>
      <c r="BA237" s="112"/>
      <c r="BB237" s="110">
        <v>5</v>
      </c>
      <c r="BC237" s="111"/>
      <c r="BD237" s="95" t="s">
        <v>510</v>
      </c>
      <c r="BE237" s="112"/>
      <c r="BF237" s="149"/>
      <c r="BG237" s="110">
        <v>6</v>
      </c>
      <c r="BH237" s="111"/>
      <c r="BI237" s="102" t="s">
        <v>2391</v>
      </c>
      <c r="BJ237" s="112">
        <v>1</v>
      </c>
      <c r="BK237" s="111"/>
      <c r="BL237" s="95" t="s">
        <v>1102</v>
      </c>
      <c r="BM237" s="115">
        <f>SUM(AX237:AY237)+SUM(BA237:BC237)+SUM(BE237:BH237)+SUM(BJ237:BK237)</f>
        <v>22</v>
      </c>
      <c r="BN237" s="116">
        <f>(Y237*(AW237+BM237))</f>
        <v>1276</v>
      </c>
    </row>
    <row r="238" spans="1:66" ht="131" customHeight="1" x14ac:dyDescent="0.15">
      <c r="A238" s="65">
        <v>232</v>
      </c>
      <c r="B238" s="67" t="s">
        <v>1757</v>
      </c>
      <c r="C238" s="23" t="s">
        <v>1758</v>
      </c>
      <c r="D238" s="92"/>
      <c r="E238" s="93"/>
      <c r="F238" s="93"/>
      <c r="G238" s="93"/>
      <c r="H238" s="93">
        <v>8</v>
      </c>
      <c r="I238" s="94"/>
      <c r="J238" s="121" t="s">
        <v>248</v>
      </c>
      <c r="K238" s="158">
        <v>1</v>
      </c>
      <c r="L238" s="159"/>
      <c r="M238" s="159"/>
      <c r="N238" s="159"/>
      <c r="O238" s="160"/>
      <c r="P238" s="95" t="s">
        <v>976</v>
      </c>
      <c r="Q238" s="92">
        <v>1</v>
      </c>
      <c r="R238" s="93"/>
      <c r="S238" s="94"/>
      <c r="T238" s="95" t="s">
        <v>463</v>
      </c>
      <c r="U238" s="92"/>
      <c r="V238" s="93"/>
      <c r="W238" s="94">
        <v>10</v>
      </c>
      <c r="X238" s="102" t="s">
        <v>781</v>
      </c>
      <c r="Y238" s="12">
        <f>SUM(D238:I238)+SUM(K238:O238)+SUM(Q238:S238)+SUM(U238:W238)</f>
        <v>20</v>
      </c>
      <c r="Z238" s="103"/>
      <c r="AA238" s="103"/>
      <c r="AB238" s="103">
        <v>6</v>
      </c>
      <c r="AC238" s="103"/>
      <c r="AD238" s="103"/>
      <c r="AE238" s="103"/>
      <c r="AF238" s="103"/>
      <c r="AG238" s="103"/>
      <c r="AH238" s="103"/>
      <c r="AI238" s="103"/>
      <c r="AJ238" s="95" t="s">
        <v>2352</v>
      </c>
      <c r="AK238" s="119">
        <v>5</v>
      </c>
      <c r="AL238" s="120"/>
      <c r="AM238" s="95" t="s">
        <v>1215</v>
      </c>
      <c r="AN238" s="119">
        <v>5</v>
      </c>
      <c r="AO238" s="120"/>
      <c r="AP238" s="95" t="s">
        <v>1483</v>
      </c>
      <c r="AQ238" s="107"/>
      <c r="AR238" s="107">
        <v>10</v>
      </c>
      <c r="AS238" s="108" t="s">
        <v>2200</v>
      </c>
      <c r="AT238" s="107"/>
      <c r="AU238" s="107">
        <v>10</v>
      </c>
      <c r="AV238" s="108" t="s">
        <v>2200</v>
      </c>
      <c r="AW238" s="109">
        <f>SUM(Z238:AI238)+SUM(AK238:AL238)+SUM(AN238:AO238)+SUM(AQ238:AR238)+SUM(AT238:AU238)</f>
        <v>36</v>
      </c>
      <c r="AX238" s="110"/>
      <c r="AY238" s="111">
        <v>10</v>
      </c>
      <c r="AZ238" s="95" t="s">
        <v>2883</v>
      </c>
      <c r="BA238" s="112">
        <v>1</v>
      </c>
      <c r="BB238" s="110"/>
      <c r="BC238" s="111"/>
      <c r="BD238" s="173"/>
      <c r="BE238" s="112"/>
      <c r="BF238" s="149"/>
      <c r="BG238" s="110">
        <v>6</v>
      </c>
      <c r="BH238" s="111"/>
      <c r="BI238" s="102" t="s">
        <v>2391</v>
      </c>
      <c r="BJ238" s="112"/>
      <c r="BK238" s="111">
        <v>10</v>
      </c>
      <c r="BL238" s="95" t="s">
        <v>1102</v>
      </c>
      <c r="BM238" s="115">
        <f>SUM(AX238:AY238)+SUM(BA238:BC238)+SUM(BE238:BH238)+SUM(BJ238:BK238)</f>
        <v>27</v>
      </c>
      <c r="BN238" s="116">
        <f>(Y238*(AW238+BM238))</f>
        <v>1260</v>
      </c>
    </row>
    <row r="239" spans="1:66" ht="135" x14ac:dyDescent="0.15">
      <c r="A239" s="65">
        <v>233</v>
      </c>
      <c r="B239" s="66" t="s">
        <v>135</v>
      </c>
      <c r="C239" s="23" t="s">
        <v>1767</v>
      </c>
      <c r="D239" s="92"/>
      <c r="E239" s="93"/>
      <c r="F239" s="93"/>
      <c r="G239" s="93"/>
      <c r="H239" s="93">
        <v>8</v>
      </c>
      <c r="I239" s="94"/>
      <c r="J239" s="95" t="s">
        <v>2631</v>
      </c>
      <c r="K239" s="92">
        <v>1</v>
      </c>
      <c r="L239" s="93"/>
      <c r="M239" s="93"/>
      <c r="N239" s="93"/>
      <c r="O239" s="94"/>
      <c r="P239" s="95" t="s">
        <v>975</v>
      </c>
      <c r="Q239" s="92">
        <v>1</v>
      </c>
      <c r="R239" s="117"/>
      <c r="S239" s="94"/>
      <c r="T239" s="95" t="s">
        <v>461</v>
      </c>
      <c r="U239" s="92"/>
      <c r="V239" s="93"/>
      <c r="W239" s="94">
        <v>10</v>
      </c>
      <c r="X239" s="102" t="s">
        <v>780</v>
      </c>
      <c r="Y239" s="12">
        <f>SUM(D239:I239)+SUM(K239:O239)+SUM(Q239:S239)+SUM(U239:W239)</f>
        <v>20</v>
      </c>
      <c r="Z239" s="103"/>
      <c r="AA239" s="103"/>
      <c r="AB239" s="103">
        <v>6</v>
      </c>
      <c r="AC239" s="103"/>
      <c r="AD239" s="103"/>
      <c r="AE239" s="103"/>
      <c r="AF239" s="103"/>
      <c r="AG239" s="103"/>
      <c r="AH239" s="103"/>
      <c r="AI239" s="103"/>
      <c r="AJ239" s="95" t="s">
        <v>2309</v>
      </c>
      <c r="AK239" s="119">
        <v>5</v>
      </c>
      <c r="AL239" s="120"/>
      <c r="AM239" s="95" t="s">
        <v>1214</v>
      </c>
      <c r="AN239" s="119">
        <v>5</v>
      </c>
      <c r="AO239" s="120"/>
      <c r="AP239" s="95" t="s">
        <v>1348</v>
      </c>
      <c r="AQ239" s="107"/>
      <c r="AR239" s="107">
        <v>10</v>
      </c>
      <c r="AS239" s="108" t="s">
        <v>2202</v>
      </c>
      <c r="AT239" s="107"/>
      <c r="AU239" s="107">
        <v>10</v>
      </c>
      <c r="AV239" s="108" t="s">
        <v>2201</v>
      </c>
      <c r="AW239" s="109">
        <f>SUM(Z239:AI239)+SUM(AK239:AL239)+SUM(AN239:AO239)+SUM(AQ239:AR239)+SUM(AT239:AU239)</f>
        <v>36</v>
      </c>
      <c r="AX239" s="110"/>
      <c r="AY239" s="111">
        <v>10</v>
      </c>
      <c r="AZ239" s="95" t="s">
        <v>2856</v>
      </c>
      <c r="BA239" s="112"/>
      <c r="BB239" s="110"/>
      <c r="BC239" s="111">
        <v>10</v>
      </c>
      <c r="BD239" s="95" t="s">
        <v>462</v>
      </c>
      <c r="BE239" s="112"/>
      <c r="BF239" s="110"/>
      <c r="BG239" s="110">
        <v>6</v>
      </c>
      <c r="BH239" s="111"/>
      <c r="BI239" s="102" t="s">
        <v>2391</v>
      </c>
      <c r="BJ239" s="112">
        <v>1</v>
      </c>
      <c r="BK239" s="111"/>
      <c r="BL239" s="95" t="s">
        <v>1102</v>
      </c>
      <c r="BM239" s="115">
        <f>SUM(AX239:AY239)+SUM(BA239:BC239)+SUM(BE239:BH239)+SUM(BJ239:BK239)</f>
        <v>27</v>
      </c>
      <c r="BN239" s="116">
        <f>(Y239*(AW239+BM239))</f>
        <v>1260</v>
      </c>
    </row>
    <row r="240" spans="1:66" ht="135" x14ac:dyDescent="0.15">
      <c r="A240" s="65">
        <v>234</v>
      </c>
      <c r="B240" s="66" t="s">
        <v>127</v>
      </c>
      <c r="C240" s="23" t="s">
        <v>1770</v>
      </c>
      <c r="D240" s="92"/>
      <c r="E240" s="93"/>
      <c r="F240" s="93"/>
      <c r="G240" s="93"/>
      <c r="H240" s="93">
        <v>8</v>
      </c>
      <c r="I240" s="94"/>
      <c r="J240" s="95" t="s">
        <v>248</v>
      </c>
      <c r="K240" s="92">
        <v>1</v>
      </c>
      <c r="L240" s="93"/>
      <c r="M240" s="93"/>
      <c r="N240" s="93"/>
      <c r="O240" s="94"/>
      <c r="P240" s="95" t="s">
        <v>973</v>
      </c>
      <c r="Q240" s="130">
        <v>1</v>
      </c>
      <c r="R240" s="93"/>
      <c r="S240" s="94"/>
      <c r="T240" s="95" t="s">
        <v>456</v>
      </c>
      <c r="U240" s="92"/>
      <c r="V240" s="93"/>
      <c r="W240" s="94">
        <v>10</v>
      </c>
      <c r="X240" s="102" t="s">
        <v>626</v>
      </c>
      <c r="Y240" s="12">
        <f>SUM(D240:I240)+SUM(K240:O240)+SUM(Q240:S240)+SUM(U240:W240)</f>
        <v>20</v>
      </c>
      <c r="Z240" s="103"/>
      <c r="AA240" s="103"/>
      <c r="AB240" s="103">
        <v>6</v>
      </c>
      <c r="AC240" s="103"/>
      <c r="AD240" s="103"/>
      <c r="AE240" s="103"/>
      <c r="AF240" s="103"/>
      <c r="AG240" s="103"/>
      <c r="AH240" s="103"/>
      <c r="AI240" s="103"/>
      <c r="AJ240" s="95" t="s">
        <v>2309</v>
      </c>
      <c r="AK240" s="119">
        <v>5</v>
      </c>
      <c r="AL240" s="120"/>
      <c r="AM240" s="95" t="s">
        <v>1211</v>
      </c>
      <c r="AN240" s="119">
        <v>5</v>
      </c>
      <c r="AO240" s="120"/>
      <c r="AP240" s="132" t="s">
        <v>1390</v>
      </c>
      <c r="AQ240" s="107"/>
      <c r="AR240" s="107">
        <v>10</v>
      </c>
      <c r="AS240" s="108" t="s">
        <v>2204</v>
      </c>
      <c r="AT240" s="107"/>
      <c r="AU240" s="107">
        <v>10</v>
      </c>
      <c r="AV240" s="95" t="s">
        <v>456</v>
      </c>
      <c r="AW240" s="109">
        <f>SUM(Z240:AI240)+SUM(AK240:AL240)+SUM(AN240:AO240)+SUM(AQ240:AR240)+SUM(AT240:AU240)</f>
        <v>36</v>
      </c>
      <c r="AX240" s="110"/>
      <c r="AY240" s="111">
        <v>10</v>
      </c>
      <c r="AZ240" s="95" t="s">
        <v>2884</v>
      </c>
      <c r="BA240" s="112"/>
      <c r="BB240" s="110"/>
      <c r="BC240" s="111">
        <v>10</v>
      </c>
      <c r="BD240" s="95" t="s">
        <v>2385</v>
      </c>
      <c r="BE240" s="112"/>
      <c r="BF240" s="110"/>
      <c r="BG240" s="149">
        <v>6</v>
      </c>
      <c r="BH240" s="111"/>
      <c r="BI240" s="102" t="s">
        <v>2391</v>
      </c>
      <c r="BJ240" s="112">
        <v>1</v>
      </c>
      <c r="BK240" s="111"/>
      <c r="BL240" s="95" t="s">
        <v>1102</v>
      </c>
      <c r="BM240" s="115">
        <f>SUM(AX240:AY240)+SUM(BA240:BC240)+SUM(BE240:BH240)+SUM(BJ240:BK240)</f>
        <v>27</v>
      </c>
      <c r="BN240" s="116">
        <f>(Y240*(AW240+BM240))</f>
        <v>1260</v>
      </c>
    </row>
    <row r="241" spans="1:66" ht="151" customHeight="1" x14ac:dyDescent="0.15">
      <c r="A241" s="65">
        <v>235</v>
      </c>
      <c r="B241" s="66" t="s">
        <v>138</v>
      </c>
      <c r="C241" s="23" t="s">
        <v>1771</v>
      </c>
      <c r="D241" s="92"/>
      <c r="E241" s="93"/>
      <c r="F241" s="93"/>
      <c r="G241" s="93"/>
      <c r="H241" s="93">
        <v>8</v>
      </c>
      <c r="I241" s="94"/>
      <c r="J241" s="95" t="s">
        <v>208</v>
      </c>
      <c r="K241" s="92">
        <v>1</v>
      </c>
      <c r="L241" s="93"/>
      <c r="M241" s="93"/>
      <c r="N241" s="93"/>
      <c r="O241" s="94"/>
      <c r="P241" s="95" t="s">
        <v>974</v>
      </c>
      <c r="Q241" s="130">
        <v>1</v>
      </c>
      <c r="R241" s="93"/>
      <c r="S241" s="94"/>
      <c r="T241" s="95" t="s">
        <v>454</v>
      </c>
      <c r="U241" s="92"/>
      <c r="V241" s="93"/>
      <c r="W241" s="94">
        <v>10</v>
      </c>
      <c r="X241" s="102" t="s">
        <v>626</v>
      </c>
      <c r="Y241" s="12">
        <f>SUM(D241:I241)+SUM(K241:O241)+SUM(Q241:S241)+SUM(U241:W241)</f>
        <v>20</v>
      </c>
      <c r="Z241" s="103"/>
      <c r="AA241" s="103"/>
      <c r="AB241" s="103">
        <v>6</v>
      </c>
      <c r="AC241" s="103"/>
      <c r="AD241" s="103"/>
      <c r="AE241" s="103"/>
      <c r="AF241" s="103"/>
      <c r="AG241" s="103"/>
      <c r="AH241" s="103"/>
      <c r="AI241" s="103"/>
      <c r="AJ241" s="95" t="s">
        <v>2309</v>
      </c>
      <c r="AK241" s="119">
        <v>5</v>
      </c>
      <c r="AL241" s="120"/>
      <c r="AM241" s="95" t="s">
        <v>1101</v>
      </c>
      <c r="AN241" s="119">
        <v>5</v>
      </c>
      <c r="AO241" s="120"/>
      <c r="AP241" s="95" t="s">
        <v>1391</v>
      </c>
      <c r="AQ241" s="107"/>
      <c r="AR241" s="107">
        <v>10</v>
      </c>
      <c r="AS241" s="108" t="s">
        <v>2205</v>
      </c>
      <c r="AT241" s="107"/>
      <c r="AU241" s="107">
        <v>10</v>
      </c>
      <c r="AV241" s="108" t="s">
        <v>2205</v>
      </c>
      <c r="AW241" s="109">
        <f>SUM(Z241:AI241)+SUM(AK241:AL241)+SUM(AN241:AO241)+SUM(AQ241:AR241)+SUM(AT241:AU241)</f>
        <v>36</v>
      </c>
      <c r="AX241" s="110"/>
      <c r="AY241" s="111">
        <v>10</v>
      </c>
      <c r="AZ241" s="95" t="s">
        <v>2885</v>
      </c>
      <c r="BA241" s="112">
        <v>1</v>
      </c>
      <c r="BB241" s="110"/>
      <c r="BC241" s="111"/>
      <c r="BD241" s="173"/>
      <c r="BE241" s="112"/>
      <c r="BF241" s="110"/>
      <c r="BG241" s="110">
        <v>6</v>
      </c>
      <c r="BH241" s="111"/>
      <c r="BI241" s="102" t="s">
        <v>2391</v>
      </c>
      <c r="BJ241" s="112"/>
      <c r="BK241" s="111">
        <v>10</v>
      </c>
      <c r="BL241" s="95" t="s">
        <v>1102</v>
      </c>
      <c r="BM241" s="115">
        <f>SUM(AX241:AY241)+SUM(BA241:BC241)+SUM(BE241:BH241)+SUM(BJ241:BK241)</f>
        <v>27</v>
      </c>
      <c r="BN241" s="116">
        <f>(Y241*(AW241+BM241))</f>
        <v>1260</v>
      </c>
    </row>
    <row r="242" spans="1:66" ht="130" customHeight="1" x14ac:dyDescent="0.15">
      <c r="A242" s="65">
        <v>236</v>
      </c>
      <c r="B242" s="66" t="s">
        <v>2206</v>
      </c>
      <c r="C242" s="23" t="s">
        <v>1772</v>
      </c>
      <c r="D242" s="92"/>
      <c r="E242" s="93"/>
      <c r="F242" s="93"/>
      <c r="G242" s="93"/>
      <c r="H242" s="93">
        <v>8</v>
      </c>
      <c r="I242" s="94"/>
      <c r="J242" s="95" t="s">
        <v>208</v>
      </c>
      <c r="K242" s="92">
        <v>1</v>
      </c>
      <c r="L242" s="93"/>
      <c r="M242" s="93"/>
      <c r="N242" s="93"/>
      <c r="O242" s="94"/>
      <c r="P242" s="95" t="s">
        <v>960</v>
      </c>
      <c r="Q242" s="92">
        <v>1</v>
      </c>
      <c r="R242" s="93"/>
      <c r="S242" s="94"/>
      <c r="T242" s="95" t="s">
        <v>457</v>
      </c>
      <c r="U242" s="92"/>
      <c r="V242" s="93"/>
      <c r="W242" s="94">
        <v>10</v>
      </c>
      <c r="X242" s="102" t="s">
        <v>777</v>
      </c>
      <c r="Y242" s="12">
        <f>SUM(D242:I242)+SUM(K242:O242)+SUM(Q242:S242)+SUM(U242:W242)</f>
        <v>20</v>
      </c>
      <c r="Z242" s="103"/>
      <c r="AA242" s="103"/>
      <c r="AB242" s="103">
        <v>6</v>
      </c>
      <c r="AC242" s="103"/>
      <c r="AD242" s="103"/>
      <c r="AE242" s="103"/>
      <c r="AF242" s="103"/>
      <c r="AG242" s="103"/>
      <c r="AH242" s="103"/>
      <c r="AI242" s="103"/>
      <c r="AJ242" s="95" t="s">
        <v>2309</v>
      </c>
      <c r="AK242" s="119">
        <v>5</v>
      </c>
      <c r="AL242" s="120"/>
      <c r="AM242" s="95" t="s">
        <v>1212</v>
      </c>
      <c r="AN242" s="119">
        <v>5</v>
      </c>
      <c r="AO242" s="120"/>
      <c r="AP242" s="95" t="s">
        <v>1392</v>
      </c>
      <c r="AQ242" s="107"/>
      <c r="AR242" s="107">
        <v>10</v>
      </c>
      <c r="AS242" s="108" t="s">
        <v>2207</v>
      </c>
      <c r="AT242" s="107"/>
      <c r="AU242" s="107">
        <v>10</v>
      </c>
      <c r="AV242" s="140" t="s">
        <v>457</v>
      </c>
      <c r="AW242" s="109">
        <f>SUM(Z242:AI242)+SUM(AK242:AL242)+SUM(AN242:AO242)+SUM(AQ242:AR242)+SUM(AT242:AU242)</f>
        <v>36</v>
      </c>
      <c r="AX242" s="110"/>
      <c r="AY242" s="111">
        <v>10</v>
      </c>
      <c r="AZ242" s="95" t="s">
        <v>2632</v>
      </c>
      <c r="BA242" s="112"/>
      <c r="BB242" s="110"/>
      <c r="BC242" s="111">
        <v>10</v>
      </c>
      <c r="BD242" s="173" t="s">
        <v>2633</v>
      </c>
      <c r="BE242" s="112"/>
      <c r="BF242" s="134"/>
      <c r="BG242" s="110">
        <v>6</v>
      </c>
      <c r="BH242" s="111"/>
      <c r="BI242" s="102" t="s">
        <v>2391</v>
      </c>
      <c r="BJ242" s="112">
        <v>1</v>
      </c>
      <c r="BK242" s="111"/>
      <c r="BL242" s="95" t="s">
        <v>1102</v>
      </c>
      <c r="BM242" s="115">
        <f>SUM(AX242:AY242)+SUM(BA242:BC242)+SUM(BE242:BH242)+SUM(BJ242:BK242)</f>
        <v>27</v>
      </c>
      <c r="BN242" s="116">
        <f>(Y242*(AW242+BM242))</f>
        <v>1260</v>
      </c>
    </row>
    <row r="243" spans="1:66" ht="88" customHeight="1" x14ac:dyDescent="0.15">
      <c r="A243" s="65">
        <v>237</v>
      </c>
      <c r="B243" s="67" t="s">
        <v>1773</v>
      </c>
      <c r="C243" s="23" t="s">
        <v>1774</v>
      </c>
      <c r="D243" s="92"/>
      <c r="E243" s="93"/>
      <c r="F243" s="93"/>
      <c r="G243" s="93"/>
      <c r="H243" s="93">
        <v>8</v>
      </c>
      <c r="I243" s="94"/>
      <c r="J243" s="95" t="s">
        <v>208</v>
      </c>
      <c r="K243" s="92">
        <v>1</v>
      </c>
      <c r="L243" s="93"/>
      <c r="M243" s="93"/>
      <c r="N243" s="93"/>
      <c r="O243" s="94"/>
      <c r="P243" s="95" t="s">
        <v>328</v>
      </c>
      <c r="Q243" s="130">
        <v>1</v>
      </c>
      <c r="R243" s="93"/>
      <c r="S243" s="94"/>
      <c r="T243" s="95" t="s">
        <v>458</v>
      </c>
      <c r="U243" s="92"/>
      <c r="V243" s="93"/>
      <c r="W243" s="94">
        <v>10</v>
      </c>
      <c r="X243" s="102" t="s">
        <v>778</v>
      </c>
      <c r="Y243" s="12">
        <f>SUM(D243:I243)+SUM(K243:O243)+SUM(Q243:S243)+SUM(U243:W243)</f>
        <v>20</v>
      </c>
      <c r="Z243" s="103"/>
      <c r="AA243" s="103"/>
      <c r="AB243" s="103">
        <v>6</v>
      </c>
      <c r="AC243" s="103"/>
      <c r="AD243" s="103"/>
      <c r="AE243" s="103"/>
      <c r="AF243" s="103"/>
      <c r="AG243" s="103"/>
      <c r="AH243" s="103"/>
      <c r="AI243" s="103"/>
      <c r="AJ243" s="95" t="s">
        <v>2309</v>
      </c>
      <c r="AK243" s="119">
        <v>5</v>
      </c>
      <c r="AL243" s="120"/>
      <c r="AM243" s="95" t="s">
        <v>1213</v>
      </c>
      <c r="AN243" s="119">
        <v>5</v>
      </c>
      <c r="AO243" s="120"/>
      <c r="AP243" s="129" t="s">
        <v>1393</v>
      </c>
      <c r="AQ243" s="107"/>
      <c r="AR243" s="107">
        <v>10</v>
      </c>
      <c r="AS243" s="108" t="s">
        <v>2208</v>
      </c>
      <c r="AT243" s="107"/>
      <c r="AU243" s="107">
        <v>10</v>
      </c>
      <c r="AV243" s="108" t="s">
        <v>2208</v>
      </c>
      <c r="AW243" s="109">
        <f>SUM(Z243:AI243)+SUM(AK243:AL243)+SUM(AN243:AO243)+SUM(AQ243:AR243)+SUM(AT243:AU243)</f>
        <v>36</v>
      </c>
      <c r="AX243" s="110"/>
      <c r="AY243" s="111">
        <v>10</v>
      </c>
      <c r="AZ243" s="95" t="s">
        <v>2634</v>
      </c>
      <c r="BA243" s="112"/>
      <c r="BB243" s="110"/>
      <c r="BC243" s="111">
        <v>10</v>
      </c>
      <c r="BD243" s="95" t="s">
        <v>459</v>
      </c>
      <c r="BE243" s="112"/>
      <c r="BF243" s="134"/>
      <c r="BG243" s="110">
        <v>6</v>
      </c>
      <c r="BH243" s="111"/>
      <c r="BI243" s="102" t="s">
        <v>2391</v>
      </c>
      <c r="BJ243" s="112">
        <v>1</v>
      </c>
      <c r="BK243" s="111"/>
      <c r="BL243" s="95" t="s">
        <v>1102</v>
      </c>
      <c r="BM243" s="115">
        <f>SUM(AX243:AY243)+SUM(BA243:BC243)+SUM(BE243:BH243)+SUM(BJ243:BK243)</f>
        <v>27</v>
      </c>
      <c r="BN243" s="116">
        <f>(Y243*(AW243+BM243))</f>
        <v>1260</v>
      </c>
    </row>
    <row r="244" spans="1:66" ht="146" customHeight="1" x14ac:dyDescent="0.15">
      <c r="A244" s="65">
        <v>238</v>
      </c>
      <c r="B244" s="66" t="s">
        <v>108</v>
      </c>
      <c r="C244" s="22" t="s">
        <v>109</v>
      </c>
      <c r="D244" s="92"/>
      <c r="E244" s="93"/>
      <c r="F244" s="93"/>
      <c r="G244" s="93">
        <v>6</v>
      </c>
      <c r="H244" s="93"/>
      <c r="I244" s="94"/>
      <c r="J244" s="95" t="s">
        <v>1363</v>
      </c>
      <c r="K244" s="92">
        <v>1</v>
      </c>
      <c r="L244" s="93"/>
      <c r="M244" s="93"/>
      <c r="N244" s="93"/>
      <c r="O244" s="94"/>
      <c r="P244" s="95" t="s">
        <v>953</v>
      </c>
      <c r="Q244" s="92">
        <v>1</v>
      </c>
      <c r="R244" s="93"/>
      <c r="S244" s="94"/>
      <c r="T244" s="95" t="s">
        <v>712</v>
      </c>
      <c r="U244" s="92"/>
      <c r="V244" s="93"/>
      <c r="W244" s="94">
        <v>10</v>
      </c>
      <c r="X244" s="102" t="s">
        <v>711</v>
      </c>
      <c r="Y244" s="12">
        <f>SUM(D244:I244)+SUM(K244:O244)+SUM(Q244:S244)+SUM(U244:W244)</f>
        <v>18</v>
      </c>
      <c r="Z244" s="103"/>
      <c r="AA244" s="103"/>
      <c r="AB244" s="103"/>
      <c r="AC244" s="103">
        <v>8</v>
      </c>
      <c r="AD244" s="103"/>
      <c r="AE244" s="103"/>
      <c r="AF244" s="103"/>
      <c r="AG244" s="103"/>
      <c r="AH244" s="103"/>
      <c r="AI244" s="103"/>
      <c r="AJ244" s="95" t="s">
        <v>2314</v>
      </c>
      <c r="AK244" s="119">
        <v>5</v>
      </c>
      <c r="AL244" s="120"/>
      <c r="AM244" s="95" t="s">
        <v>1190</v>
      </c>
      <c r="AN244" s="119">
        <v>5</v>
      </c>
      <c r="AO244" s="120"/>
      <c r="AP244" s="95" t="s">
        <v>1362</v>
      </c>
      <c r="AQ244" s="107"/>
      <c r="AR244" s="107">
        <v>10</v>
      </c>
      <c r="AS244" s="140" t="s">
        <v>2198</v>
      </c>
      <c r="AT244" s="107"/>
      <c r="AU244" s="107">
        <v>10</v>
      </c>
      <c r="AV244" s="140" t="s">
        <v>2197</v>
      </c>
      <c r="AW244" s="109">
        <f>SUM(Z244:AI244)+SUM(AK244:AL244)+SUM(AN244:AO244)+SUM(AQ244:AR244)+SUM(AT244:AU244)</f>
        <v>38</v>
      </c>
      <c r="AX244" s="110"/>
      <c r="AY244" s="111">
        <v>10</v>
      </c>
      <c r="AZ244" s="95" t="s">
        <v>2886</v>
      </c>
      <c r="BA244" s="112"/>
      <c r="BB244" s="110">
        <v>5</v>
      </c>
      <c r="BC244" s="111"/>
      <c r="BD244" s="95" t="s">
        <v>380</v>
      </c>
      <c r="BE244" s="112"/>
      <c r="BF244" s="110"/>
      <c r="BG244" s="110">
        <v>6</v>
      </c>
      <c r="BH244" s="111"/>
      <c r="BI244" s="102" t="s">
        <v>2391</v>
      </c>
      <c r="BJ244" s="112"/>
      <c r="BK244" s="111">
        <v>10</v>
      </c>
      <c r="BL244" s="95" t="s">
        <v>1102</v>
      </c>
      <c r="BM244" s="115">
        <f>SUM(AX244:AY244)+SUM(BA244:BC244)+SUM(BE244:BH244)+SUM(BJ244:BK244)</f>
        <v>31</v>
      </c>
      <c r="BN244" s="116">
        <f>(Y244*(AW244+BM244))</f>
        <v>1242</v>
      </c>
    </row>
    <row r="245" spans="1:66" ht="105" customHeight="1" x14ac:dyDescent="0.15">
      <c r="A245" s="65">
        <v>239</v>
      </c>
      <c r="B245" s="66" t="s">
        <v>110</v>
      </c>
      <c r="C245" s="22" t="s">
        <v>111</v>
      </c>
      <c r="D245" s="92"/>
      <c r="E245" s="93"/>
      <c r="F245" s="93"/>
      <c r="G245" s="93">
        <v>6</v>
      </c>
      <c r="H245" s="93"/>
      <c r="I245" s="94"/>
      <c r="J245" s="95" t="s">
        <v>1363</v>
      </c>
      <c r="K245" s="92">
        <v>1</v>
      </c>
      <c r="L245" s="93"/>
      <c r="M245" s="93"/>
      <c r="N245" s="93"/>
      <c r="O245" s="94"/>
      <c r="P245" s="95" t="s">
        <v>1364</v>
      </c>
      <c r="Q245" s="92">
        <v>1</v>
      </c>
      <c r="R245" s="93"/>
      <c r="S245" s="94"/>
      <c r="T245" s="95" t="s">
        <v>714</v>
      </c>
      <c r="U245" s="92"/>
      <c r="V245" s="93"/>
      <c r="W245" s="94">
        <v>10</v>
      </c>
      <c r="X245" s="102" t="s">
        <v>713</v>
      </c>
      <c r="Y245" s="12">
        <f>SUM(D245:I245)+SUM(K245:O245)+SUM(Q245:S245)+SUM(U245:W245)</f>
        <v>18</v>
      </c>
      <c r="Z245" s="103"/>
      <c r="AA245" s="103"/>
      <c r="AB245" s="103"/>
      <c r="AC245" s="103">
        <v>8</v>
      </c>
      <c r="AD245" s="103"/>
      <c r="AE245" s="103"/>
      <c r="AF245" s="103"/>
      <c r="AG245" s="103"/>
      <c r="AH245" s="103"/>
      <c r="AI245" s="103"/>
      <c r="AJ245" s="95" t="s">
        <v>2314</v>
      </c>
      <c r="AK245" s="119">
        <v>5</v>
      </c>
      <c r="AL245" s="120"/>
      <c r="AM245" s="95" t="s">
        <v>1190</v>
      </c>
      <c r="AN245" s="119">
        <v>5</v>
      </c>
      <c r="AO245" s="120"/>
      <c r="AP245" s="95" t="s">
        <v>1362</v>
      </c>
      <c r="AQ245" s="107"/>
      <c r="AR245" s="107">
        <v>10</v>
      </c>
      <c r="AS245" s="140" t="s">
        <v>2198</v>
      </c>
      <c r="AT245" s="107"/>
      <c r="AU245" s="107">
        <v>10</v>
      </c>
      <c r="AV245" s="140" t="s">
        <v>2197</v>
      </c>
      <c r="AW245" s="109">
        <f>SUM(Z245:AI245)+SUM(AK245:AL245)+SUM(AN245:AO245)+SUM(AQ245:AR245)+SUM(AT245:AU245)</f>
        <v>38</v>
      </c>
      <c r="AX245" s="110"/>
      <c r="AY245" s="111">
        <v>10</v>
      </c>
      <c r="AZ245" s="95" t="s">
        <v>2886</v>
      </c>
      <c r="BA245" s="112"/>
      <c r="BB245" s="110">
        <v>5</v>
      </c>
      <c r="BC245" s="111"/>
      <c r="BD245" s="95" t="s">
        <v>381</v>
      </c>
      <c r="BE245" s="112"/>
      <c r="BF245" s="110"/>
      <c r="BG245" s="110">
        <v>6</v>
      </c>
      <c r="BH245" s="111"/>
      <c r="BI245" s="102" t="s">
        <v>2391</v>
      </c>
      <c r="BJ245" s="112"/>
      <c r="BK245" s="111">
        <v>10</v>
      </c>
      <c r="BL245" s="95" t="s">
        <v>1102</v>
      </c>
      <c r="BM245" s="115">
        <f>SUM(AX245:AY245)+SUM(BA245:BC245)+SUM(BE245:BH245)+SUM(BJ245:BK245)</f>
        <v>31</v>
      </c>
      <c r="BN245" s="116">
        <f>(Y245*(AW245+BM245))</f>
        <v>1242</v>
      </c>
    </row>
    <row r="246" spans="1:66" ht="130" customHeight="1" x14ac:dyDescent="0.15">
      <c r="A246" s="65">
        <v>240</v>
      </c>
      <c r="B246" s="67" t="s">
        <v>1729</v>
      </c>
      <c r="C246" s="23" t="s">
        <v>1730</v>
      </c>
      <c r="D246" s="92"/>
      <c r="E246" s="93"/>
      <c r="F246" s="93">
        <v>4</v>
      </c>
      <c r="G246" s="93"/>
      <c r="H246" s="93"/>
      <c r="I246" s="94"/>
      <c r="J246" s="95" t="s">
        <v>2635</v>
      </c>
      <c r="K246" s="92">
        <v>1</v>
      </c>
      <c r="L246" s="93"/>
      <c r="M246" s="93"/>
      <c r="N246" s="93"/>
      <c r="O246" s="94"/>
      <c r="P246" s="95" t="s">
        <v>970</v>
      </c>
      <c r="Q246" s="92">
        <v>1</v>
      </c>
      <c r="R246" s="93"/>
      <c r="S246" s="94"/>
      <c r="T246" s="155" t="s">
        <v>2636</v>
      </c>
      <c r="U246" s="92"/>
      <c r="V246" s="93"/>
      <c r="W246" s="94">
        <v>10</v>
      </c>
      <c r="X246" s="102" t="s">
        <v>742</v>
      </c>
      <c r="Y246" s="12">
        <f>SUM(D246:I246)+SUM(K246:O246)+SUM(Q246:S246)+SUM(U246:W246)</f>
        <v>16</v>
      </c>
      <c r="Z246" s="103"/>
      <c r="AA246" s="103"/>
      <c r="AB246" s="103">
        <v>6</v>
      </c>
      <c r="AC246" s="103"/>
      <c r="AD246" s="103"/>
      <c r="AE246" s="103"/>
      <c r="AF246" s="103"/>
      <c r="AG246" s="103"/>
      <c r="AH246" s="103"/>
      <c r="AI246" s="103"/>
      <c r="AJ246" s="95" t="s">
        <v>2309</v>
      </c>
      <c r="AK246" s="119"/>
      <c r="AL246" s="120">
        <v>10</v>
      </c>
      <c r="AM246" s="95" t="s">
        <v>1219</v>
      </c>
      <c r="AN246" s="119">
        <v>5</v>
      </c>
      <c r="AO246" s="120"/>
      <c r="AP246" s="95" t="s">
        <v>1478</v>
      </c>
      <c r="AQ246" s="107"/>
      <c r="AR246" s="107">
        <v>10</v>
      </c>
      <c r="AS246" s="108" t="s">
        <v>2181</v>
      </c>
      <c r="AT246" s="107"/>
      <c r="AU246" s="107">
        <v>10</v>
      </c>
      <c r="AV246" s="108" t="s">
        <v>2181</v>
      </c>
      <c r="AW246" s="109">
        <f>SUM(Z246:AI246)+SUM(AK246:AL246)+SUM(AN246:AO246)+SUM(AQ246:AR246)+SUM(AT246:AU246)</f>
        <v>41</v>
      </c>
      <c r="AX246" s="110"/>
      <c r="AY246" s="111">
        <v>10</v>
      </c>
      <c r="AZ246" s="95" t="s">
        <v>2887</v>
      </c>
      <c r="BA246" s="112"/>
      <c r="BB246" s="110"/>
      <c r="BC246" s="111">
        <v>10</v>
      </c>
      <c r="BD246" s="95" t="s">
        <v>428</v>
      </c>
      <c r="BE246" s="112"/>
      <c r="BF246" s="110"/>
      <c r="BG246" s="110">
        <v>6</v>
      </c>
      <c r="BH246" s="111"/>
      <c r="BI246" s="102" t="s">
        <v>2391</v>
      </c>
      <c r="BJ246" s="112"/>
      <c r="BK246" s="111">
        <v>10</v>
      </c>
      <c r="BL246" s="95" t="s">
        <v>1102</v>
      </c>
      <c r="BM246" s="115">
        <f>SUM(AX246:AY246)+SUM(BA246:BC246)+SUM(BE246:BH246)+SUM(BJ246:BK246)</f>
        <v>36</v>
      </c>
      <c r="BN246" s="116">
        <f>(Y246*(AW246+BM246))</f>
        <v>1232</v>
      </c>
    </row>
    <row r="247" spans="1:66" ht="165" x14ac:dyDescent="0.15">
      <c r="A247" s="65">
        <v>241</v>
      </c>
      <c r="B247" s="67" t="s">
        <v>2187</v>
      </c>
      <c r="C247" s="23" t="s">
        <v>1765</v>
      </c>
      <c r="D247" s="158"/>
      <c r="E247" s="159"/>
      <c r="F247" s="159"/>
      <c r="G247" s="159">
        <v>6</v>
      </c>
      <c r="H247" s="159"/>
      <c r="I247" s="160"/>
      <c r="J247" s="121" t="s">
        <v>220</v>
      </c>
      <c r="K247" s="158">
        <v>1</v>
      </c>
      <c r="L247" s="159"/>
      <c r="M247" s="159"/>
      <c r="N247" s="159"/>
      <c r="O247" s="160"/>
      <c r="P247" s="121" t="s">
        <v>246</v>
      </c>
      <c r="Q247" s="92"/>
      <c r="R247" s="93">
        <v>5</v>
      </c>
      <c r="S247" s="94"/>
      <c r="T247" s="95" t="s">
        <v>442</v>
      </c>
      <c r="U247" s="92"/>
      <c r="V247" s="93">
        <v>5</v>
      </c>
      <c r="W247" s="94"/>
      <c r="X247" s="102" t="s">
        <v>799</v>
      </c>
      <c r="Y247" s="12">
        <f>SUM(D247:I247)+SUM(K247:O247)+SUM(Q247:S247)+SUM(U247:W247)</f>
        <v>17</v>
      </c>
      <c r="Z247" s="103"/>
      <c r="AA247" s="103"/>
      <c r="AB247" s="103">
        <v>6</v>
      </c>
      <c r="AC247" s="103"/>
      <c r="AD247" s="103"/>
      <c r="AE247" s="103"/>
      <c r="AF247" s="103"/>
      <c r="AG247" s="103"/>
      <c r="AH247" s="103"/>
      <c r="AI247" s="103"/>
      <c r="AJ247" s="95" t="s">
        <v>2309</v>
      </c>
      <c r="AK247" s="119">
        <v>5</v>
      </c>
      <c r="AL247" s="120"/>
      <c r="AM247" s="95" t="s">
        <v>1205</v>
      </c>
      <c r="AN247" s="119">
        <v>5</v>
      </c>
      <c r="AO247" s="120"/>
      <c r="AP247" s="95" t="s">
        <v>1384</v>
      </c>
      <c r="AQ247" s="107"/>
      <c r="AR247" s="107">
        <v>10</v>
      </c>
      <c r="AS247" s="108" t="s">
        <v>2174</v>
      </c>
      <c r="AT247" s="107"/>
      <c r="AU247" s="107">
        <v>10</v>
      </c>
      <c r="AV247" s="108" t="s">
        <v>2174</v>
      </c>
      <c r="AW247" s="109">
        <f>SUM(Z247:AI247)+SUM(AK247:AL247)+SUM(AN247:AO247)+SUM(AQ247:AR247)+SUM(AT247:AU247)</f>
        <v>36</v>
      </c>
      <c r="AX247" s="110"/>
      <c r="AY247" s="124">
        <v>10</v>
      </c>
      <c r="AZ247" s="95" t="s">
        <v>2637</v>
      </c>
      <c r="BA247" s="112"/>
      <c r="BB247" s="110"/>
      <c r="BC247" s="111">
        <v>10</v>
      </c>
      <c r="BD247" s="151" t="s">
        <v>2638</v>
      </c>
      <c r="BE247" s="112"/>
      <c r="BF247" s="110"/>
      <c r="BG247" s="110">
        <v>6</v>
      </c>
      <c r="BH247" s="111"/>
      <c r="BI247" s="102" t="s">
        <v>2391</v>
      </c>
      <c r="BJ247" s="112"/>
      <c r="BK247" s="111">
        <v>10</v>
      </c>
      <c r="BL247" s="95" t="s">
        <v>1102</v>
      </c>
      <c r="BM247" s="115">
        <f>SUM(AX247:AY247)+SUM(BA247:BC247)+SUM(BE247:BH247)+SUM(BJ247:BK247)</f>
        <v>36</v>
      </c>
      <c r="BN247" s="116">
        <f>(Y247*(AW247+BM247))</f>
        <v>1224</v>
      </c>
    </row>
    <row r="248" spans="1:66" ht="175" customHeight="1" x14ac:dyDescent="0.15">
      <c r="A248" s="65">
        <v>242</v>
      </c>
      <c r="B248" s="67" t="s">
        <v>1685</v>
      </c>
      <c r="C248" s="23" t="s">
        <v>1686</v>
      </c>
      <c r="D248" s="92"/>
      <c r="E248" s="93"/>
      <c r="F248" s="93"/>
      <c r="G248" s="93">
        <v>6</v>
      </c>
      <c r="H248" s="93"/>
      <c r="I248" s="131"/>
      <c r="J248" s="95" t="s">
        <v>1896</v>
      </c>
      <c r="K248" s="92"/>
      <c r="L248" s="93"/>
      <c r="M248" s="93"/>
      <c r="N248" s="93"/>
      <c r="O248" s="94">
        <v>10</v>
      </c>
      <c r="P248" s="95" t="s">
        <v>1897</v>
      </c>
      <c r="Q248" s="92"/>
      <c r="R248" s="93">
        <v>5</v>
      </c>
      <c r="S248" s="131"/>
      <c r="T248" s="95" t="s">
        <v>690</v>
      </c>
      <c r="U248" s="92"/>
      <c r="V248" s="93"/>
      <c r="W248" s="94">
        <v>10</v>
      </c>
      <c r="X248" s="102" t="s">
        <v>1903</v>
      </c>
      <c r="Y248" s="12">
        <f>SUM(D248:I248)+SUM(K248:O248)+SUM(Q248:S248)+SUM(U248:W248)</f>
        <v>31</v>
      </c>
      <c r="Z248" s="103"/>
      <c r="AA248" s="103"/>
      <c r="AB248" s="103">
        <v>6</v>
      </c>
      <c r="AC248" s="103"/>
      <c r="AD248" s="103"/>
      <c r="AE248" s="103"/>
      <c r="AF248" s="103"/>
      <c r="AG248" s="103"/>
      <c r="AH248" s="103"/>
      <c r="AI248" s="103"/>
      <c r="AJ248" s="95" t="s">
        <v>2309</v>
      </c>
      <c r="AK248" s="119">
        <v>5</v>
      </c>
      <c r="AL248" s="120"/>
      <c r="AM248" s="95" t="s">
        <v>1101</v>
      </c>
      <c r="AN248" s="119">
        <v>5</v>
      </c>
      <c r="AO248" s="120"/>
      <c r="AP248" s="132" t="s">
        <v>1349</v>
      </c>
      <c r="AQ248" s="107">
        <v>5</v>
      </c>
      <c r="AR248" s="107"/>
      <c r="AS248" s="108" t="s">
        <v>2186</v>
      </c>
      <c r="AT248" s="107">
        <v>5</v>
      </c>
      <c r="AU248" s="107"/>
      <c r="AV248" s="140" t="s">
        <v>2983</v>
      </c>
      <c r="AW248" s="109">
        <f>SUM(Z248:AI248)+SUM(AK248:AL248)+SUM(AN248:AO248)+SUM(AQ248:AR248)+SUM(AT248:AU248)</f>
        <v>26</v>
      </c>
      <c r="AX248" s="149">
        <v>1</v>
      </c>
      <c r="AY248" s="111"/>
      <c r="AZ248" s="95" t="s">
        <v>2888</v>
      </c>
      <c r="BA248" s="112"/>
      <c r="BB248" s="110"/>
      <c r="BC248" s="111">
        <v>10</v>
      </c>
      <c r="BD248" s="95" t="s">
        <v>2639</v>
      </c>
      <c r="BE248" s="172">
        <v>1</v>
      </c>
      <c r="BF248" s="134"/>
      <c r="BG248" s="110"/>
      <c r="BH248" s="111"/>
      <c r="BI248" s="102" t="s">
        <v>243</v>
      </c>
      <c r="BJ248" s="112">
        <v>1</v>
      </c>
      <c r="BK248" s="111"/>
      <c r="BL248" s="95" t="s">
        <v>1102</v>
      </c>
      <c r="BM248" s="115">
        <f>SUM(AX248:AY248)+SUM(BA248:BC248)+SUM(BE248:BH248)+SUM(BJ248:BK248)</f>
        <v>13</v>
      </c>
      <c r="BN248" s="116">
        <f>(Y248*(AW248+BM248))</f>
        <v>1209</v>
      </c>
    </row>
    <row r="249" spans="1:66" ht="94" customHeight="1" x14ac:dyDescent="0.15">
      <c r="A249" s="65">
        <v>243</v>
      </c>
      <c r="B249" s="66" t="s">
        <v>169</v>
      </c>
      <c r="C249" s="23" t="s">
        <v>1779</v>
      </c>
      <c r="D249" s="92"/>
      <c r="E249" s="93"/>
      <c r="F249" s="93"/>
      <c r="G249" s="93">
        <v>6</v>
      </c>
      <c r="H249" s="93"/>
      <c r="I249" s="94"/>
      <c r="J249" s="95" t="s">
        <v>2892</v>
      </c>
      <c r="K249" s="92">
        <v>1</v>
      </c>
      <c r="L249" s="93"/>
      <c r="M249" s="93"/>
      <c r="N249" s="93"/>
      <c r="O249" s="94"/>
      <c r="P249" s="95" t="s">
        <v>978</v>
      </c>
      <c r="Q249" s="130">
        <v>1</v>
      </c>
      <c r="R249" s="93"/>
      <c r="S249" s="94"/>
      <c r="T249" s="95" t="s">
        <v>774</v>
      </c>
      <c r="U249" s="92"/>
      <c r="V249" s="93"/>
      <c r="W249" s="94">
        <v>10</v>
      </c>
      <c r="X249" s="102" t="s">
        <v>773</v>
      </c>
      <c r="Y249" s="12">
        <f>SUM(D249:I249)+SUM(K249:O249)+SUM(Q249:S249)+SUM(U249:W249)</f>
        <v>18</v>
      </c>
      <c r="Z249" s="103"/>
      <c r="AA249" s="103"/>
      <c r="AB249" s="103">
        <v>6</v>
      </c>
      <c r="AC249" s="103"/>
      <c r="AD249" s="103"/>
      <c r="AE249" s="103"/>
      <c r="AF249" s="103"/>
      <c r="AG249" s="103"/>
      <c r="AH249" s="103"/>
      <c r="AI249" s="103"/>
      <c r="AJ249" s="95" t="s">
        <v>2309</v>
      </c>
      <c r="AK249" s="119">
        <v>5</v>
      </c>
      <c r="AL249" s="120"/>
      <c r="AM249" s="95" t="s">
        <v>1218</v>
      </c>
      <c r="AN249" s="119">
        <v>5</v>
      </c>
      <c r="AO249" s="120"/>
      <c r="AP249" s="132" t="s">
        <v>1396</v>
      </c>
      <c r="AQ249" s="107"/>
      <c r="AR249" s="107">
        <v>10</v>
      </c>
      <c r="AS249" s="108" t="s">
        <v>2215</v>
      </c>
      <c r="AT249" s="107"/>
      <c r="AU249" s="107">
        <v>10</v>
      </c>
      <c r="AV249" s="108" t="s">
        <v>2215</v>
      </c>
      <c r="AW249" s="109">
        <f>SUM(Z249:AI249)+SUM(AK249:AL249)+SUM(AN249:AO249)+SUM(AQ249:AR249)+SUM(AT249:AU249)</f>
        <v>36</v>
      </c>
      <c r="AX249" s="110"/>
      <c r="AY249" s="111">
        <v>10</v>
      </c>
      <c r="AZ249" s="95" t="s">
        <v>2889</v>
      </c>
      <c r="BA249" s="112"/>
      <c r="BB249" s="110">
        <v>5</v>
      </c>
      <c r="BC249" s="111"/>
      <c r="BD249" s="151" t="s">
        <v>2640</v>
      </c>
      <c r="BE249" s="112"/>
      <c r="BF249" s="149"/>
      <c r="BG249" s="110">
        <v>6</v>
      </c>
      <c r="BH249" s="111"/>
      <c r="BI249" s="102" t="s">
        <v>2391</v>
      </c>
      <c r="BJ249" s="112"/>
      <c r="BK249" s="111">
        <v>10</v>
      </c>
      <c r="BL249" s="95" t="s">
        <v>1102</v>
      </c>
      <c r="BM249" s="115">
        <f>SUM(AX249:AY249)+SUM(BA249:BC249)+SUM(BE249:BH249)+SUM(BJ249:BK249)</f>
        <v>31</v>
      </c>
      <c r="BN249" s="116">
        <f>(Y249*(AW249+BM249))</f>
        <v>1206</v>
      </c>
    </row>
    <row r="250" spans="1:66" ht="121" customHeight="1" x14ac:dyDescent="0.15">
      <c r="A250" s="65">
        <v>244</v>
      </c>
      <c r="B250" s="66" t="s">
        <v>136</v>
      </c>
      <c r="C250" s="23" t="s">
        <v>1734</v>
      </c>
      <c r="D250" s="92"/>
      <c r="E250" s="93"/>
      <c r="F250" s="93"/>
      <c r="G250" s="93">
        <v>6</v>
      </c>
      <c r="H250" s="93"/>
      <c r="I250" s="94"/>
      <c r="J250" s="95" t="s">
        <v>220</v>
      </c>
      <c r="K250" s="92"/>
      <c r="L250" s="93"/>
      <c r="M250" s="93">
        <v>5</v>
      </c>
      <c r="N250" s="93"/>
      <c r="O250" s="94"/>
      <c r="P250" s="95" t="s">
        <v>965</v>
      </c>
      <c r="Q250" s="92"/>
      <c r="R250" s="117">
        <v>5</v>
      </c>
      <c r="S250" s="94"/>
      <c r="T250" s="95" t="s">
        <v>430</v>
      </c>
      <c r="U250" s="92"/>
      <c r="V250" s="93"/>
      <c r="W250" s="94">
        <v>10</v>
      </c>
      <c r="X250" s="102" t="s">
        <v>585</v>
      </c>
      <c r="Y250" s="12">
        <f>SUM(D250:I250)+SUM(K250:O250)+SUM(Q250:S250)+SUM(U250:W250)</f>
        <v>26</v>
      </c>
      <c r="Z250" s="103"/>
      <c r="AA250" s="103"/>
      <c r="AB250" s="103"/>
      <c r="AC250" s="103">
        <v>8</v>
      </c>
      <c r="AD250" s="103"/>
      <c r="AE250" s="103"/>
      <c r="AF250" s="103"/>
      <c r="AG250" s="103"/>
      <c r="AH250" s="103"/>
      <c r="AI250" s="103"/>
      <c r="AJ250" s="95" t="s">
        <v>2353</v>
      </c>
      <c r="AK250" s="119">
        <v>5</v>
      </c>
      <c r="AL250" s="120"/>
      <c r="AM250" s="95" t="s">
        <v>1204</v>
      </c>
      <c r="AN250" s="119">
        <v>5</v>
      </c>
      <c r="AO250" s="120"/>
      <c r="AP250" s="95" t="s">
        <v>1204</v>
      </c>
      <c r="AQ250" s="107">
        <v>5</v>
      </c>
      <c r="AR250" s="107"/>
      <c r="AS250" s="108" t="s">
        <v>2179</v>
      </c>
      <c r="AT250" s="107">
        <v>5</v>
      </c>
      <c r="AU250" s="107"/>
      <c r="AV250" s="95" t="s">
        <v>430</v>
      </c>
      <c r="AW250" s="109">
        <f>SUM(Z250:AI250)+SUM(AK250:AL250)+SUM(AN250:AO250)+SUM(AQ250:AR250)+SUM(AT250:AU250)</f>
        <v>28</v>
      </c>
      <c r="AX250" s="110"/>
      <c r="AY250" s="111">
        <v>10</v>
      </c>
      <c r="AZ250" s="95" t="s">
        <v>2890</v>
      </c>
      <c r="BA250" s="112">
        <v>1</v>
      </c>
      <c r="BB250" s="110"/>
      <c r="BC250" s="111"/>
      <c r="BD250" s="173"/>
      <c r="BE250" s="112"/>
      <c r="BF250" s="149"/>
      <c r="BG250" s="110">
        <v>6</v>
      </c>
      <c r="BH250" s="111"/>
      <c r="BI250" s="102" t="s">
        <v>2391</v>
      </c>
      <c r="BJ250" s="112">
        <v>1</v>
      </c>
      <c r="BK250" s="111"/>
      <c r="BL250" s="95" t="s">
        <v>1102</v>
      </c>
      <c r="BM250" s="115">
        <f>SUM(AX250:AY250)+SUM(BA250:BC250)+SUM(BE250:BH250)+SUM(BJ250:BK250)</f>
        <v>18</v>
      </c>
      <c r="BN250" s="116">
        <f>(Y250*(AW250+BM250))</f>
        <v>1196</v>
      </c>
    </row>
    <row r="251" spans="1:66" ht="99" customHeight="1" x14ac:dyDescent="0.15">
      <c r="A251" s="65">
        <v>245</v>
      </c>
      <c r="B251" s="66" t="s">
        <v>198</v>
      </c>
      <c r="C251" s="23" t="s">
        <v>1799</v>
      </c>
      <c r="D251" s="92"/>
      <c r="E251" s="93"/>
      <c r="F251" s="93"/>
      <c r="G251" s="93"/>
      <c r="H251" s="93"/>
      <c r="I251" s="94">
        <v>10</v>
      </c>
      <c r="J251" s="95" t="s">
        <v>2641</v>
      </c>
      <c r="K251" s="158">
        <v>1</v>
      </c>
      <c r="L251" s="159"/>
      <c r="M251" s="159"/>
      <c r="N251" s="159"/>
      <c r="O251" s="160"/>
      <c r="P251" s="95" t="s">
        <v>994</v>
      </c>
      <c r="Q251" s="92">
        <v>1</v>
      </c>
      <c r="R251" s="93"/>
      <c r="S251" s="94"/>
      <c r="T251" s="95" t="s">
        <v>498</v>
      </c>
      <c r="U251" s="92"/>
      <c r="V251" s="93"/>
      <c r="W251" s="94">
        <v>10</v>
      </c>
      <c r="X251" s="102" t="s">
        <v>616</v>
      </c>
      <c r="Y251" s="12">
        <f>SUM(D251:I251)+SUM(K251:O251)+SUM(Q251:S251)+SUM(U251:W251)</f>
        <v>22</v>
      </c>
      <c r="Z251" s="103"/>
      <c r="AA251" s="103"/>
      <c r="AB251" s="103">
        <v>6</v>
      </c>
      <c r="AC251" s="103"/>
      <c r="AD251" s="103"/>
      <c r="AE251" s="103"/>
      <c r="AF251" s="103"/>
      <c r="AG251" s="103"/>
      <c r="AH251" s="103"/>
      <c r="AI251" s="103"/>
      <c r="AJ251" s="95" t="s">
        <v>2309</v>
      </c>
      <c r="AK251" s="119">
        <v>5</v>
      </c>
      <c r="AL251" s="120"/>
      <c r="AM251" s="95" t="s">
        <v>1234</v>
      </c>
      <c r="AN251" s="119">
        <v>5</v>
      </c>
      <c r="AO251" s="120"/>
      <c r="AP251" s="95" t="s">
        <v>1488</v>
      </c>
      <c r="AQ251" s="107"/>
      <c r="AR251" s="107">
        <v>10</v>
      </c>
      <c r="AS251" s="140" t="s">
        <v>2243</v>
      </c>
      <c r="AT251" s="107"/>
      <c r="AU251" s="107">
        <v>10</v>
      </c>
      <c r="AV251" s="140" t="s">
        <v>2243</v>
      </c>
      <c r="AW251" s="109">
        <f>SUM(Z251:AI251)+SUM(AK251:AL251)+SUM(AN251:AO251)+SUM(AQ251:AR251)+SUM(AT251:AU251)</f>
        <v>36</v>
      </c>
      <c r="AX251" s="110"/>
      <c r="AY251" s="111">
        <v>10</v>
      </c>
      <c r="AZ251" s="95" t="s">
        <v>2891</v>
      </c>
      <c r="BA251" s="112">
        <v>1</v>
      </c>
      <c r="BB251" s="110"/>
      <c r="BC251" s="111"/>
      <c r="BD251" s="173"/>
      <c r="BE251" s="112"/>
      <c r="BF251" s="110"/>
      <c r="BG251" s="149">
        <v>6</v>
      </c>
      <c r="BH251" s="111"/>
      <c r="BI251" s="102" t="s">
        <v>2391</v>
      </c>
      <c r="BJ251" s="112">
        <v>1</v>
      </c>
      <c r="BK251" s="111"/>
      <c r="BL251" s="95" t="s">
        <v>1102</v>
      </c>
      <c r="BM251" s="115">
        <f>SUM(AX251:AY251)+SUM(BA251:BC251)+SUM(BE251:BH251)+SUM(BJ251:BK251)</f>
        <v>18</v>
      </c>
      <c r="BN251" s="116">
        <f>(Y251*(AW251+BM251))</f>
        <v>1188</v>
      </c>
    </row>
    <row r="252" spans="1:66" ht="127" customHeight="1" x14ac:dyDescent="0.15">
      <c r="A252" s="65">
        <v>246</v>
      </c>
      <c r="B252" s="66" t="s">
        <v>179</v>
      </c>
      <c r="C252" s="153" t="s">
        <v>1753</v>
      </c>
      <c r="D252" s="92"/>
      <c r="E252" s="93"/>
      <c r="F252" s="93"/>
      <c r="G252" s="93">
        <v>6</v>
      </c>
      <c r="H252" s="93"/>
      <c r="I252" s="94"/>
      <c r="J252" s="95" t="s">
        <v>796</v>
      </c>
      <c r="K252" s="92">
        <v>1</v>
      </c>
      <c r="L252" s="93"/>
      <c r="M252" s="93"/>
      <c r="N252" s="93"/>
      <c r="O252" s="94"/>
      <c r="P252" s="95" t="s">
        <v>797</v>
      </c>
      <c r="Q252" s="92">
        <v>1</v>
      </c>
      <c r="R252" s="93"/>
      <c r="S252" s="94"/>
      <c r="T252" s="95" t="s">
        <v>795</v>
      </c>
      <c r="U252" s="92"/>
      <c r="V252" s="93"/>
      <c r="W252" s="94">
        <v>10</v>
      </c>
      <c r="X252" s="102" t="s">
        <v>622</v>
      </c>
      <c r="Y252" s="12">
        <f>SUM(D252:I252)+SUM(K252:O252)+SUM(Q252:S252)+SUM(U252:W252)</f>
        <v>18</v>
      </c>
      <c r="Z252" s="103"/>
      <c r="AA252" s="103"/>
      <c r="AB252" s="103"/>
      <c r="AC252" s="103">
        <v>8</v>
      </c>
      <c r="AD252" s="103"/>
      <c r="AE252" s="103"/>
      <c r="AF252" s="103"/>
      <c r="AG252" s="103"/>
      <c r="AH252" s="103"/>
      <c r="AI252" s="103"/>
      <c r="AJ252" s="95" t="s">
        <v>2354</v>
      </c>
      <c r="AK252" s="119"/>
      <c r="AL252" s="120">
        <v>10</v>
      </c>
      <c r="AM252" s="95" t="s">
        <v>1226</v>
      </c>
      <c r="AN252" s="119">
        <v>5</v>
      </c>
      <c r="AO252" s="120"/>
      <c r="AP252" s="95" t="s">
        <v>1226</v>
      </c>
      <c r="AQ252" s="107"/>
      <c r="AR252" s="107">
        <v>10</v>
      </c>
      <c r="AS252" s="140" t="s">
        <v>2222</v>
      </c>
      <c r="AT252" s="107"/>
      <c r="AU252" s="107">
        <v>10</v>
      </c>
      <c r="AV252" s="140" t="s">
        <v>2221</v>
      </c>
      <c r="AW252" s="109">
        <f>SUM(Z252:AI252)+SUM(AK252:AL252)+SUM(AN252:AO252)+SUM(AQ252:AR252)+SUM(AT252:AU252)</f>
        <v>43</v>
      </c>
      <c r="AX252" s="110"/>
      <c r="AY252" s="111">
        <v>10</v>
      </c>
      <c r="AZ252" s="95" t="s">
        <v>2893</v>
      </c>
      <c r="BA252" s="112"/>
      <c r="BB252" s="110">
        <v>5</v>
      </c>
      <c r="BC252" s="111"/>
      <c r="BD252" s="95" t="s">
        <v>470</v>
      </c>
      <c r="BE252" s="112"/>
      <c r="BF252" s="110"/>
      <c r="BG252" s="149">
        <v>6</v>
      </c>
      <c r="BH252" s="111"/>
      <c r="BI252" s="102" t="s">
        <v>2391</v>
      </c>
      <c r="BJ252" s="112">
        <v>1</v>
      </c>
      <c r="BK252" s="111"/>
      <c r="BL252" s="95" t="s">
        <v>1102</v>
      </c>
      <c r="BM252" s="115">
        <f>SUM(AX252:AY252)+SUM(BA252:BC252)+SUM(BE252:BH252)+SUM(BJ252:BK252)</f>
        <v>22</v>
      </c>
      <c r="BN252" s="116">
        <f>(Y252*(AW252+BM252))</f>
        <v>1170</v>
      </c>
    </row>
    <row r="253" spans="1:66" ht="300" x14ac:dyDescent="0.15">
      <c r="A253" s="65">
        <v>247</v>
      </c>
      <c r="B253" s="66" t="s">
        <v>139</v>
      </c>
      <c r="C253" s="23" t="s">
        <v>1721</v>
      </c>
      <c r="D253" s="92"/>
      <c r="E253" s="93"/>
      <c r="F253" s="93">
        <v>4</v>
      </c>
      <c r="G253" s="93"/>
      <c r="H253" s="93"/>
      <c r="I253" s="94"/>
      <c r="J253" s="95" t="s">
        <v>2642</v>
      </c>
      <c r="K253" s="92">
        <v>1</v>
      </c>
      <c r="L253" s="93"/>
      <c r="M253" s="93"/>
      <c r="N253" s="93"/>
      <c r="O253" s="94"/>
      <c r="P253" s="95" t="s">
        <v>970</v>
      </c>
      <c r="Q253" s="92">
        <v>1</v>
      </c>
      <c r="R253" s="93"/>
      <c r="S253" s="94"/>
      <c r="T253" s="95" t="s">
        <v>767</v>
      </c>
      <c r="U253" s="92"/>
      <c r="V253" s="93"/>
      <c r="W253" s="94">
        <v>10</v>
      </c>
      <c r="X253" s="102" t="s">
        <v>585</v>
      </c>
      <c r="Y253" s="12">
        <f>SUM(D253:I253)+SUM(K253:O253)+SUM(Q253:S253)+SUM(U253:W253)</f>
        <v>16</v>
      </c>
      <c r="Z253" s="103"/>
      <c r="AA253" s="103"/>
      <c r="AB253" s="103"/>
      <c r="AC253" s="103"/>
      <c r="AD253" s="103"/>
      <c r="AE253" s="103">
        <v>12</v>
      </c>
      <c r="AF253" s="103"/>
      <c r="AG253" s="103"/>
      <c r="AH253" s="103"/>
      <c r="AI253" s="103"/>
      <c r="AJ253" s="95" t="s">
        <v>2355</v>
      </c>
      <c r="AK253" s="119">
        <v>5</v>
      </c>
      <c r="AL253" s="120"/>
      <c r="AM253" s="95" t="s">
        <v>1199</v>
      </c>
      <c r="AN253" s="119">
        <v>5</v>
      </c>
      <c r="AO253" s="120"/>
      <c r="AP253" s="95" t="s">
        <v>1381</v>
      </c>
      <c r="AQ253" s="107"/>
      <c r="AR253" s="107">
        <v>10</v>
      </c>
      <c r="AS253" s="108" t="s">
        <v>2212</v>
      </c>
      <c r="AT253" s="107"/>
      <c r="AU253" s="107">
        <v>10</v>
      </c>
      <c r="AV253" s="108" t="s">
        <v>2212</v>
      </c>
      <c r="AW253" s="109">
        <f>SUM(Z253:AI253)+SUM(AK253:AL253)+SUM(AN253:AO253)+SUM(AQ253:AR253)+SUM(AT253:AU253)</f>
        <v>42</v>
      </c>
      <c r="AX253" s="110"/>
      <c r="AY253" s="111">
        <v>10</v>
      </c>
      <c r="AZ253" s="95" t="s">
        <v>2894</v>
      </c>
      <c r="BA253" s="112"/>
      <c r="BB253" s="110"/>
      <c r="BC253" s="111">
        <v>10</v>
      </c>
      <c r="BD253" s="95" t="s">
        <v>2386</v>
      </c>
      <c r="BE253" s="112"/>
      <c r="BF253" s="110"/>
      <c r="BG253" s="110"/>
      <c r="BH253" s="111">
        <v>10</v>
      </c>
      <c r="BI253" s="102" t="s">
        <v>2367</v>
      </c>
      <c r="BJ253" s="112">
        <v>1</v>
      </c>
      <c r="BK253" s="111"/>
      <c r="BL253" s="95" t="s">
        <v>1102</v>
      </c>
      <c r="BM253" s="115">
        <f>SUM(AX253:AY253)+SUM(BA253:BC253)+SUM(BE253:BH253)+SUM(BJ253:BK253)</f>
        <v>31</v>
      </c>
      <c r="BN253" s="116">
        <f>(Y253*(AW253+BM253))</f>
        <v>1168</v>
      </c>
    </row>
    <row r="254" spans="1:66" ht="122" customHeight="1" x14ac:dyDescent="0.15">
      <c r="A254" s="65">
        <v>248</v>
      </c>
      <c r="B254" s="66" t="s">
        <v>161</v>
      </c>
      <c r="C254" s="23" t="s">
        <v>1798</v>
      </c>
      <c r="D254" s="92"/>
      <c r="E254" s="93"/>
      <c r="F254" s="93"/>
      <c r="G254" s="93"/>
      <c r="H254" s="93">
        <v>8</v>
      </c>
      <c r="I254" s="94"/>
      <c r="J254" s="121" t="s">
        <v>802</v>
      </c>
      <c r="K254" s="92">
        <v>1</v>
      </c>
      <c r="L254" s="93"/>
      <c r="M254" s="93"/>
      <c r="N254" s="93"/>
      <c r="O254" s="94"/>
      <c r="P254" s="95" t="s">
        <v>993</v>
      </c>
      <c r="Q254" s="130">
        <v>1</v>
      </c>
      <c r="R254" s="93"/>
      <c r="S254" s="94"/>
      <c r="T254" s="95" t="s">
        <v>801</v>
      </c>
      <c r="U254" s="92"/>
      <c r="V254" s="93"/>
      <c r="W254" s="94">
        <v>10</v>
      </c>
      <c r="X254" s="152" t="s">
        <v>2643</v>
      </c>
      <c r="Y254" s="12">
        <f>SUM(D254:I254)+SUM(K254:O254)+SUM(Q254:S254)+SUM(U254:W254)</f>
        <v>20</v>
      </c>
      <c r="Z254" s="103"/>
      <c r="AA254" s="103"/>
      <c r="AB254" s="103">
        <v>6</v>
      </c>
      <c r="AC254" s="103"/>
      <c r="AD254" s="103"/>
      <c r="AE254" s="103"/>
      <c r="AF254" s="103"/>
      <c r="AG254" s="103"/>
      <c r="AH254" s="103"/>
      <c r="AI254" s="103"/>
      <c r="AJ254" s="95" t="s">
        <v>2309</v>
      </c>
      <c r="AK254" s="119">
        <v>5</v>
      </c>
      <c r="AL254" s="120"/>
      <c r="AM254" s="95" t="s">
        <v>1130</v>
      </c>
      <c r="AN254" s="119">
        <v>5</v>
      </c>
      <c r="AO254" s="120"/>
      <c r="AP254" s="95" t="s">
        <v>1487</v>
      </c>
      <c r="AQ254" s="107"/>
      <c r="AR254" s="107">
        <v>10</v>
      </c>
      <c r="AS254" s="108" t="s">
        <v>2242</v>
      </c>
      <c r="AT254" s="107"/>
      <c r="AU254" s="107">
        <v>10</v>
      </c>
      <c r="AV254" s="108" t="s">
        <v>2242</v>
      </c>
      <c r="AW254" s="109">
        <f>SUM(Z254:AI254)+SUM(AK254:AL254)+SUM(AN254:AO254)+SUM(AQ254:AR254)+SUM(AT254:AU254)</f>
        <v>36</v>
      </c>
      <c r="AX254" s="110"/>
      <c r="AY254" s="111">
        <v>10</v>
      </c>
      <c r="AZ254" s="95" t="s">
        <v>2895</v>
      </c>
      <c r="BA254" s="112"/>
      <c r="BB254" s="110">
        <v>5</v>
      </c>
      <c r="BC254" s="111"/>
      <c r="BD254" s="95" t="s">
        <v>2387</v>
      </c>
      <c r="BE254" s="112"/>
      <c r="BF254" s="110"/>
      <c r="BG254" s="110">
        <v>6</v>
      </c>
      <c r="BH254" s="111"/>
      <c r="BI254" s="102" t="s">
        <v>2391</v>
      </c>
      <c r="BJ254" s="112">
        <v>1</v>
      </c>
      <c r="BK254" s="111"/>
      <c r="BL254" s="95" t="s">
        <v>1102</v>
      </c>
      <c r="BM254" s="115">
        <f>SUM(AX254:AY254)+SUM(BA254:BC254)+SUM(BE254:BH254)+SUM(BJ254:BK254)</f>
        <v>22</v>
      </c>
      <c r="BN254" s="116">
        <f>(Y254*(AW254+BM254))</f>
        <v>1160</v>
      </c>
    </row>
    <row r="255" spans="1:66" ht="240" x14ac:dyDescent="0.15">
      <c r="A255" s="65">
        <v>249</v>
      </c>
      <c r="B255" s="67" t="s">
        <v>2090</v>
      </c>
      <c r="C255" s="23" t="s">
        <v>1674</v>
      </c>
      <c r="D255" s="92"/>
      <c r="E255" s="93"/>
      <c r="F255" s="93"/>
      <c r="G255" s="93"/>
      <c r="H255" s="93">
        <v>8</v>
      </c>
      <c r="I255" s="94"/>
      <c r="J255" s="95" t="s">
        <v>1850</v>
      </c>
      <c r="K255" s="92"/>
      <c r="L255" s="93"/>
      <c r="M255" s="93"/>
      <c r="N255" s="93"/>
      <c r="O255" s="94">
        <v>10</v>
      </c>
      <c r="P255" s="95" t="s">
        <v>1849</v>
      </c>
      <c r="Q255" s="92"/>
      <c r="R255" s="93">
        <v>5</v>
      </c>
      <c r="S255" s="94"/>
      <c r="T255" s="95" t="s">
        <v>720</v>
      </c>
      <c r="U255" s="92"/>
      <c r="V255" s="123"/>
      <c r="W255" s="94">
        <v>10</v>
      </c>
      <c r="X255" s="102" t="s">
        <v>1906</v>
      </c>
      <c r="Y255" s="12">
        <f>SUM(D255:I255)+SUM(K255:O255)+SUM(Q255:S255)+SUM(U255:W255)</f>
        <v>33</v>
      </c>
      <c r="Z255" s="103"/>
      <c r="AA255" s="103"/>
      <c r="AB255" s="103">
        <v>6</v>
      </c>
      <c r="AC255" s="103"/>
      <c r="AD255" s="103"/>
      <c r="AE255" s="103"/>
      <c r="AF255" s="103"/>
      <c r="AG255" s="103"/>
      <c r="AH255" s="103"/>
      <c r="AI255" s="103"/>
      <c r="AJ255" s="95" t="s">
        <v>2309</v>
      </c>
      <c r="AK255" s="119">
        <v>5</v>
      </c>
      <c r="AL255" s="120"/>
      <c r="AM255" s="95" t="s">
        <v>1101</v>
      </c>
      <c r="AN255" s="119">
        <v>5</v>
      </c>
      <c r="AO255" s="120"/>
      <c r="AP255" s="95" t="s">
        <v>1258</v>
      </c>
      <c r="AQ255" s="107">
        <v>5</v>
      </c>
      <c r="AR255" s="107"/>
      <c r="AS255" s="108" t="s">
        <v>2091</v>
      </c>
      <c r="AT255" s="107">
        <v>5</v>
      </c>
      <c r="AU255" s="107"/>
      <c r="AV255" s="140" t="s">
        <v>2985</v>
      </c>
      <c r="AW255" s="109">
        <f>SUM(Z255:AI255)+SUM(AK255:AL255)+SUM(AN255:AO255)+SUM(AQ255:AR255)+SUM(AT255:AU255)</f>
        <v>26</v>
      </c>
      <c r="AX255" s="110">
        <v>1</v>
      </c>
      <c r="AY255" s="111"/>
      <c r="AZ255" s="95" t="s">
        <v>2984</v>
      </c>
      <c r="BA255" s="172">
        <v>1</v>
      </c>
      <c r="BB255" s="134"/>
      <c r="BC255" s="111"/>
      <c r="BD255" s="173"/>
      <c r="BE255" s="112"/>
      <c r="BF255" s="110"/>
      <c r="BG255" s="110">
        <v>6</v>
      </c>
      <c r="BH255" s="111"/>
      <c r="BI255" s="102" t="s">
        <v>2391</v>
      </c>
      <c r="BJ255" s="112">
        <v>1</v>
      </c>
      <c r="BK255" s="111"/>
      <c r="BL255" s="95" t="s">
        <v>1102</v>
      </c>
      <c r="BM255" s="115">
        <f>SUM(AX255:AY255)+SUM(BA255:BC255)+SUM(BE255:BH255)+SUM(BJ255:BK255)</f>
        <v>9</v>
      </c>
      <c r="BN255" s="116">
        <f>(Y255*(AW255+BM255))</f>
        <v>1155</v>
      </c>
    </row>
    <row r="256" spans="1:66" ht="125" customHeight="1" x14ac:dyDescent="0.15">
      <c r="A256" s="65">
        <v>250</v>
      </c>
      <c r="B256" s="66" t="s">
        <v>69</v>
      </c>
      <c r="C256" s="23" t="s">
        <v>1776</v>
      </c>
      <c r="D256" s="92"/>
      <c r="E256" s="93"/>
      <c r="F256" s="93"/>
      <c r="G256" s="93">
        <v>6</v>
      </c>
      <c r="H256" s="93"/>
      <c r="I256" s="94"/>
      <c r="J256" s="95" t="s">
        <v>726</v>
      </c>
      <c r="K256" s="92">
        <v>1</v>
      </c>
      <c r="L256" s="93"/>
      <c r="M256" s="93"/>
      <c r="N256" s="93"/>
      <c r="O256" s="94"/>
      <c r="P256" s="95" t="s">
        <v>727</v>
      </c>
      <c r="Q256" s="130">
        <v>1</v>
      </c>
      <c r="R256" s="93"/>
      <c r="S256" s="94"/>
      <c r="T256" s="95" t="s">
        <v>728</v>
      </c>
      <c r="U256" s="92"/>
      <c r="V256" s="93">
        <v>5</v>
      </c>
      <c r="W256" s="94"/>
      <c r="X256" s="102" t="s">
        <v>729</v>
      </c>
      <c r="Y256" s="12">
        <f>SUM(D256:I256)+SUM(K256:O256)+SUM(Q256:S256)+SUM(U256:W256)</f>
        <v>13</v>
      </c>
      <c r="Z256" s="103"/>
      <c r="AA256" s="103"/>
      <c r="AB256" s="103"/>
      <c r="AC256" s="103"/>
      <c r="AD256" s="103"/>
      <c r="AE256" s="103"/>
      <c r="AF256" s="103"/>
      <c r="AG256" s="103"/>
      <c r="AH256" s="103">
        <v>18</v>
      </c>
      <c r="AI256" s="103"/>
      <c r="AJ256" s="95" t="s">
        <v>2356</v>
      </c>
      <c r="AK256" s="119">
        <v>5</v>
      </c>
      <c r="AL256" s="126"/>
      <c r="AM256" s="121" t="s">
        <v>1098</v>
      </c>
      <c r="AN256" s="119">
        <v>5</v>
      </c>
      <c r="AO256" s="126"/>
      <c r="AP256" s="150" t="s">
        <v>1098</v>
      </c>
      <c r="AQ256" s="107"/>
      <c r="AR256" s="107">
        <v>10</v>
      </c>
      <c r="AS256" s="108" t="s">
        <v>2196</v>
      </c>
      <c r="AT256" s="107"/>
      <c r="AU256" s="107">
        <v>10</v>
      </c>
      <c r="AV256" s="108" t="s">
        <v>2196</v>
      </c>
      <c r="AW256" s="109">
        <f>SUM(Z256:AI256)+SUM(AK256:AL256)+SUM(AN256:AO256)+SUM(AQ256:AR256)+SUM(AT256:AU256)</f>
        <v>48</v>
      </c>
      <c r="AX256" s="110"/>
      <c r="AY256" s="111">
        <v>10</v>
      </c>
      <c r="AZ256" s="95" t="s">
        <v>2896</v>
      </c>
      <c r="BA256" s="112"/>
      <c r="BB256" s="110"/>
      <c r="BC256" s="111">
        <v>10</v>
      </c>
      <c r="BD256" s="95" t="s">
        <v>2367</v>
      </c>
      <c r="BE256" s="112"/>
      <c r="BF256" s="110"/>
      <c r="BG256" s="110"/>
      <c r="BH256" s="111">
        <v>10</v>
      </c>
      <c r="BI256" s="102" t="s">
        <v>2367</v>
      </c>
      <c r="BJ256" s="112"/>
      <c r="BK256" s="124">
        <v>10</v>
      </c>
      <c r="BL256" s="95" t="s">
        <v>1102</v>
      </c>
      <c r="BM256" s="115">
        <f>SUM(AX256:AY256)+SUM(BA256:BC256)+SUM(BE256:BH256)+SUM(BJ256:BK256)</f>
        <v>40</v>
      </c>
      <c r="BN256" s="116">
        <f>(Y256*(AW256+BM256))</f>
        <v>1144</v>
      </c>
    </row>
    <row r="257" spans="1:66" ht="124" customHeight="1" x14ac:dyDescent="0.15">
      <c r="A257" s="65">
        <v>251</v>
      </c>
      <c r="B257" s="66" t="s">
        <v>196</v>
      </c>
      <c r="C257" s="23" t="s">
        <v>1736</v>
      </c>
      <c r="D257" s="92"/>
      <c r="E257" s="93"/>
      <c r="F257" s="93"/>
      <c r="G257" s="93">
        <v>6</v>
      </c>
      <c r="H257" s="93"/>
      <c r="I257" s="94"/>
      <c r="J257" s="95" t="s">
        <v>220</v>
      </c>
      <c r="K257" s="92">
        <v>1</v>
      </c>
      <c r="L257" s="93"/>
      <c r="M257" s="93"/>
      <c r="N257" s="93"/>
      <c r="O257" s="94"/>
      <c r="P257" s="95" t="s">
        <v>960</v>
      </c>
      <c r="Q257" s="92">
        <v>1</v>
      </c>
      <c r="R257" s="93"/>
      <c r="S257" s="94"/>
      <c r="T257" s="95" t="s">
        <v>405</v>
      </c>
      <c r="U257" s="92"/>
      <c r="V257" s="93"/>
      <c r="W257" s="94">
        <v>10</v>
      </c>
      <c r="X257" s="102" t="s">
        <v>751</v>
      </c>
      <c r="Y257" s="12">
        <f>SUM(D257:I257)+SUM(K257:O257)+SUM(Q257:S257)+SUM(U257:W257)</f>
        <v>18</v>
      </c>
      <c r="Z257" s="103"/>
      <c r="AA257" s="103"/>
      <c r="AB257" s="103">
        <v>6</v>
      </c>
      <c r="AC257" s="103"/>
      <c r="AD257" s="103"/>
      <c r="AE257" s="103"/>
      <c r="AF257" s="103"/>
      <c r="AG257" s="103"/>
      <c r="AH257" s="103"/>
      <c r="AI257" s="103"/>
      <c r="AJ257" s="95" t="s">
        <v>2309</v>
      </c>
      <c r="AK257" s="119">
        <v>5</v>
      </c>
      <c r="AL257" s="120"/>
      <c r="AM257" s="95" t="s">
        <v>1201</v>
      </c>
      <c r="AN257" s="119">
        <v>5</v>
      </c>
      <c r="AO257" s="120"/>
      <c r="AP257" s="95" t="s">
        <v>1379</v>
      </c>
      <c r="AQ257" s="107"/>
      <c r="AR257" s="107">
        <v>10</v>
      </c>
      <c r="AS257" s="108" t="s">
        <v>2167</v>
      </c>
      <c r="AT257" s="107"/>
      <c r="AU257" s="107">
        <v>10</v>
      </c>
      <c r="AV257" s="108" t="s">
        <v>2166</v>
      </c>
      <c r="AW257" s="109">
        <f>SUM(Z257:AI257)+SUM(AK257:AL257)+SUM(AN257:AO257)+SUM(AQ257:AR257)+SUM(AT257:AU257)</f>
        <v>36</v>
      </c>
      <c r="AX257" s="110"/>
      <c r="AY257" s="124">
        <v>10</v>
      </c>
      <c r="AZ257" s="95" t="s">
        <v>2897</v>
      </c>
      <c r="BA257" s="112">
        <v>1</v>
      </c>
      <c r="BB257" s="110"/>
      <c r="BC257" s="111"/>
      <c r="BD257" s="173"/>
      <c r="BE257" s="112"/>
      <c r="BF257" s="149"/>
      <c r="BG257" s="110">
        <v>6</v>
      </c>
      <c r="BH257" s="111"/>
      <c r="BI257" s="102" t="s">
        <v>2391</v>
      </c>
      <c r="BJ257" s="112"/>
      <c r="BK257" s="111">
        <v>10</v>
      </c>
      <c r="BL257" s="95" t="s">
        <v>1102</v>
      </c>
      <c r="BM257" s="115">
        <f>SUM(AX257:AY257)+SUM(BA257:BC257)+SUM(BE257:BH257)+SUM(BJ257:BK257)</f>
        <v>27</v>
      </c>
      <c r="BN257" s="116">
        <f>(Y257*(AW257+BM257))</f>
        <v>1134</v>
      </c>
    </row>
    <row r="258" spans="1:66" ht="99" customHeight="1" x14ac:dyDescent="0.15">
      <c r="A258" s="65">
        <v>252</v>
      </c>
      <c r="B258" s="66" t="s">
        <v>163</v>
      </c>
      <c r="C258" s="23" t="s">
        <v>1793</v>
      </c>
      <c r="D258" s="92"/>
      <c r="E258" s="93"/>
      <c r="F258" s="93"/>
      <c r="G258" s="93">
        <v>6</v>
      </c>
      <c r="H258" s="93"/>
      <c r="I258" s="94"/>
      <c r="J258" s="95" t="s">
        <v>220</v>
      </c>
      <c r="K258" s="92">
        <v>1</v>
      </c>
      <c r="L258" s="93"/>
      <c r="M258" s="93"/>
      <c r="N258" s="93"/>
      <c r="O258" s="94"/>
      <c r="P258" s="95" t="s">
        <v>991</v>
      </c>
      <c r="Q258" s="130">
        <v>1</v>
      </c>
      <c r="R258" s="93"/>
      <c r="S258" s="94"/>
      <c r="T258" s="95" t="s">
        <v>453</v>
      </c>
      <c r="U258" s="92"/>
      <c r="V258" s="93"/>
      <c r="W258" s="94">
        <v>10</v>
      </c>
      <c r="X258" s="102" t="s">
        <v>785</v>
      </c>
      <c r="Y258" s="12">
        <f>SUM(D258:I258)+SUM(K258:O258)+SUM(Q258:S258)+SUM(U258:W258)</f>
        <v>18</v>
      </c>
      <c r="Z258" s="103"/>
      <c r="AA258" s="103"/>
      <c r="AB258" s="103">
        <v>6</v>
      </c>
      <c r="AC258" s="103"/>
      <c r="AD258" s="103"/>
      <c r="AE258" s="103"/>
      <c r="AF258" s="103"/>
      <c r="AG258" s="103"/>
      <c r="AH258" s="103"/>
      <c r="AI258" s="103"/>
      <c r="AJ258" s="95" t="s">
        <v>2309</v>
      </c>
      <c r="AK258" s="119">
        <v>5</v>
      </c>
      <c r="AL258" s="120"/>
      <c r="AM258" s="95" t="s">
        <v>1228</v>
      </c>
      <c r="AN258" s="119">
        <v>5</v>
      </c>
      <c r="AO258" s="120"/>
      <c r="AP258" s="95" t="s">
        <v>1406</v>
      </c>
      <c r="AQ258" s="107"/>
      <c r="AR258" s="107">
        <v>10</v>
      </c>
      <c r="AS258" s="108" t="s">
        <v>2232</v>
      </c>
      <c r="AT258" s="107"/>
      <c r="AU258" s="107">
        <v>10</v>
      </c>
      <c r="AV258" s="108" t="s">
        <v>2232</v>
      </c>
      <c r="AW258" s="109">
        <f>SUM(Z258:AI258)+SUM(AK258:AL258)+SUM(AN258:AO258)+SUM(AQ258:AR258)+SUM(AT258:AU258)</f>
        <v>36</v>
      </c>
      <c r="AX258" s="110"/>
      <c r="AY258" s="111">
        <v>10</v>
      </c>
      <c r="AZ258" s="95" t="s">
        <v>2644</v>
      </c>
      <c r="BA258" s="112">
        <v>1</v>
      </c>
      <c r="BB258" s="110"/>
      <c r="BC258" s="111"/>
      <c r="BD258" s="95" t="s">
        <v>2645</v>
      </c>
      <c r="BE258" s="112"/>
      <c r="BF258" s="110"/>
      <c r="BG258" s="110">
        <v>6</v>
      </c>
      <c r="BH258" s="111"/>
      <c r="BI258" s="102" t="s">
        <v>2391</v>
      </c>
      <c r="BJ258" s="112"/>
      <c r="BK258" s="111">
        <v>10</v>
      </c>
      <c r="BL258" s="95" t="s">
        <v>1102</v>
      </c>
      <c r="BM258" s="115">
        <f>SUM(AX258:AY258)+SUM(BA258:BC258)+SUM(BE258:BH258)+SUM(BJ258:BK258)</f>
        <v>27</v>
      </c>
      <c r="BN258" s="116">
        <f>(Y258*(AW258+BM258))</f>
        <v>1134</v>
      </c>
    </row>
    <row r="259" spans="1:66" ht="184" customHeight="1" x14ac:dyDescent="0.15">
      <c r="A259" s="65">
        <v>253</v>
      </c>
      <c r="B259" s="66" t="s">
        <v>149</v>
      </c>
      <c r="C259" s="153" t="s">
        <v>1794</v>
      </c>
      <c r="D259" s="92"/>
      <c r="E259" s="93"/>
      <c r="F259" s="93"/>
      <c r="G259" s="93">
        <v>6</v>
      </c>
      <c r="H259" s="93"/>
      <c r="I259" s="94"/>
      <c r="J259" s="95" t="s">
        <v>225</v>
      </c>
      <c r="K259" s="92">
        <v>1</v>
      </c>
      <c r="L259" s="93"/>
      <c r="M259" s="93"/>
      <c r="N259" s="93"/>
      <c r="O259" s="94"/>
      <c r="P259" s="95" t="s">
        <v>932</v>
      </c>
      <c r="Q259" s="130">
        <v>1</v>
      </c>
      <c r="R259" s="93"/>
      <c r="S259" s="94"/>
      <c r="T259" s="95" t="s">
        <v>468</v>
      </c>
      <c r="U259" s="92"/>
      <c r="V259" s="93"/>
      <c r="W259" s="94">
        <v>10</v>
      </c>
      <c r="X259" s="102" t="s">
        <v>786</v>
      </c>
      <c r="Y259" s="12">
        <f>SUM(D259:I259)+SUM(K259:O259)+SUM(Q259:S259)+SUM(U259:W259)</f>
        <v>18</v>
      </c>
      <c r="Z259" s="103"/>
      <c r="AA259" s="103"/>
      <c r="AB259" s="103">
        <v>6</v>
      </c>
      <c r="AC259" s="103"/>
      <c r="AD259" s="103"/>
      <c r="AE259" s="103"/>
      <c r="AF259" s="103"/>
      <c r="AG259" s="103"/>
      <c r="AH259" s="103"/>
      <c r="AI259" s="103"/>
      <c r="AJ259" s="95" t="s">
        <v>2309</v>
      </c>
      <c r="AK259" s="119">
        <v>5</v>
      </c>
      <c r="AL259" s="120"/>
      <c r="AM259" s="95" t="s">
        <v>1229</v>
      </c>
      <c r="AN259" s="119">
        <v>5</v>
      </c>
      <c r="AO259" s="120"/>
      <c r="AP259" s="95" t="s">
        <v>1407</v>
      </c>
      <c r="AQ259" s="107"/>
      <c r="AR259" s="107">
        <v>10</v>
      </c>
      <c r="AS259" s="108" t="s">
        <v>2233</v>
      </c>
      <c r="AT259" s="107"/>
      <c r="AU259" s="107">
        <v>10</v>
      </c>
      <c r="AV259" s="108" t="s">
        <v>2233</v>
      </c>
      <c r="AW259" s="109">
        <f>SUM(Z259:AI259)+SUM(AK259:AL259)+SUM(AN259:AO259)+SUM(AQ259:AR259)+SUM(AT259:AU259)</f>
        <v>36</v>
      </c>
      <c r="AX259" s="110"/>
      <c r="AY259" s="111">
        <v>10</v>
      </c>
      <c r="AZ259" s="95" t="s">
        <v>2898</v>
      </c>
      <c r="BA259" s="112">
        <v>1</v>
      </c>
      <c r="BB259" s="110"/>
      <c r="BC259" s="111"/>
      <c r="BD259" s="173"/>
      <c r="BE259" s="112"/>
      <c r="BF259" s="110"/>
      <c r="BG259" s="110">
        <v>6</v>
      </c>
      <c r="BH259" s="111"/>
      <c r="BI259" s="102" t="s">
        <v>2391</v>
      </c>
      <c r="BJ259" s="112"/>
      <c r="BK259" s="111">
        <v>10</v>
      </c>
      <c r="BL259" s="95" t="s">
        <v>1102</v>
      </c>
      <c r="BM259" s="115">
        <f>SUM(AX259:AY259)+SUM(BA259:BC259)+SUM(BE259:BH259)+SUM(BJ259:BK259)</f>
        <v>27</v>
      </c>
      <c r="BN259" s="116">
        <f>(Y259*(AW259+BM259))</f>
        <v>1134</v>
      </c>
    </row>
    <row r="260" spans="1:66" ht="195" x14ac:dyDescent="0.15">
      <c r="A260" s="65">
        <v>254</v>
      </c>
      <c r="B260" s="66" t="s">
        <v>177</v>
      </c>
      <c r="C260" s="153" t="s">
        <v>1789</v>
      </c>
      <c r="D260" s="92"/>
      <c r="E260" s="93"/>
      <c r="F260" s="93"/>
      <c r="G260" s="123"/>
      <c r="H260" s="93">
        <v>8</v>
      </c>
      <c r="I260" s="94"/>
      <c r="J260" s="121" t="s">
        <v>248</v>
      </c>
      <c r="K260" s="92">
        <v>1</v>
      </c>
      <c r="L260" s="93"/>
      <c r="M260" s="93"/>
      <c r="N260" s="93"/>
      <c r="O260" s="94"/>
      <c r="P260" s="95" t="s">
        <v>992</v>
      </c>
      <c r="Q260" s="130">
        <v>1</v>
      </c>
      <c r="R260" s="93"/>
      <c r="S260" s="94"/>
      <c r="T260" s="95" t="s">
        <v>475</v>
      </c>
      <c r="U260" s="92"/>
      <c r="V260" s="93"/>
      <c r="W260" s="94">
        <v>10</v>
      </c>
      <c r="X260" s="102" t="s">
        <v>782</v>
      </c>
      <c r="Y260" s="12">
        <f>SUM(D260:I260)+SUM(K260:O260)+SUM(Q260:S260)+SUM(U260:W260)</f>
        <v>20</v>
      </c>
      <c r="Z260" s="103"/>
      <c r="AA260" s="103"/>
      <c r="AB260" s="103"/>
      <c r="AC260" s="103">
        <v>8</v>
      </c>
      <c r="AD260" s="103"/>
      <c r="AE260" s="103"/>
      <c r="AF260" s="103"/>
      <c r="AG260" s="103"/>
      <c r="AH260" s="103"/>
      <c r="AI260" s="103"/>
      <c r="AJ260" s="95" t="s">
        <v>2324</v>
      </c>
      <c r="AK260" s="119">
        <v>5</v>
      </c>
      <c r="AL260" s="120"/>
      <c r="AM260" s="95" t="s">
        <v>1231</v>
      </c>
      <c r="AN260" s="119">
        <v>5</v>
      </c>
      <c r="AO260" s="120"/>
      <c r="AP260" s="132" t="s">
        <v>1409</v>
      </c>
      <c r="AQ260" s="107"/>
      <c r="AR260" s="107">
        <v>10</v>
      </c>
      <c r="AS260" s="108" t="s">
        <v>2248</v>
      </c>
      <c r="AT260" s="107"/>
      <c r="AU260" s="107">
        <v>10</v>
      </c>
      <c r="AV260" s="108" t="s">
        <v>2248</v>
      </c>
      <c r="AW260" s="109">
        <f>SUM(Z260:AI260)+SUM(AK260:AL260)+SUM(AN260:AO260)+SUM(AQ260:AR260)+SUM(AT260:AU260)</f>
        <v>38</v>
      </c>
      <c r="AX260" s="110">
        <v>1</v>
      </c>
      <c r="AY260" s="111"/>
      <c r="AZ260" s="95" t="s">
        <v>2899</v>
      </c>
      <c r="BA260" s="112"/>
      <c r="BB260" s="110"/>
      <c r="BC260" s="111">
        <v>10</v>
      </c>
      <c r="BD260" s="95" t="s">
        <v>2646</v>
      </c>
      <c r="BE260" s="112"/>
      <c r="BF260" s="149"/>
      <c r="BG260" s="110">
        <v>6</v>
      </c>
      <c r="BH260" s="111"/>
      <c r="BI260" s="102" t="s">
        <v>2391</v>
      </c>
      <c r="BJ260" s="112">
        <v>1</v>
      </c>
      <c r="BK260" s="111"/>
      <c r="BL260" s="95" t="s">
        <v>1102</v>
      </c>
      <c r="BM260" s="115">
        <f>SUM(AX260:AY260)+SUM(BA260:BC260)+SUM(BE260:BH260)+SUM(BJ260:BK260)</f>
        <v>18</v>
      </c>
      <c r="BN260" s="116">
        <f>(Y260*(AW260+BM260))</f>
        <v>1120</v>
      </c>
    </row>
    <row r="261" spans="1:66" ht="96" customHeight="1" x14ac:dyDescent="0.15">
      <c r="A261" s="65">
        <v>255</v>
      </c>
      <c r="B261" s="67" t="s">
        <v>1777</v>
      </c>
      <c r="C261" s="153" t="s">
        <v>1778</v>
      </c>
      <c r="D261" s="158"/>
      <c r="E261" s="159"/>
      <c r="F261" s="159"/>
      <c r="G261" s="159">
        <v>6</v>
      </c>
      <c r="H261" s="159"/>
      <c r="I261" s="160"/>
      <c r="J261" s="121" t="s">
        <v>220</v>
      </c>
      <c r="K261" s="158">
        <v>1</v>
      </c>
      <c r="L261" s="159"/>
      <c r="M261" s="159"/>
      <c r="N261" s="159"/>
      <c r="O261" s="160"/>
      <c r="P261" s="95" t="s">
        <v>960</v>
      </c>
      <c r="Q261" s="92">
        <v>1</v>
      </c>
      <c r="R261" s="93"/>
      <c r="S261" s="94"/>
      <c r="T261" s="95" t="s">
        <v>770</v>
      </c>
      <c r="U261" s="92"/>
      <c r="V261" s="93"/>
      <c r="W261" s="94">
        <v>10</v>
      </c>
      <c r="X261" s="102" t="s">
        <v>771</v>
      </c>
      <c r="Y261" s="12">
        <f>SUM(D261:I261)+SUM(K261:O261)+SUM(Q261:S261)+SUM(U261:W261)</f>
        <v>18</v>
      </c>
      <c r="Z261" s="103"/>
      <c r="AA261" s="103"/>
      <c r="AB261" s="103">
        <v>6</v>
      </c>
      <c r="AC261" s="103"/>
      <c r="AD261" s="103"/>
      <c r="AE261" s="103"/>
      <c r="AF261" s="103"/>
      <c r="AG261" s="103"/>
      <c r="AH261" s="103"/>
      <c r="AI261" s="103"/>
      <c r="AJ261" s="95" t="s">
        <v>2309</v>
      </c>
      <c r="AK261" s="119">
        <v>5</v>
      </c>
      <c r="AL261" s="120"/>
      <c r="AM261" s="95" t="s">
        <v>1217</v>
      </c>
      <c r="AN261" s="119">
        <v>5</v>
      </c>
      <c r="AO261" s="120"/>
      <c r="AP261" s="132" t="s">
        <v>1395</v>
      </c>
      <c r="AQ261" s="107">
        <v>5</v>
      </c>
      <c r="AR261" s="107"/>
      <c r="AS261" s="108" t="s">
        <v>2214</v>
      </c>
      <c r="AT261" s="107"/>
      <c r="AU261" s="107">
        <v>10</v>
      </c>
      <c r="AV261" s="140" t="s">
        <v>2213</v>
      </c>
      <c r="AW261" s="109">
        <f>SUM(Z261:AI261)+SUM(AK261:AL261)+SUM(AN261:AO261)+SUM(AQ261:AR261)+SUM(AT261:AU261)</f>
        <v>31</v>
      </c>
      <c r="AX261" s="110"/>
      <c r="AY261" s="111">
        <v>10</v>
      </c>
      <c r="AZ261" s="95" t="s">
        <v>2900</v>
      </c>
      <c r="BA261" s="112"/>
      <c r="BB261" s="110">
        <v>5</v>
      </c>
      <c r="BC261" s="111"/>
      <c r="BD261" s="95" t="s">
        <v>2647</v>
      </c>
      <c r="BE261" s="112"/>
      <c r="BF261" s="149"/>
      <c r="BG261" s="110">
        <v>6</v>
      </c>
      <c r="BH261" s="111"/>
      <c r="BI261" s="102" t="s">
        <v>2391</v>
      </c>
      <c r="BJ261" s="112"/>
      <c r="BK261" s="111">
        <v>10</v>
      </c>
      <c r="BL261" s="95" t="s">
        <v>1102</v>
      </c>
      <c r="BM261" s="115">
        <f>SUM(AX261:AY261)+SUM(BA261:BC261)+SUM(BE261:BH261)+SUM(BJ261:BK261)</f>
        <v>31</v>
      </c>
      <c r="BN261" s="116">
        <f>(Y261*(AW261+BM261))</f>
        <v>1116</v>
      </c>
    </row>
    <row r="262" spans="1:66" ht="204" customHeight="1" x14ac:dyDescent="0.15">
      <c r="A262" s="65">
        <v>256</v>
      </c>
      <c r="B262" s="66" t="s">
        <v>52</v>
      </c>
      <c r="C262" s="23" t="s">
        <v>1722</v>
      </c>
      <c r="D262" s="92"/>
      <c r="E262" s="93"/>
      <c r="F262" s="93">
        <v>4</v>
      </c>
      <c r="G262" s="93"/>
      <c r="H262" s="93"/>
      <c r="I262" s="94"/>
      <c r="J262" s="95" t="s">
        <v>2648</v>
      </c>
      <c r="K262" s="130">
        <v>1</v>
      </c>
      <c r="L262" s="93"/>
      <c r="M262" s="93"/>
      <c r="N262" s="93"/>
      <c r="O262" s="94"/>
      <c r="P262" s="95" t="s">
        <v>970</v>
      </c>
      <c r="Q262" s="130">
        <v>1</v>
      </c>
      <c r="R262" s="93"/>
      <c r="S262" s="94"/>
      <c r="T262" s="95" t="s">
        <v>663</v>
      </c>
      <c r="U262" s="92"/>
      <c r="V262" s="93"/>
      <c r="W262" s="94">
        <v>10</v>
      </c>
      <c r="X262" s="102" t="s">
        <v>662</v>
      </c>
      <c r="Y262" s="12">
        <f>SUM(D262:I262)+SUM(K262:O262)+SUM(Q262:S262)+SUM(U262:W262)</f>
        <v>16</v>
      </c>
      <c r="Z262" s="103"/>
      <c r="AA262" s="103"/>
      <c r="AB262" s="103"/>
      <c r="AC262" s="103">
        <v>8</v>
      </c>
      <c r="AD262" s="103"/>
      <c r="AE262" s="103"/>
      <c r="AF262" s="103"/>
      <c r="AG262" s="103"/>
      <c r="AH262" s="103"/>
      <c r="AI262" s="103"/>
      <c r="AJ262" s="95" t="s">
        <v>2357</v>
      </c>
      <c r="AK262" s="119">
        <v>5</v>
      </c>
      <c r="AL262" s="120"/>
      <c r="AM262" s="95" t="s">
        <v>1198</v>
      </c>
      <c r="AN262" s="119">
        <v>5</v>
      </c>
      <c r="AO262" s="120"/>
      <c r="AP262" s="129" t="s">
        <v>1477</v>
      </c>
      <c r="AQ262" s="107"/>
      <c r="AR262" s="107">
        <v>10</v>
      </c>
      <c r="AS262" s="108" t="s">
        <v>1477</v>
      </c>
      <c r="AT262" s="107"/>
      <c r="AU262" s="107">
        <v>10</v>
      </c>
      <c r="AV262" s="108" t="s">
        <v>1477</v>
      </c>
      <c r="AW262" s="109">
        <f>SUM(Z262:AI262)+SUM(AK262:AL262)+SUM(AN262:AO262)+SUM(AQ262:AR262)+SUM(AT262:AU262)</f>
        <v>38</v>
      </c>
      <c r="AX262" s="110">
        <v>1</v>
      </c>
      <c r="AY262" s="111"/>
      <c r="AZ262" s="129" t="s">
        <v>2901</v>
      </c>
      <c r="BA262" s="112"/>
      <c r="BB262" s="110"/>
      <c r="BC262" s="111">
        <v>10</v>
      </c>
      <c r="BD262" s="95" t="s">
        <v>2367</v>
      </c>
      <c r="BE262" s="112"/>
      <c r="BF262" s="110"/>
      <c r="BG262" s="110"/>
      <c r="BH262" s="111">
        <v>10</v>
      </c>
      <c r="BI262" s="102" t="s">
        <v>2367</v>
      </c>
      <c r="BJ262" s="112"/>
      <c r="BK262" s="111">
        <v>10</v>
      </c>
      <c r="BL262" s="95" t="s">
        <v>1102</v>
      </c>
      <c r="BM262" s="115">
        <f>SUM(AX262:AY262)+SUM(BA262:BC262)+SUM(BE262:BH262)+SUM(BJ262:BK262)</f>
        <v>31</v>
      </c>
      <c r="BN262" s="116">
        <f>(Y262*(AW262+BM262))</f>
        <v>1104</v>
      </c>
    </row>
    <row r="263" spans="1:66" ht="95" customHeight="1" x14ac:dyDescent="0.15">
      <c r="A263" s="65">
        <v>257</v>
      </c>
      <c r="B263" s="66" t="s">
        <v>117</v>
      </c>
      <c r="C263" s="153" t="s">
        <v>1788</v>
      </c>
      <c r="D263" s="92"/>
      <c r="E263" s="93"/>
      <c r="F263" s="93">
        <v>4</v>
      </c>
      <c r="G263" s="123"/>
      <c r="H263" s="93"/>
      <c r="I263" s="94"/>
      <c r="J263" s="95" t="s">
        <v>703</v>
      </c>
      <c r="K263" s="130">
        <v>1</v>
      </c>
      <c r="L263" s="93"/>
      <c r="M263" s="93"/>
      <c r="N263" s="93"/>
      <c r="O263" s="94"/>
      <c r="P263" s="95" t="s">
        <v>970</v>
      </c>
      <c r="Q263" s="130">
        <v>1</v>
      </c>
      <c r="R263" s="93"/>
      <c r="S263" s="94"/>
      <c r="T263" s="95" t="s">
        <v>702</v>
      </c>
      <c r="U263" s="92"/>
      <c r="V263" s="93"/>
      <c r="W263" s="94">
        <v>10</v>
      </c>
      <c r="X263" s="102" t="s">
        <v>626</v>
      </c>
      <c r="Y263" s="12">
        <f>SUM(D263:I263)+SUM(K263:O263)+SUM(Q263:S263)+SUM(U263:W263)</f>
        <v>16</v>
      </c>
      <c r="Z263" s="103"/>
      <c r="AA263" s="103"/>
      <c r="AB263" s="103"/>
      <c r="AC263" s="103">
        <v>8</v>
      </c>
      <c r="AD263" s="103"/>
      <c r="AE263" s="103"/>
      <c r="AF263" s="103"/>
      <c r="AG263" s="103"/>
      <c r="AH263" s="103"/>
      <c r="AI263" s="103"/>
      <c r="AJ263" s="95" t="s">
        <v>2649</v>
      </c>
      <c r="AK263" s="119">
        <v>5</v>
      </c>
      <c r="AL263" s="120"/>
      <c r="AM263" s="95" t="s">
        <v>1208</v>
      </c>
      <c r="AN263" s="119">
        <v>5</v>
      </c>
      <c r="AO263" s="120"/>
      <c r="AP263" s="132" t="s">
        <v>1386</v>
      </c>
      <c r="AQ263" s="107">
        <v>5</v>
      </c>
      <c r="AR263" s="107"/>
      <c r="AS263" s="108" t="s">
        <v>2180</v>
      </c>
      <c r="AT263" s="107">
        <v>5</v>
      </c>
      <c r="AU263" s="107"/>
      <c r="AV263" s="140" t="s">
        <v>2986</v>
      </c>
      <c r="AW263" s="109">
        <f>SUM(Z263:AI263)+SUM(AK263:AL263)+SUM(AN263:AO263)+SUM(AQ263:AR263)+SUM(AT263:AU263)</f>
        <v>28</v>
      </c>
      <c r="AX263" s="110"/>
      <c r="AY263" s="111">
        <v>10</v>
      </c>
      <c r="AZ263" s="95" t="s">
        <v>2778</v>
      </c>
      <c r="BA263" s="112"/>
      <c r="BB263" s="110"/>
      <c r="BC263" s="111">
        <v>10</v>
      </c>
      <c r="BD263" s="95" t="s">
        <v>2388</v>
      </c>
      <c r="BE263" s="112"/>
      <c r="BF263" s="110"/>
      <c r="BG263" s="110"/>
      <c r="BH263" s="111">
        <v>10</v>
      </c>
      <c r="BI263" s="102" t="s">
        <v>2403</v>
      </c>
      <c r="BJ263" s="112"/>
      <c r="BK263" s="111">
        <v>10</v>
      </c>
      <c r="BL263" s="95" t="s">
        <v>1102</v>
      </c>
      <c r="BM263" s="115">
        <f>SUM(AX263:AY263)+SUM(BA263:BC263)+SUM(BE263:BH263)+SUM(BJ263:BK263)</f>
        <v>40</v>
      </c>
      <c r="BN263" s="116">
        <f>(Y263*(AW263+BM263))</f>
        <v>1088</v>
      </c>
    </row>
    <row r="264" spans="1:66" ht="106" customHeight="1" x14ac:dyDescent="0.15">
      <c r="A264" s="65">
        <v>258</v>
      </c>
      <c r="B264" s="67" t="s">
        <v>2235</v>
      </c>
      <c r="C264" s="23" t="s">
        <v>1782</v>
      </c>
      <c r="D264" s="92"/>
      <c r="E264" s="123"/>
      <c r="F264" s="93">
        <v>4</v>
      </c>
      <c r="G264" s="93"/>
      <c r="H264" s="93"/>
      <c r="I264" s="94"/>
      <c r="J264" s="95" t="s">
        <v>776</v>
      </c>
      <c r="K264" s="130">
        <v>1</v>
      </c>
      <c r="L264" s="93"/>
      <c r="M264" s="93"/>
      <c r="N264" s="93"/>
      <c r="O264" s="94"/>
      <c r="P264" s="95" t="s">
        <v>2236</v>
      </c>
      <c r="Q264" s="130">
        <v>1</v>
      </c>
      <c r="R264" s="93"/>
      <c r="S264" s="94"/>
      <c r="T264" s="95" t="s">
        <v>813</v>
      </c>
      <c r="U264" s="92"/>
      <c r="V264" s="93"/>
      <c r="W264" s="94">
        <v>10</v>
      </c>
      <c r="X264" s="102" t="s">
        <v>2650</v>
      </c>
      <c r="Y264" s="12">
        <f>SUM(D264:I264)+SUM(K264:O264)+SUM(Q264:S264)+SUM(U264:W264)</f>
        <v>16</v>
      </c>
      <c r="Z264" s="103"/>
      <c r="AA264" s="103"/>
      <c r="AB264" s="103">
        <v>6</v>
      </c>
      <c r="AC264" s="103"/>
      <c r="AD264" s="103"/>
      <c r="AE264" s="103"/>
      <c r="AF264" s="103"/>
      <c r="AG264" s="103"/>
      <c r="AH264" s="103"/>
      <c r="AI264" s="103"/>
      <c r="AJ264" s="95" t="s">
        <v>2309</v>
      </c>
      <c r="AK264" s="119"/>
      <c r="AL264" s="120">
        <v>10</v>
      </c>
      <c r="AM264" s="95" t="s">
        <v>1216</v>
      </c>
      <c r="AN264" s="119">
        <v>5</v>
      </c>
      <c r="AO264" s="120"/>
      <c r="AP264" s="95" t="s">
        <v>1400</v>
      </c>
      <c r="AQ264" s="107"/>
      <c r="AR264" s="107">
        <v>10</v>
      </c>
      <c r="AS264" s="108" t="s">
        <v>2237</v>
      </c>
      <c r="AT264" s="107"/>
      <c r="AU264" s="107">
        <v>10</v>
      </c>
      <c r="AV264" s="108" t="s">
        <v>2237</v>
      </c>
      <c r="AW264" s="109">
        <f>SUM(Z264:AI264)+SUM(AK264:AL264)+SUM(AN264:AO264)+SUM(AQ264:AR264)+SUM(AT264:AU264)</f>
        <v>41</v>
      </c>
      <c r="AX264" s="110"/>
      <c r="AY264" s="111">
        <v>10</v>
      </c>
      <c r="AZ264" s="95" t="s">
        <v>2651</v>
      </c>
      <c r="BA264" s="112">
        <v>1</v>
      </c>
      <c r="BB264" s="110"/>
      <c r="BC264" s="111"/>
      <c r="BD264" s="173"/>
      <c r="BE264" s="112"/>
      <c r="BF264" s="110"/>
      <c r="BG264" s="110">
        <v>6</v>
      </c>
      <c r="BH264" s="111"/>
      <c r="BI264" s="102" t="s">
        <v>2391</v>
      </c>
      <c r="BJ264" s="112"/>
      <c r="BK264" s="111">
        <v>10</v>
      </c>
      <c r="BL264" s="95" t="s">
        <v>1102</v>
      </c>
      <c r="BM264" s="115">
        <f>SUM(AX264:AY264)+SUM(BA264:BC264)+SUM(BE264:BH264)+SUM(BJ264:BK264)</f>
        <v>27</v>
      </c>
      <c r="BN264" s="116">
        <f>(Y264*(AW264+BM264))</f>
        <v>1088</v>
      </c>
    </row>
    <row r="265" spans="1:66" ht="130" customHeight="1" x14ac:dyDescent="0.15">
      <c r="A265" s="65">
        <v>259</v>
      </c>
      <c r="B265" s="67" t="s">
        <v>1783</v>
      </c>
      <c r="C265" s="23" t="s">
        <v>1784</v>
      </c>
      <c r="D265" s="92"/>
      <c r="E265" s="93"/>
      <c r="F265" s="93">
        <v>4</v>
      </c>
      <c r="G265" s="93"/>
      <c r="H265" s="93"/>
      <c r="I265" s="94"/>
      <c r="J265" s="121" t="s">
        <v>792</v>
      </c>
      <c r="K265" s="92">
        <v>1</v>
      </c>
      <c r="L265" s="93"/>
      <c r="M265" s="93"/>
      <c r="N265" s="93"/>
      <c r="O265" s="94"/>
      <c r="P265" s="95" t="s">
        <v>2652</v>
      </c>
      <c r="Q265" s="92">
        <v>1</v>
      </c>
      <c r="R265" s="93"/>
      <c r="S265" s="94"/>
      <c r="T265" s="95" t="s">
        <v>794</v>
      </c>
      <c r="U265" s="92"/>
      <c r="V265" s="93"/>
      <c r="W265" s="94">
        <v>10</v>
      </c>
      <c r="X265" s="102" t="s">
        <v>751</v>
      </c>
      <c r="Y265" s="12">
        <f>SUM(D265:I265)+SUM(K265:O265)+SUM(Q265:S265)+SUM(U265:W265)</f>
        <v>16</v>
      </c>
      <c r="Z265" s="103"/>
      <c r="AA265" s="103"/>
      <c r="AB265" s="103">
        <v>6</v>
      </c>
      <c r="AC265" s="103"/>
      <c r="AD265" s="103"/>
      <c r="AE265" s="103"/>
      <c r="AF265" s="103"/>
      <c r="AG265" s="103"/>
      <c r="AH265" s="103"/>
      <c r="AI265" s="103"/>
      <c r="AJ265" s="95" t="s">
        <v>2309</v>
      </c>
      <c r="AK265" s="119">
        <v>5</v>
      </c>
      <c r="AL265" s="120"/>
      <c r="AM265" s="95" t="s">
        <v>1238</v>
      </c>
      <c r="AN265" s="119"/>
      <c r="AO265" s="126">
        <v>10</v>
      </c>
      <c r="AP265" s="95" t="s">
        <v>2238</v>
      </c>
      <c r="AQ265" s="107"/>
      <c r="AR265" s="107">
        <v>10</v>
      </c>
      <c r="AS265" s="108" t="s">
        <v>2239</v>
      </c>
      <c r="AT265" s="107"/>
      <c r="AU265" s="107">
        <v>10</v>
      </c>
      <c r="AV265" s="108" t="s">
        <v>2239</v>
      </c>
      <c r="AW265" s="109">
        <f>SUM(Z265:AI265)+SUM(AK265:AL265)+SUM(AN265:AO265)+SUM(AQ265:AR265)+SUM(AT265:AU265)</f>
        <v>41</v>
      </c>
      <c r="AX265" s="110"/>
      <c r="AY265" s="111">
        <v>10</v>
      </c>
      <c r="AZ265" s="95" t="s">
        <v>2653</v>
      </c>
      <c r="BA265" s="112">
        <v>1</v>
      </c>
      <c r="BB265" s="110"/>
      <c r="BC265" s="111"/>
      <c r="BD265" s="173"/>
      <c r="BE265" s="112"/>
      <c r="BF265" s="110"/>
      <c r="BG265" s="110">
        <v>6</v>
      </c>
      <c r="BH265" s="111"/>
      <c r="BI265" s="102" t="s">
        <v>2391</v>
      </c>
      <c r="BJ265" s="112"/>
      <c r="BK265" s="111">
        <v>10</v>
      </c>
      <c r="BL265" s="95" t="s">
        <v>1102</v>
      </c>
      <c r="BM265" s="115">
        <f>SUM(AX265:AY265)+SUM(BA265:BC265)+SUM(BE265:BH265)+SUM(BJ265:BK265)</f>
        <v>27</v>
      </c>
      <c r="BN265" s="116">
        <f>(Y265*(AW265+BM265))</f>
        <v>1088</v>
      </c>
    </row>
    <row r="266" spans="1:66" ht="100" customHeight="1" x14ac:dyDescent="0.15">
      <c r="A266" s="65">
        <v>260</v>
      </c>
      <c r="B266" s="66" t="s">
        <v>172</v>
      </c>
      <c r="C266" s="23" t="s">
        <v>1790</v>
      </c>
      <c r="D266" s="92"/>
      <c r="E266" s="93"/>
      <c r="F266" s="123"/>
      <c r="G266" s="93"/>
      <c r="H266" s="93">
        <v>8</v>
      </c>
      <c r="I266" s="94"/>
      <c r="J266" s="121" t="s">
        <v>248</v>
      </c>
      <c r="K266" s="92">
        <v>1</v>
      </c>
      <c r="L266" s="93"/>
      <c r="M266" s="93"/>
      <c r="N266" s="93"/>
      <c r="O266" s="94"/>
      <c r="P266" s="95" t="s">
        <v>973</v>
      </c>
      <c r="Q266" s="92">
        <v>1</v>
      </c>
      <c r="R266" s="123"/>
      <c r="S266" s="94"/>
      <c r="T266" s="95" t="s">
        <v>464</v>
      </c>
      <c r="U266" s="92"/>
      <c r="V266" s="93">
        <v>5</v>
      </c>
      <c r="W266" s="94"/>
      <c r="X266" s="102" t="s">
        <v>683</v>
      </c>
      <c r="Y266" s="12">
        <f>SUM(D266:I266)+SUM(K266:O266)+SUM(Q266:S266)+SUM(U266:W266)</f>
        <v>15</v>
      </c>
      <c r="Z266" s="103"/>
      <c r="AA266" s="103"/>
      <c r="AB266" s="103">
        <v>6</v>
      </c>
      <c r="AC266" s="103"/>
      <c r="AD266" s="103"/>
      <c r="AE266" s="103"/>
      <c r="AF266" s="103"/>
      <c r="AG266" s="103"/>
      <c r="AH266" s="103"/>
      <c r="AI266" s="103"/>
      <c r="AJ266" s="95" t="s">
        <v>2309</v>
      </c>
      <c r="AK266" s="119">
        <v>5</v>
      </c>
      <c r="AL266" s="120"/>
      <c r="AM266" s="95" t="s">
        <v>1224</v>
      </c>
      <c r="AN266" s="119">
        <v>5</v>
      </c>
      <c r="AO266" s="120"/>
      <c r="AP266" s="95" t="s">
        <v>1403</v>
      </c>
      <c r="AQ266" s="107"/>
      <c r="AR266" s="107">
        <v>10</v>
      </c>
      <c r="AS266" s="108" t="s">
        <v>2229</v>
      </c>
      <c r="AT266" s="107"/>
      <c r="AU266" s="107">
        <v>10</v>
      </c>
      <c r="AV266" s="108" t="s">
        <v>2229</v>
      </c>
      <c r="AW266" s="109">
        <f>SUM(Z266:AI266)+SUM(AK266:AL266)+SUM(AN266:AO266)+SUM(AQ266:AR266)+SUM(AT266:AU266)</f>
        <v>36</v>
      </c>
      <c r="AX266" s="110"/>
      <c r="AY266" s="111">
        <v>10</v>
      </c>
      <c r="AZ266" s="95" t="s">
        <v>2654</v>
      </c>
      <c r="BA266" s="112"/>
      <c r="BB266" s="110"/>
      <c r="BC266" s="111">
        <v>10</v>
      </c>
      <c r="BD266" s="95" t="s">
        <v>2655</v>
      </c>
      <c r="BE266" s="112"/>
      <c r="BF266" s="149"/>
      <c r="BG266" s="110">
        <v>6</v>
      </c>
      <c r="BH266" s="111"/>
      <c r="BI266" s="102" t="s">
        <v>2391</v>
      </c>
      <c r="BJ266" s="112"/>
      <c r="BK266" s="111">
        <v>10</v>
      </c>
      <c r="BL266" s="95" t="s">
        <v>1102</v>
      </c>
      <c r="BM266" s="115">
        <f>SUM(AX266:AY266)+SUM(BA266:BC266)+SUM(BE266:BH266)+SUM(BJ266:BK266)</f>
        <v>36</v>
      </c>
      <c r="BN266" s="116">
        <f>(Y266*(AW266+BM266))</f>
        <v>1080</v>
      </c>
    </row>
    <row r="267" spans="1:66" ht="126" customHeight="1" x14ac:dyDescent="0.15">
      <c r="A267" s="65">
        <v>261</v>
      </c>
      <c r="B267" s="66" t="s">
        <v>151</v>
      </c>
      <c r="C267" s="23" t="s">
        <v>1791</v>
      </c>
      <c r="D267" s="92"/>
      <c r="E267" s="93"/>
      <c r="F267" s="93"/>
      <c r="G267" s="93"/>
      <c r="H267" s="93">
        <v>8</v>
      </c>
      <c r="I267" s="94"/>
      <c r="J267" s="95" t="s">
        <v>295</v>
      </c>
      <c r="K267" s="92">
        <v>1</v>
      </c>
      <c r="L267" s="93"/>
      <c r="M267" s="93"/>
      <c r="N267" s="93"/>
      <c r="O267" s="94"/>
      <c r="P267" s="95" t="s">
        <v>974</v>
      </c>
      <c r="Q267" s="130">
        <v>1</v>
      </c>
      <c r="R267" s="93"/>
      <c r="S267" s="94"/>
      <c r="T267" s="95" t="s">
        <v>393</v>
      </c>
      <c r="U267" s="92"/>
      <c r="V267" s="93">
        <v>5</v>
      </c>
      <c r="W267" s="94"/>
      <c r="X267" s="102" t="s">
        <v>784</v>
      </c>
      <c r="Y267" s="12">
        <f>SUM(D267:I267)+SUM(K267:O267)+SUM(Q267:S267)+SUM(U267:W267)</f>
        <v>15</v>
      </c>
      <c r="Z267" s="103"/>
      <c r="AA267" s="103"/>
      <c r="AB267" s="103">
        <v>6</v>
      </c>
      <c r="AC267" s="103"/>
      <c r="AD267" s="103"/>
      <c r="AE267" s="103"/>
      <c r="AF267" s="103"/>
      <c r="AG267" s="103"/>
      <c r="AH267" s="103"/>
      <c r="AI267" s="103"/>
      <c r="AJ267" s="95" t="s">
        <v>2321</v>
      </c>
      <c r="AK267" s="119">
        <v>5</v>
      </c>
      <c r="AL267" s="120"/>
      <c r="AM267" s="95" t="s">
        <v>1101</v>
      </c>
      <c r="AN267" s="119">
        <v>5</v>
      </c>
      <c r="AO267" s="120"/>
      <c r="AP267" s="95" t="s">
        <v>1404</v>
      </c>
      <c r="AQ267" s="107"/>
      <c r="AR267" s="107">
        <v>10</v>
      </c>
      <c r="AS267" s="108" t="s">
        <v>2230</v>
      </c>
      <c r="AT267" s="107"/>
      <c r="AU267" s="107">
        <v>10</v>
      </c>
      <c r="AV267" s="108" t="s">
        <v>2230</v>
      </c>
      <c r="AW267" s="109">
        <f>SUM(Z267:AI267)+SUM(AK267:AL267)+SUM(AN267:AO267)+SUM(AQ267:AR267)+SUM(AT267:AU267)</f>
        <v>36</v>
      </c>
      <c r="AX267" s="110"/>
      <c r="AY267" s="111">
        <v>10</v>
      </c>
      <c r="AZ267" s="95" t="s">
        <v>2758</v>
      </c>
      <c r="BA267" s="112"/>
      <c r="BB267" s="110"/>
      <c r="BC267" s="111">
        <v>10</v>
      </c>
      <c r="BD267" s="95" t="s">
        <v>390</v>
      </c>
      <c r="BE267" s="112"/>
      <c r="BF267" s="110"/>
      <c r="BG267" s="110">
        <v>6</v>
      </c>
      <c r="BH267" s="111"/>
      <c r="BI267" s="102" t="s">
        <v>2391</v>
      </c>
      <c r="BJ267" s="112"/>
      <c r="BK267" s="111">
        <v>10</v>
      </c>
      <c r="BL267" s="95" t="s">
        <v>1102</v>
      </c>
      <c r="BM267" s="115">
        <f>SUM(AX267:AY267)+SUM(BA267:BC267)+SUM(BE267:BH267)+SUM(BJ267:BK267)</f>
        <v>36</v>
      </c>
      <c r="BN267" s="116">
        <f>(Y267*(AW267+BM267))</f>
        <v>1080</v>
      </c>
    </row>
    <row r="268" spans="1:66" ht="78" customHeight="1" x14ac:dyDescent="0.15">
      <c r="A268" s="65">
        <v>262</v>
      </c>
      <c r="B268" s="66" t="s">
        <v>178</v>
      </c>
      <c r="C268" s="23" t="s">
        <v>1795</v>
      </c>
      <c r="D268" s="92"/>
      <c r="E268" s="123"/>
      <c r="F268" s="123"/>
      <c r="G268" s="93">
        <v>6</v>
      </c>
      <c r="H268" s="93"/>
      <c r="I268" s="94"/>
      <c r="J268" s="95" t="s">
        <v>220</v>
      </c>
      <c r="K268" s="130">
        <v>1</v>
      </c>
      <c r="L268" s="93"/>
      <c r="M268" s="93"/>
      <c r="N268" s="93"/>
      <c r="O268" s="94"/>
      <c r="P268" s="95" t="s">
        <v>989</v>
      </c>
      <c r="Q268" s="130">
        <v>1</v>
      </c>
      <c r="R268" s="123"/>
      <c r="S268" s="131"/>
      <c r="T268" s="95" t="s">
        <v>2246</v>
      </c>
      <c r="U268" s="92"/>
      <c r="V268" s="93"/>
      <c r="W268" s="94">
        <v>10</v>
      </c>
      <c r="X268" s="102" t="s">
        <v>616</v>
      </c>
      <c r="Y268" s="12">
        <f>SUM(D268:I268)+SUM(K268:O268)+SUM(Q268:S268)+SUM(U268:W268)</f>
        <v>18</v>
      </c>
      <c r="Z268" s="103"/>
      <c r="AA268" s="103"/>
      <c r="AB268" s="103"/>
      <c r="AC268" s="103">
        <v>8</v>
      </c>
      <c r="AD268" s="103"/>
      <c r="AE268" s="103"/>
      <c r="AF268" s="103"/>
      <c r="AG268" s="103"/>
      <c r="AH268" s="103"/>
      <c r="AI268" s="103"/>
      <c r="AJ268" s="95" t="s">
        <v>2358</v>
      </c>
      <c r="AK268" s="119">
        <v>5</v>
      </c>
      <c r="AL268" s="120"/>
      <c r="AM268" s="95" t="s">
        <v>1225</v>
      </c>
      <c r="AN268" s="119">
        <v>5</v>
      </c>
      <c r="AO268" s="120"/>
      <c r="AP268" s="178" t="s">
        <v>1485</v>
      </c>
      <c r="AQ268" s="107"/>
      <c r="AR268" s="107">
        <v>10</v>
      </c>
      <c r="AS268" s="108" t="s">
        <v>2247</v>
      </c>
      <c r="AT268" s="107"/>
      <c r="AU268" s="107">
        <v>10</v>
      </c>
      <c r="AV268" s="140" t="s">
        <v>2245</v>
      </c>
      <c r="AW268" s="109">
        <f>SUM(Z268:AI268)+SUM(AK268:AL268)+SUM(AN268:AO268)+SUM(AQ268:AR268)+SUM(AT268:AU268)</f>
        <v>38</v>
      </c>
      <c r="AX268" s="110"/>
      <c r="AY268" s="111">
        <v>10</v>
      </c>
      <c r="AZ268" s="95" t="s">
        <v>2902</v>
      </c>
      <c r="BA268" s="112"/>
      <c r="BB268" s="110">
        <v>5</v>
      </c>
      <c r="BC268" s="111"/>
      <c r="BD268" s="95" t="s">
        <v>2656</v>
      </c>
      <c r="BE268" s="112"/>
      <c r="BF268" s="149"/>
      <c r="BG268" s="110">
        <v>6</v>
      </c>
      <c r="BH268" s="111"/>
      <c r="BI268" s="102" t="s">
        <v>2391</v>
      </c>
      <c r="BJ268" s="112">
        <v>1</v>
      </c>
      <c r="BK268" s="111"/>
      <c r="BL268" s="95" t="s">
        <v>1102</v>
      </c>
      <c r="BM268" s="115">
        <f>SUM(AX268:AY268)+SUM(BA268:BC268)+SUM(BE268:BH268)+SUM(BJ268:BK268)</f>
        <v>22</v>
      </c>
      <c r="BN268" s="116">
        <f>(Y268*(AW268+BM268))</f>
        <v>1080</v>
      </c>
    </row>
    <row r="269" spans="1:66" ht="124" customHeight="1" x14ac:dyDescent="0.15">
      <c r="A269" s="65">
        <v>263</v>
      </c>
      <c r="B269" s="66" t="s">
        <v>133</v>
      </c>
      <c r="C269" s="23" t="s">
        <v>1818</v>
      </c>
      <c r="D269" s="92"/>
      <c r="E269" s="93"/>
      <c r="F269" s="93"/>
      <c r="G269" s="93">
        <v>6</v>
      </c>
      <c r="H269" s="93"/>
      <c r="I269" s="94"/>
      <c r="J269" s="95" t="s">
        <v>220</v>
      </c>
      <c r="K269" s="92"/>
      <c r="L269" s="93"/>
      <c r="M269" s="93">
        <v>5</v>
      </c>
      <c r="N269" s="93"/>
      <c r="O269" s="94"/>
      <c r="P269" s="95" t="s">
        <v>1006</v>
      </c>
      <c r="Q269" s="92"/>
      <c r="R269" s="117">
        <v>5</v>
      </c>
      <c r="S269" s="94"/>
      <c r="T269" s="95" t="s">
        <v>473</v>
      </c>
      <c r="U269" s="92">
        <v>1</v>
      </c>
      <c r="V269" s="93"/>
      <c r="W269" s="94"/>
      <c r="X269" s="102" t="s">
        <v>820</v>
      </c>
      <c r="Y269" s="12">
        <f>SUM(D269:I269)+SUM(K269:O269)+SUM(Q269:S269)+SUM(U269:W269)</f>
        <v>17</v>
      </c>
      <c r="Z269" s="103"/>
      <c r="AA269" s="103"/>
      <c r="AB269" s="103">
        <v>6</v>
      </c>
      <c r="AC269" s="103"/>
      <c r="AD269" s="103"/>
      <c r="AE269" s="103"/>
      <c r="AF269" s="103"/>
      <c r="AG269" s="103"/>
      <c r="AH269" s="103"/>
      <c r="AI269" s="103"/>
      <c r="AJ269" s="95" t="s">
        <v>2309</v>
      </c>
      <c r="AK269" s="119">
        <v>5</v>
      </c>
      <c r="AL269" s="120"/>
      <c r="AM269" s="95" t="s">
        <v>1101</v>
      </c>
      <c r="AN269" s="119"/>
      <c r="AO269" s="120">
        <v>10</v>
      </c>
      <c r="AP269" s="95" t="s">
        <v>1917</v>
      </c>
      <c r="AQ269" s="107"/>
      <c r="AR269" s="107">
        <v>10</v>
      </c>
      <c r="AS269" s="108" t="s">
        <v>2244</v>
      </c>
      <c r="AT269" s="107"/>
      <c r="AU269" s="107">
        <v>10</v>
      </c>
      <c r="AV269" s="108" t="s">
        <v>2244</v>
      </c>
      <c r="AW269" s="109">
        <f>SUM(Z269:AI269)+SUM(AK269:AL269)+SUM(AN269:AO269)+SUM(AQ269:AR269)+SUM(AT269:AU269)</f>
        <v>41</v>
      </c>
      <c r="AX269" s="110"/>
      <c r="AY269" s="111">
        <v>10</v>
      </c>
      <c r="AZ269" s="95" t="s">
        <v>2903</v>
      </c>
      <c r="BA269" s="112"/>
      <c r="BB269" s="110">
        <v>5</v>
      </c>
      <c r="BC269" s="111"/>
      <c r="BD269" s="95" t="s">
        <v>818</v>
      </c>
      <c r="BE269" s="112"/>
      <c r="BF269" s="110"/>
      <c r="BG269" s="110">
        <v>6</v>
      </c>
      <c r="BH269" s="111"/>
      <c r="BI269" s="102" t="s">
        <v>2391</v>
      </c>
      <c r="BJ269" s="112">
        <v>1</v>
      </c>
      <c r="BK269" s="111"/>
      <c r="BL269" s="95" t="s">
        <v>1102</v>
      </c>
      <c r="BM269" s="115">
        <f>SUM(AX269:AY269)+SUM(BA269:BC269)+SUM(BE269:BH269)+SUM(BJ269:BK269)</f>
        <v>22</v>
      </c>
      <c r="BN269" s="116">
        <f>(Y269*(AW269+BM269))</f>
        <v>1071</v>
      </c>
    </row>
    <row r="270" spans="1:66" ht="135" x14ac:dyDescent="0.15">
      <c r="A270" s="65">
        <v>264</v>
      </c>
      <c r="B270" s="67" t="s">
        <v>1807</v>
      </c>
      <c r="C270" s="153" t="s">
        <v>1808</v>
      </c>
      <c r="D270" s="92"/>
      <c r="E270" s="93"/>
      <c r="F270" s="93"/>
      <c r="G270" s="93">
        <v>6</v>
      </c>
      <c r="H270" s="93"/>
      <c r="I270" s="94"/>
      <c r="J270" s="95" t="s">
        <v>220</v>
      </c>
      <c r="K270" s="92">
        <v>1</v>
      </c>
      <c r="L270" s="93"/>
      <c r="M270" s="93"/>
      <c r="N270" s="93"/>
      <c r="O270" s="94"/>
      <c r="P270" s="95" t="s">
        <v>999</v>
      </c>
      <c r="Q270" s="92">
        <v>1</v>
      </c>
      <c r="R270" s="93"/>
      <c r="S270" s="94"/>
      <c r="T270" s="95" t="s">
        <v>791</v>
      </c>
      <c r="U270" s="92"/>
      <c r="V270" s="93"/>
      <c r="W270" s="94">
        <v>10</v>
      </c>
      <c r="X270" s="102" t="s">
        <v>790</v>
      </c>
      <c r="Y270" s="12">
        <f>SUM(D270:I270)+SUM(K270:O270)+SUM(Q270:S270)+SUM(U270:W270)</f>
        <v>18</v>
      </c>
      <c r="Z270" s="103"/>
      <c r="AA270" s="103"/>
      <c r="AB270" s="103">
        <v>6</v>
      </c>
      <c r="AC270" s="103"/>
      <c r="AD270" s="103"/>
      <c r="AE270" s="103"/>
      <c r="AF270" s="103"/>
      <c r="AG270" s="103"/>
      <c r="AH270" s="103"/>
      <c r="AI270" s="103"/>
      <c r="AJ270" s="95" t="s">
        <v>2309</v>
      </c>
      <c r="AK270" s="119">
        <v>5</v>
      </c>
      <c r="AL270" s="120"/>
      <c r="AM270" s="95" t="s">
        <v>1229</v>
      </c>
      <c r="AN270" s="119">
        <v>5</v>
      </c>
      <c r="AO270" s="120"/>
      <c r="AP270" s="95" t="s">
        <v>1417</v>
      </c>
      <c r="AQ270" s="107"/>
      <c r="AR270" s="107">
        <v>10</v>
      </c>
      <c r="AS270" s="108" t="s">
        <v>2260</v>
      </c>
      <c r="AT270" s="107"/>
      <c r="AU270" s="107">
        <v>10</v>
      </c>
      <c r="AV270" s="140" t="s">
        <v>791</v>
      </c>
      <c r="AW270" s="109">
        <f>SUM(Z270:AI270)+SUM(AK270:AL270)+SUM(AN270:AO270)+SUM(AQ270:AR270)+SUM(AT270:AU270)</f>
        <v>36</v>
      </c>
      <c r="AX270" s="110"/>
      <c r="AY270" s="124">
        <v>10</v>
      </c>
      <c r="AZ270" s="95" t="s">
        <v>2904</v>
      </c>
      <c r="BA270" s="112"/>
      <c r="BB270" s="110">
        <v>5</v>
      </c>
      <c r="BC270" s="111"/>
      <c r="BD270" s="95" t="s">
        <v>2657</v>
      </c>
      <c r="BE270" s="112"/>
      <c r="BF270" s="110"/>
      <c r="BG270" s="110">
        <v>6</v>
      </c>
      <c r="BH270" s="111"/>
      <c r="BI270" s="102" t="s">
        <v>2391</v>
      </c>
      <c r="BJ270" s="112">
        <v>1</v>
      </c>
      <c r="BK270" s="111"/>
      <c r="BL270" s="95" t="s">
        <v>1102</v>
      </c>
      <c r="BM270" s="115">
        <f>SUM(AX270:AY270)+SUM(BA270:BC270)+SUM(BE270:BH270)+SUM(BJ270:BK270)</f>
        <v>22</v>
      </c>
      <c r="BN270" s="116">
        <f>(Y270*(AW270+BM270))</f>
        <v>1044</v>
      </c>
    </row>
    <row r="271" spans="1:66" ht="103" customHeight="1" x14ac:dyDescent="0.15">
      <c r="A271" s="65">
        <v>265</v>
      </c>
      <c r="B271" s="66" t="s">
        <v>183</v>
      </c>
      <c r="C271" s="153" t="s">
        <v>1809</v>
      </c>
      <c r="D271" s="92"/>
      <c r="E271" s="93"/>
      <c r="F271" s="93"/>
      <c r="G271" s="93">
        <v>6</v>
      </c>
      <c r="H271" s="93"/>
      <c r="I271" s="94"/>
      <c r="J271" s="95" t="s">
        <v>2658</v>
      </c>
      <c r="K271" s="130">
        <v>1</v>
      </c>
      <c r="L271" s="123"/>
      <c r="M271" s="123"/>
      <c r="N271" s="123"/>
      <c r="O271" s="131"/>
      <c r="P271" s="95" t="s">
        <v>575</v>
      </c>
      <c r="Q271" s="130">
        <v>1</v>
      </c>
      <c r="R271" s="123"/>
      <c r="S271" s="131"/>
      <c r="T271" s="95" t="s">
        <v>576</v>
      </c>
      <c r="U271" s="92"/>
      <c r="V271" s="93"/>
      <c r="W271" s="94">
        <v>10</v>
      </c>
      <c r="X271" s="102" t="s">
        <v>742</v>
      </c>
      <c r="Y271" s="12">
        <f>SUM(D271:I271)+SUM(K271:O271)+SUM(Q271:S271)+SUM(U271:W271)</f>
        <v>18</v>
      </c>
      <c r="Z271" s="103"/>
      <c r="AA271" s="103"/>
      <c r="AB271" s="103">
        <v>6</v>
      </c>
      <c r="AC271" s="103"/>
      <c r="AD271" s="103"/>
      <c r="AE271" s="103"/>
      <c r="AF271" s="103"/>
      <c r="AG271" s="103"/>
      <c r="AH271" s="103"/>
      <c r="AI271" s="103"/>
      <c r="AJ271" s="95" t="s">
        <v>2359</v>
      </c>
      <c r="AK271" s="119">
        <v>5</v>
      </c>
      <c r="AL271" s="120"/>
      <c r="AM271" s="95" t="s">
        <v>1242</v>
      </c>
      <c r="AN271" s="119">
        <v>5</v>
      </c>
      <c r="AO271" s="120"/>
      <c r="AP271" s="95" t="s">
        <v>1418</v>
      </c>
      <c r="AQ271" s="107"/>
      <c r="AR271" s="107">
        <v>10</v>
      </c>
      <c r="AS271" s="108" t="s">
        <v>2262</v>
      </c>
      <c r="AT271" s="107"/>
      <c r="AU271" s="107">
        <v>10</v>
      </c>
      <c r="AV271" s="140" t="s">
        <v>2261</v>
      </c>
      <c r="AW271" s="109">
        <f>SUM(Z271:AI271)+SUM(AK271:AL271)+SUM(AN271:AO271)+SUM(AQ271:AR271)+SUM(AT271:AU271)</f>
        <v>36</v>
      </c>
      <c r="AX271" s="110"/>
      <c r="AY271" s="111">
        <v>10</v>
      </c>
      <c r="AZ271" s="95" t="s">
        <v>2905</v>
      </c>
      <c r="BA271" s="112"/>
      <c r="BB271" s="110">
        <v>5</v>
      </c>
      <c r="BC271" s="111"/>
      <c r="BD271" s="151" t="s">
        <v>2659</v>
      </c>
      <c r="BE271" s="112"/>
      <c r="BF271" s="110"/>
      <c r="BG271" s="110">
        <v>6</v>
      </c>
      <c r="BH271" s="111"/>
      <c r="BI271" s="102" t="s">
        <v>2391</v>
      </c>
      <c r="BJ271" s="112">
        <v>1</v>
      </c>
      <c r="BK271" s="111"/>
      <c r="BL271" s="95" t="s">
        <v>1102</v>
      </c>
      <c r="BM271" s="115">
        <f>SUM(AX271:AY271)+SUM(BA271:BC271)+SUM(BE271:BH271)+SUM(BJ271:BK271)</f>
        <v>22</v>
      </c>
      <c r="BN271" s="116">
        <f>(Y271*(AW271+BM271))</f>
        <v>1044</v>
      </c>
    </row>
    <row r="272" spans="1:66" ht="90" x14ac:dyDescent="0.15">
      <c r="A272" s="65">
        <v>266</v>
      </c>
      <c r="B272" s="66" t="s">
        <v>195</v>
      </c>
      <c r="C272" s="23" t="s">
        <v>1810</v>
      </c>
      <c r="D272" s="92"/>
      <c r="E272" s="93"/>
      <c r="F272" s="93"/>
      <c r="G272" s="93">
        <v>6</v>
      </c>
      <c r="H272" s="93"/>
      <c r="I272" s="94"/>
      <c r="J272" s="95" t="s">
        <v>220</v>
      </c>
      <c r="K272" s="92">
        <v>1</v>
      </c>
      <c r="L272" s="93"/>
      <c r="M272" s="93"/>
      <c r="N272" s="93"/>
      <c r="O272" s="94"/>
      <c r="P272" s="95" t="s">
        <v>1001</v>
      </c>
      <c r="Q272" s="92">
        <v>1</v>
      </c>
      <c r="R272" s="93"/>
      <c r="S272" s="94"/>
      <c r="T272" s="95" t="s">
        <v>507</v>
      </c>
      <c r="U272" s="92"/>
      <c r="V272" s="93"/>
      <c r="W272" s="94">
        <v>10</v>
      </c>
      <c r="X272" s="102" t="s">
        <v>828</v>
      </c>
      <c r="Y272" s="12">
        <f>SUM(D272:I272)+SUM(K272:O272)+SUM(Q272:S272)+SUM(U272:W272)</f>
        <v>18</v>
      </c>
      <c r="Z272" s="103"/>
      <c r="AA272" s="103"/>
      <c r="AB272" s="103">
        <v>6</v>
      </c>
      <c r="AC272" s="103"/>
      <c r="AD272" s="103"/>
      <c r="AE272" s="103"/>
      <c r="AF272" s="103"/>
      <c r="AG272" s="103"/>
      <c r="AH272" s="103"/>
      <c r="AI272" s="103"/>
      <c r="AJ272" s="95" t="s">
        <v>2309</v>
      </c>
      <c r="AK272" s="119">
        <v>5</v>
      </c>
      <c r="AL272" s="120"/>
      <c r="AM272" s="95" t="s">
        <v>1243</v>
      </c>
      <c r="AN272" s="119">
        <v>5</v>
      </c>
      <c r="AO272" s="120"/>
      <c r="AP272" s="95" t="s">
        <v>1419</v>
      </c>
      <c r="AQ272" s="107"/>
      <c r="AR272" s="107">
        <v>10</v>
      </c>
      <c r="AS272" s="108" t="s">
        <v>2264</v>
      </c>
      <c r="AT272" s="107"/>
      <c r="AU272" s="107">
        <v>10</v>
      </c>
      <c r="AV272" s="108" t="s">
        <v>2263</v>
      </c>
      <c r="AW272" s="109">
        <f>SUM(Z272:AI272)+SUM(AK272:AL272)+SUM(AN272:AO272)+SUM(AQ272:AR272)+SUM(AT272:AU272)</f>
        <v>36</v>
      </c>
      <c r="AX272" s="110"/>
      <c r="AY272" s="111">
        <v>10</v>
      </c>
      <c r="AZ272" s="95" t="s">
        <v>2906</v>
      </c>
      <c r="BA272" s="112"/>
      <c r="BB272" s="110">
        <v>5</v>
      </c>
      <c r="BC272" s="111"/>
      <c r="BD272" s="95" t="s">
        <v>2660</v>
      </c>
      <c r="BE272" s="112"/>
      <c r="BF272" s="110"/>
      <c r="BG272" s="110">
        <v>6</v>
      </c>
      <c r="BH272" s="111"/>
      <c r="BI272" s="102" t="s">
        <v>2391</v>
      </c>
      <c r="BJ272" s="112">
        <v>1</v>
      </c>
      <c r="BK272" s="111"/>
      <c r="BL272" s="95" t="s">
        <v>1102</v>
      </c>
      <c r="BM272" s="115">
        <f>SUM(AX272:AY272)+SUM(BA272:BC272)+SUM(BE272:BH272)+SUM(BJ272:BK272)</f>
        <v>22</v>
      </c>
      <c r="BN272" s="116">
        <f>(Y272*(AW272+BM272))</f>
        <v>1044</v>
      </c>
    </row>
    <row r="273" spans="1:66" ht="106" customHeight="1" x14ac:dyDescent="0.15">
      <c r="A273" s="65">
        <v>267</v>
      </c>
      <c r="B273" s="67" t="s">
        <v>1811</v>
      </c>
      <c r="C273" s="23" t="s">
        <v>1812</v>
      </c>
      <c r="D273" s="92"/>
      <c r="E273" s="93"/>
      <c r="F273" s="93"/>
      <c r="G273" s="93">
        <v>6</v>
      </c>
      <c r="H273" s="93"/>
      <c r="I273" s="94"/>
      <c r="J273" s="95" t="s">
        <v>220</v>
      </c>
      <c r="K273" s="92">
        <v>1</v>
      </c>
      <c r="L273" s="93"/>
      <c r="M273" s="93"/>
      <c r="N273" s="93"/>
      <c r="O273" s="94"/>
      <c r="P273" s="95" t="s">
        <v>1003</v>
      </c>
      <c r="Q273" s="92">
        <v>1</v>
      </c>
      <c r="R273" s="93"/>
      <c r="S273" s="94"/>
      <c r="T273" s="95" t="s">
        <v>508</v>
      </c>
      <c r="U273" s="92"/>
      <c r="V273" s="93"/>
      <c r="W273" s="94">
        <v>10</v>
      </c>
      <c r="X273" s="102" t="s">
        <v>829</v>
      </c>
      <c r="Y273" s="12">
        <f>SUM(D273:I273)+SUM(K273:O273)+SUM(Q273:S273)+SUM(U273:W273)</f>
        <v>18</v>
      </c>
      <c r="Z273" s="103"/>
      <c r="AA273" s="103"/>
      <c r="AB273" s="103">
        <v>6</v>
      </c>
      <c r="AC273" s="103"/>
      <c r="AD273" s="103"/>
      <c r="AE273" s="103"/>
      <c r="AF273" s="103"/>
      <c r="AG273" s="103"/>
      <c r="AH273" s="103"/>
      <c r="AI273" s="103"/>
      <c r="AJ273" s="95" t="s">
        <v>2309</v>
      </c>
      <c r="AK273" s="119">
        <v>5</v>
      </c>
      <c r="AL273" s="120"/>
      <c r="AM273" s="95" t="s">
        <v>1244</v>
      </c>
      <c r="AN273" s="119">
        <v>5</v>
      </c>
      <c r="AO273" s="120"/>
      <c r="AP273" s="95" t="s">
        <v>1420</v>
      </c>
      <c r="AQ273" s="107"/>
      <c r="AR273" s="107">
        <v>10</v>
      </c>
      <c r="AS273" s="171" t="s">
        <v>2265</v>
      </c>
      <c r="AT273" s="107"/>
      <c r="AU273" s="107">
        <v>10</v>
      </c>
      <c r="AV273" s="140" t="s">
        <v>508</v>
      </c>
      <c r="AW273" s="109">
        <f>SUM(Z273:AI273)+SUM(AK273:AL273)+SUM(AN273:AO273)+SUM(AQ273:AR273)+SUM(AT273:AU273)</f>
        <v>36</v>
      </c>
      <c r="AX273" s="110"/>
      <c r="AY273" s="111">
        <v>10</v>
      </c>
      <c r="AZ273" s="95" t="s">
        <v>2907</v>
      </c>
      <c r="BA273" s="112"/>
      <c r="BB273" s="110">
        <v>5</v>
      </c>
      <c r="BC273" s="111"/>
      <c r="BD273" s="95" t="s">
        <v>509</v>
      </c>
      <c r="BE273" s="112"/>
      <c r="BF273" s="110"/>
      <c r="BG273" s="110">
        <v>6</v>
      </c>
      <c r="BH273" s="111"/>
      <c r="BI273" s="102" t="s">
        <v>2391</v>
      </c>
      <c r="BJ273" s="112">
        <v>1</v>
      </c>
      <c r="BK273" s="111"/>
      <c r="BL273" s="95" t="s">
        <v>1102</v>
      </c>
      <c r="BM273" s="115">
        <f>SUM(AX273:AY273)+SUM(BA273:BC273)+SUM(BE273:BH273)+SUM(BJ273:BK273)</f>
        <v>22</v>
      </c>
      <c r="BN273" s="116">
        <f>(Y273*(AW273+BM273))</f>
        <v>1044</v>
      </c>
    </row>
    <row r="274" spans="1:66" ht="110" customHeight="1" x14ac:dyDescent="0.15">
      <c r="A274" s="65">
        <v>268</v>
      </c>
      <c r="B274" s="66" t="s">
        <v>137</v>
      </c>
      <c r="C274" s="23" t="s">
        <v>1813</v>
      </c>
      <c r="D274" s="92"/>
      <c r="E274" s="93"/>
      <c r="F274" s="93"/>
      <c r="G274" s="93">
        <v>6</v>
      </c>
      <c r="H274" s="93"/>
      <c r="I274" s="94"/>
      <c r="J274" s="95" t="s">
        <v>298</v>
      </c>
      <c r="K274" s="92">
        <v>1</v>
      </c>
      <c r="L274" s="93"/>
      <c r="M274" s="93"/>
      <c r="N274" s="93"/>
      <c r="O274" s="94"/>
      <c r="P274" s="95" t="s">
        <v>1004</v>
      </c>
      <c r="Q274" s="130">
        <v>1</v>
      </c>
      <c r="R274" s="93"/>
      <c r="S274" s="94"/>
      <c r="T274" s="95" t="s">
        <v>471</v>
      </c>
      <c r="U274" s="92"/>
      <c r="V274" s="117"/>
      <c r="W274" s="94">
        <v>10</v>
      </c>
      <c r="X274" s="102" t="s">
        <v>831</v>
      </c>
      <c r="Y274" s="12">
        <f>SUM(D274:I274)+SUM(K274:O274)+SUM(Q274:S274)+SUM(U274:W274)</f>
        <v>18</v>
      </c>
      <c r="Z274" s="103"/>
      <c r="AA274" s="103"/>
      <c r="AB274" s="103">
        <v>6</v>
      </c>
      <c r="AC274" s="103"/>
      <c r="AD274" s="103"/>
      <c r="AE274" s="103"/>
      <c r="AF274" s="103"/>
      <c r="AG274" s="103"/>
      <c r="AH274" s="103"/>
      <c r="AI274" s="103"/>
      <c r="AJ274" s="95" t="s">
        <v>2309</v>
      </c>
      <c r="AK274" s="119">
        <v>5</v>
      </c>
      <c r="AL274" s="120"/>
      <c r="AM274" s="95" t="s">
        <v>1101</v>
      </c>
      <c r="AN274" s="119">
        <v>5</v>
      </c>
      <c r="AO274" s="120"/>
      <c r="AP274" s="132" t="s">
        <v>1421</v>
      </c>
      <c r="AQ274" s="107"/>
      <c r="AR274" s="107">
        <v>10</v>
      </c>
      <c r="AS274" s="108" t="s">
        <v>2266</v>
      </c>
      <c r="AT274" s="107"/>
      <c r="AU274" s="107">
        <v>10</v>
      </c>
      <c r="AV274" s="140" t="s">
        <v>471</v>
      </c>
      <c r="AW274" s="109">
        <f>SUM(Z274:AI274)+SUM(AK274:AL274)+SUM(AN274:AO274)+SUM(AQ274:AR274)+SUM(AT274:AU274)</f>
        <v>36</v>
      </c>
      <c r="AX274" s="110"/>
      <c r="AY274" s="111">
        <v>10</v>
      </c>
      <c r="AZ274" s="95" t="s">
        <v>2842</v>
      </c>
      <c r="BA274" s="168"/>
      <c r="BB274" s="149">
        <v>5</v>
      </c>
      <c r="BC274" s="167"/>
      <c r="BD274" s="129" t="s">
        <v>511</v>
      </c>
      <c r="BE274" s="112"/>
      <c r="BF274" s="110"/>
      <c r="BG274" s="110">
        <v>6</v>
      </c>
      <c r="BH274" s="111"/>
      <c r="BI274" s="102" t="s">
        <v>2391</v>
      </c>
      <c r="BJ274" s="112">
        <v>1</v>
      </c>
      <c r="BK274" s="111"/>
      <c r="BL274" s="95" t="s">
        <v>1102</v>
      </c>
      <c r="BM274" s="115">
        <f>SUM(AX274:AY274)+SUM(BA274:BC274)+SUM(BE274:BH274)+SUM(BJ274:BK274)</f>
        <v>22</v>
      </c>
      <c r="BN274" s="116">
        <f>(Y274*(AW274+BM274))</f>
        <v>1044</v>
      </c>
    </row>
    <row r="275" spans="1:66" ht="100" customHeight="1" x14ac:dyDescent="0.15">
      <c r="A275" s="65">
        <v>269</v>
      </c>
      <c r="B275" s="66" t="s">
        <v>148</v>
      </c>
      <c r="C275" s="153" t="s">
        <v>1816</v>
      </c>
      <c r="D275" s="92"/>
      <c r="E275" s="93"/>
      <c r="F275" s="123"/>
      <c r="G275" s="93">
        <v>6</v>
      </c>
      <c r="H275" s="93"/>
      <c r="I275" s="94"/>
      <c r="J275" s="95" t="s">
        <v>220</v>
      </c>
      <c r="K275" s="92">
        <v>1</v>
      </c>
      <c r="L275" s="93"/>
      <c r="M275" s="93"/>
      <c r="N275" s="93"/>
      <c r="O275" s="94"/>
      <c r="P275" s="95" t="s">
        <v>1005</v>
      </c>
      <c r="Q275" s="92">
        <v>1</v>
      </c>
      <c r="R275" s="123"/>
      <c r="S275" s="94"/>
      <c r="T275" s="95" t="s">
        <v>2240</v>
      </c>
      <c r="U275" s="92"/>
      <c r="V275" s="117">
        <v>5</v>
      </c>
      <c r="W275" s="94"/>
      <c r="X275" s="182" t="s">
        <v>2661</v>
      </c>
      <c r="Y275" s="12">
        <f>SUM(D275:I275)+SUM(K275:O275)+SUM(Q275:S275)+SUM(U275:W275)</f>
        <v>13</v>
      </c>
      <c r="Z275" s="103"/>
      <c r="AA275" s="103"/>
      <c r="AB275" s="103"/>
      <c r="AC275" s="103"/>
      <c r="AD275" s="103"/>
      <c r="AE275" s="103"/>
      <c r="AF275" s="103"/>
      <c r="AG275" s="103"/>
      <c r="AH275" s="103">
        <v>18</v>
      </c>
      <c r="AI275" s="103"/>
      <c r="AJ275" s="95" t="s">
        <v>2360</v>
      </c>
      <c r="AK275" s="119">
        <v>5</v>
      </c>
      <c r="AL275" s="120"/>
      <c r="AM275" s="95" t="s">
        <v>1245</v>
      </c>
      <c r="AN275" s="119">
        <v>5</v>
      </c>
      <c r="AO275" s="120"/>
      <c r="AP275" s="132" t="s">
        <v>1423</v>
      </c>
      <c r="AQ275" s="107"/>
      <c r="AR275" s="107">
        <v>10</v>
      </c>
      <c r="AS275" s="108" t="s">
        <v>2241</v>
      </c>
      <c r="AT275" s="107"/>
      <c r="AU275" s="107">
        <v>10</v>
      </c>
      <c r="AV275" s="140" t="s">
        <v>2240</v>
      </c>
      <c r="AW275" s="109">
        <f>SUM(Z275:AI275)+SUM(AK275:AL275)+SUM(AN275:AO275)+SUM(AQ275:AR275)+SUM(AT275:AU275)</f>
        <v>48</v>
      </c>
      <c r="AX275" s="134"/>
      <c r="AY275" s="111">
        <v>10</v>
      </c>
      <c r="AZ275" s="95" t="s">
        <v>2908</v>
      </c>
      <c r="BA275" s="112"/>
      <c r="BB275" s="110"/>
      <c r="BC275" s="111">
        <v>10</v>
      </c>
      <c r="BD275" s="95" t="s">
        <v>2367</v>
      </c>
      <c r="BE275" s="112"/>
      <c r="BF275" s="110"/>
      <c r="BG275" s="110"/>
      <c r="BH275" s="111">
        <v>10</v>
      </c>
      <c r="BI275" s="102" t="s">
        <v>2367</v>
      </c>
      <c r="BJ275" s="112">
        <v>1</v>
      </c>
      <c r="BK275" s="111"/>
      <c r="BL275" s="95" t="s">
        <v>1102</v>
      </c>
      <c r="BM275" s="115">
        <f>SUM(AX275:AY275)+SUM(BA275:BC275)+SUM(BE275:BH275)+SUM(BJ275:BK275)</f>
        <v>31</v>
      </c>
      <c r="BN275" s="116">
        <f>(Y275*(AW275+BM275))</f>
        <v>1027</v>
      </c>
    </row>
    <row r="276" spans="1:66" ht="181" customHeight="1" x14ac:dyDescent="0.15">
      <c r="A276" s="65">
        <v>270</v>
      </c>
      <c r="B276" s="67" t="s">
        <v>1800</v>
      </c>
      <c r="C276" s="23" t="s">
        <v>1801</v>
      </c>
      <c r="D276" s="92"/>
      <c r="E276" s="93"/>
      <c r="F276" s="93"/>
      <c r="G276" s="93">
        <v>6</v>
      </c>
      <c r="H276" s="93"/>
      <c r="I276" s="94"/>
      <c r="J276" s="95" t="s">
        <v>2662</v>
      </c>
      <c r="K276" s="92"/>
      <c r="L276" s="117"/>
      <c r="M276" s="93">
        <v>5</v>
      </c>
      <c r="N276" s="93"/>
      <c r="O276" s="94"/>
      <c r="P276" s="95" t="s">
        <v>1017</v>
      </c>
      <c r="Q276" s="92"/>
      <c r="R276" s="117">
        <v>5</v>
      </c>
      <c r="S276" s="131"/>
      <c r="T276" s="95" t="s">
        <v>516</v>
      </c>
      <c r="U276" s="92">
        <v>1</v>
      </c>
      <c r="V276" s="93"/>
      <c r="W276" s="94"/>
      <c r="X276" s="102" t="s">
        <v>2663</v>
      </c>
      <c r="Y276" s="12">
        <f>SUM(D276:I276)+SUM(K276:O276)+SUM(Q276:S276)+SUM(U276:W276)</f>
        <v>17</v>
      </c>
      <c r="Z276" s="103"/>
      <c r="AA276" s="103"/>
      <c r="AB276" s="103"/>
      <c r="AC276" s="103">
        <v>8</v>
      </c>
      <c r="AD276" s="103"/>
      <c r="AE276" s="103"/>
      <c r="AF276" s="103"/>
      <c r="AG276" s="103"/>
      <c r="AH276" s="103"/>
      <c r="AI276" s="103"/>
      <c r="AJ276" s="95" t="s">
        <v>2339</v>
      </c>
      <c r="AK276" s="119">
        <v>5</v>
      </c>
      <c r="AL276" s="120"/>
      <c r="AM276" s="95" t="s">
        <v>1233</v>
      </c>
      <c r="AN276" s="119">
        <v>5</v>
      </c>
      <c r="AO276" s="120"/>
      <c r="AP276" s="95" t="s">
        <v>1411</v>
      </c>
      <c r="AQ276" s="107"/>
      <c r="AR276" s="107">
        <v>10</v>
      </c>
      <c r="AS276" s="108" t="s">
        <v>2268</v>
      </c>
      <c r="AT276" s="107"/>
      <c r="AU276" s="107">
        <v>10</v>
      </c>
      <c r="AV276" s="140" t="s">
        <v>2267</v>
      </c>
      <c r="AW276" s="109">
        <f>SUM(Z276:AI276)+SUM(AK276:AL276)+SUM(AN276:AO276)+SUM(AQ276:AR276)+SUM(AT276:AU276)</f>
        <v>38</v>
      </c>
      <c r="AX276" s="110"/>
      <c r="AY276" s="124">
        <v>10</v>
      </c>
      <c r="AZ276" s="95" t="s">
        <v>2909</v>
      </c>
      <c r="BA276" s="112"/>
      <c r="BB276" s="110">
        <v>5</v>
      </c>
      <c r="BC276" s="111"/>
      <c r="BD276" s="95" t="s">
        <v>238</v>
      </c>
      <c r="BE276" s="112"/>
      <c r="BF276" s="110"/>
      <c r="BG276" s="110">
        <v>6</v>
      </c>
      <c r="BH276" s="111"/>
      <c r="BI276" s="102" t="s">
        <v>2391</v>
      </c>
      <c r="BJ276" s="112">
        <v>1</v>
      </c>
      <c r="BK276" s="111"/>
      <c r="BL276" s="95" t="s">
        <v>1102</v>
      </c>
      <c r="BM276" s="115">
        <f>SUM(AX276:AY276)+SUM(BA276:BC276)+SUM(BE276:BH276)+SUM(BJ276:BK276)</f>
        <v>22</v>
      </c>
      <c r="BN276" s="116">
        <f>(Y276*(AW276+BM276))</f>
        <v>1020</v>
      </c>
    </row>
    <row r="277" spans="1:66" ht="213" customHeight="1" x14ac:dyDescent="0.15">
      <c r="A277" s="65">
        <v>271</v>
      </c>
      <c r="B277" s="66" t="s">
        <v>180</v>
      </c>
      <c r="C277" s="23" t="s">
        <v>1814</v>
      </c>
      <c r="D277" s="92"/>
      <c r="E277" s="93"/>
      <c r="F277" s="93"/>
      <c r="G277" s="123"/>
      <c r="H277" s="93">
        <v>8</v>
      </c>
      <c r="I277" s="94"/>
      <c r="J277" s="95" t="s">
        <v>248</v>
      </c>
      <c r="K277" s="92">
        <v>1</v>
      </c>
      <c r="L277" s="93"/>
      <c r="M277" s="93"/>
      <c r="N277" s="93"/>
      <c r="O277" s="94"/>
      <c r="P277" s="95" t="s">
        <v>881</v>
      </c>
      <c r="Q277" s="130">
        <v>1</v>
      </c>
      <c r="R277" s="93"/>
      <c r="S277" s="94"/>
      <c r="T277" s="95" t="s">
        <v>512</v>
      </c>
      <c r="U277" s="92"/>
      <c r="V277" s="123"/>
      <c r="W277" s="94">
        <v>10</v>
      </c>
      <c r="X277" s="102" t="s">
        <v>626</v>
      </c>
      <c r="Y277" s="12">
        <f>SUM(D277:I277)+SUM(K277:O277)+SUM(Q277:S277)+SUM(U277:W277)</f>
        <v>20</v>
      </c>
      <c r="Z277" s="103"/>
      <c r="AA277" s="103"/>
      <c r="AB277" s="103"/>
      <c r="AC277" s="103">
        <v>8</v>
      </c>
      <c r="AD277" s="103"/>
      <c r="AE277" s="103"/>
      <c r="AF277" s="103"/>
      <c r="AG277" s="103"/>
      <c r="AH277" s="103"/>
      <c r="AI277" s="103"/>
      <c r="AJ277" s="95" t="s">
        <v>2324</v>
      </c>
      <c r="AK277" s="119">
        <v>5</v>
      </c>
      <c r="AL277" s="120"/>
      <c r="AM277" s="95" t="s">
        <v>1246</v>
      </c>
      <c r="AN277" s="119">
        <v>5</v>
      </c>
      <c r="AO277" s="120"/>
      <c r="AP277" s="95" t="s">
        <v>1422</v>
      </c>
      <c r="AQ277" s="107"/>
      <c r="AR277" s="107">
        <v>10</v>
      </c>
      <c r="AS277" s="108" t="s">
        <v>2280</v>
      </c>
      <c r="AT277" s="107"/>
      <c r="AU277" s="107">
        <v>10</v>
      </c>
      <c r="AV277" s="108" t="s">
        <v>2280</v>
      </c>
      <c r="AW277" s="109">
        <f>SUM(Z277:AI277)+SUM(AK277:AL277)+SUM(AN277:AO277)+SUM(AQ277:AR277)+SUM(AT277:AU277)</f>
        <v>38</v>
      </c>
      <c r="AX277" s="110">
        <v>1</v>
      </c>
      <c r="AY277" s="111"/>
      <c r="AZ277" s="95" t="s">
        <v>2910</v>
      </c>
      <c r="BA277" s="112"/>
      <c r="BB277" s="110">
        <v>5</v>
      </c>
      <c r="BC277" s="111"/>
      <c r="BD277" s="95" t="s">
        <v>2664</v>
      </c>
      <c r="BE277" s="112"/>
      <c r="BF277" s="110"/>
      <c r="BG277" s="110">
        <v>6</v>
      </c>
      <c r="BH277" s="111"/>
      <c r="BI277" s="102" t="s">
        <v>2391</v>
      </c>
      <c r="BJ277" s="112">
        <v>1</v>
      </c>
      <c r="BK277" s="111"/>
      <c r="BL277" s="95" t="s">
        <v>1102</v>
      </c>
      <c r="BM277" s="115">
        <f>SUM(AX277:AY277)+SUM(BA277:BC277)+SUM(BE277:BH277)+SUM(BJ277:BK277)</f>
        <v>13</v>
      </c>
      <c r="BN277" s="116">
        <f>(Y277*(AW277+BM277))</f>
        <v>1020</v>
      </c>
    </row>
    <row r="278" spans="1:66" ht="92" customHeight="1" x14ac:dyDescent="0.15">
      <c r="A278" s="65">
        <v>272</v>
      </c>
      <c r="B278" s="66" t="s">
        <v>155</v>
      </c>
      <c r="C278" s="23" t="s">
        <v>1803</v>
      </c>
      <c r="D278" s="92"/>
      <c r="E278" s="93"/>
      <c r="F278" s="93">
        <v>4</v>
      </c>
      <c r="G278" s="93"/>
      <c r="H278" s="93"/>
      <c r="I278" s="94"/>
      <c r="J278" s="95" t="s">
        <v>2665</v>
      </c>
      <c r="K278" s="92">
        <v>1</v>
      </c>
      <c r="L278" s="93"/>
      <c r="M278" s="93"/>
      <c r="N278" s="93"/>
      <c r="O278" s="94"/>
      <c r="P278" s="95" t="s">
        <v>970</v>
      </c>
      <c r="Q278" s="130">
        <v>1</v>
      </c>
      <c r="R278" s="93"/>
      <c r="S278" s="94"/>
      <c r="T278" s="95" t="s">
        <v>787</v>
      </c>
      <c r="U278" s="92"/>
      <c r="V278" s="93"/>
      <c r="W278" s="94">
        <v>10</v>
      </c>
      <c r="X278" s="102" t="s">
        <v>741</v>
      </c>
      <c r="Y278" s="12">
        <f>SUM(D278:I278)+SUM(K278:O278)+SUM(Q278:S278)+SUM(U278:W278)</f>
        <v>16</v>
      </c>
      <c r="Z278" s="103"/>
      <c r="AA278" s="103"/>
      <c r="AB278" s="103">
        <v>6</v>
      </c>
      <c r="AC278" s="103"/>
      <c r="AD278" s="103"/>
      <c r="AE278" s="103"/>
      <c r="AF278" s="103"/>
      <c r="AG278" s="103"/>
      <c r="AH278" s="103"/>
      <c r="AI278" s="103"/>
      <c r="AJ278" s="95" t="s">
        <v>2309</v>
      </c>
      <c r="AK278" s="119">
        <v>5</v>
      </c>
      <c r="AL278" s="120"/>
      <c r="AM278" s="95" t="s">
        <v>1237</v>
      </c>
      <c r="AN278" s="119">
        <v>5</v>
      </c>
      <c r="AO278" s="120"/>
      <c r="AP278" s="95" t="s">
        <v>1414</v>
      </c>
      <c r="AQ278" s="107"/>
      <c r="AR278" s="107">
        <v>10</v>
      </c>
      <c r="AS278" s="108" t="s">
        <v>2254</v>
      </c>
      <c r="AT278" s="107"/>
      <c r="AU278" s="107">
        <v>10</v>
      </c>
      <c r="AV278" s="140" t="s">
        <v>2253</v>
      </c>
      <c r="AW278" s="109">
        <f>SUM(Z278:AI278)+SUM(AK278:AL278)+SUM(AN278:AO278)+SUM(AQ278:AR278)+SUM(AT278:AU278)</f>
        <v>36</v>
      </c>
      <c r="AX278" s="110"/>
      <c r="AY278" s="111">
        <v>10</v>
      </c>
      <c r="AZ278" s="95" t="s">
        <v>2666</v>
      </c>
      <c r="BA278" s="112">
        <v>1</v>
      </c>
      <c r="BB278" s="110"/>
      <c r="BC278" s="111"/>
      <c r="BD278" s="95" t="s">
        <v>325</v>
      </c>
      <c r="BE278" s="112"/>
      <c r="BF278" s="110"/>
      <c r="BG278" s="149">
        <v>6</v>
      </c>
      <c r="BH278" s="111"/>
      <c r="BI278" s="102" t="s">
        <v>2391</v>
      </c>
      <c r="BJ278" s="112"/>
      <c r="BK278" s="111">
        <v>10</v>
      </c>
      <c r="BL278" s="95" t="s">
        <v>1102</v>
      </c>
      <c r="BM278" s="115">
        <f>SUM(AX278:AY278)+SUM(BA278:BC278)+SUM(BE278:BH278)+SUM(BJ278:BK278)</f>
        <v>27</v>
      </c>
      <c r="BN278" s="116">
        <f>(Y278*(AW278+BM278))</f>
        <v>1008</v>
      </c>
    </row>
    <row r="279" spans="1:66" ht="106" customHeight="1" x14ac:dyDescent="0.15">
      <c r="A279" s="65">
        <v>273</v>
      </c>
      <c r="B279" s="66" t="s">
        <v>173</v>
      </c>
      <c r="C279" s="23" t="s">
        <v>1804</v>
      </c>
      <c r="D279" s="92"/>
      <c r="E279" s="93"/>
      <c r="F279" s="93">
        <v>4</v>
      </c>
      <c r="G279" s="93"/>
      <c r="H279" s="93"/>
      <c r="I279" s="94"/>
      <c r="J279" s="95" t="s">
        <v>811</v>
      </c>
      <c r="K279" s="92">
        <v>1</v>
      </c>
      <c r="L279" s="93"/>
      <c r="M279" s="93"/>
      <c r="N279" s="93"/>
      <c r="O279" s="94"/>
      <c r="P279" s="95" t="s">
        <v>970</v>
      </c>
      <c r="Q279" s="92">
        <v>1</v>
      </c>
      <c r="R279" s="93"/>
      <c r="S279" s="94"/>
      <c r="T279" s="95" t="s">
        <v>480</v>
      </c>
      <c r="U279" s="92"/>
      <c r="V279" s="93"/>
      <c r="W279" s="94">
        <v>10</v>
      </c>
      <c r="X279" s="102" t="s">
        <v>812</v>
      </c>
      <c r="Y279" s="12">
        <f>SUM(D279:I279)+SUM(K279:O279)+SUM(Q279:S279)+SUM(U279:W279)</f>
        <v>16</v>
      </c>
      <c r="Z279" s="103"/>
      <c r="AA279" s="103"/>
      <c r="AB279" s="103">
        <v>6</v>
      </c>
      <c r="AC279" s="103"/>
      <c r="AD279" s="103"/>
      <c r="AE279" s="103"/>
      <c r="AF279" s="103"/>
      <c r="AG279" s="103"/>
      <c r="AH279" s="103"/>
      <c r="AI279" s="103"/>
      <c r="AJ279" s="95" t="s">
        <v>2309</v>
      </c>
      <c r="AK279" s="119">
        <v>5</v>
      </c>
      <c r="AL279" s="120"/>
      <c r="AM279" s="95" t="s">
        <v>1240</v>
      </c>
      <c r="AN279" s="119">
        <v>5</v>
      </c>
      <c r="AO279" s="120"/>
      <c r="AP279" s="95" t="s">
        <v>1415</v>
      </c>
      <c r="AQ279" s="107"/>
      <c r="AR279" s="107">
        <v>10</v>
      </c>
      <c r="AS279" s="135" t="s">
        <v>2255</v>
      </c>
      <c r="AT279" s="107"/>
      <c r="AU279" s="107">
        <v>10</v>
      </c>
      <c r="AV279" s="140" t="s">
        <v>480</v>
      </c>
      <c r="AW279" s="109">
        <f>SUM(Z279:AI279)+SUM(AK279:AL279)+SUM(AN279:AO279)+SUM(AQ279:AR279)+SUM(AT279:AU279)</f>
        <v>36</v>
      </c>
      <c r="AX279" s="110"/>
      <c r="AY279" s="111">
        <v>10</v>
      </c>
      <c r="AZ279" s="95" t="s">
        <v>2911</v>
      </c>
      <c r="BA279" s="112">
        <v>1</v>
      </c>
      <c r="BB279" s="110"/>
      <c r="BC279" s="111"/>
      <c r="BD279" s="173"/>
      <c r="BE279" s="112"/>
      <c r="BF279" s="110"/>
      <c r="BG279" s="110">
        <v>6</v>
      </c>
      <c r="BH279" s="111"/>
      <c r="BI279" s="102" t="s">
        <v>2391</v>
      </c>
      <c r="BJ279" s="112"/>
      <c r="BK279" s="111">
        <v>10</v>
      </c>
      <c r="BL279" s="95" t="s">
        <v>1102</v>
      </c>
      <c r="BM279" s="115">
        <f>SUM(AX279:AY279)+SUM(BA279:BC279)+SUM(BE279:BH279)+SUM(BJ279:BK279)</f>
        <v>27</v>
      </c>
      <c r="BN279" s="116">
        <f>(Y279*(AW279+BM279))</f>
        <v>1008</v>
      </c>
    </row>
    <row r="280" spans="1:66" ht="133" customHeight="1" x14ac:dyDescent="0.15">
      <c r="A280" s="65">
        <v>274</v>
      </c>
      <c r="B280" s="66" t="s">
        <v>182</v>
      </c>
      <c r="C280" s="23" t="s">
        <v>1805</v>
      </c>
      <c r="D280" s="92"/>
      <c r="E280" s="123"/>
      <c r="F280" s="93">
        <v>4</v>
      </c>
      <c r="G280" s="93"/>
      <c r="H280" s="93"/>
      <c r="I280" s="94"/>
      <c r="J280" s="95" t="s">
        <v>427</v>
      </c>
      <c r="K280" s="92">
        <v>1</v>
      </c>
      <c r="L280" s="93"/>
      <c r="M280" s="93"/>
      <c r="N280" s="93"/>
      <c r="O280" s="94"/>
      <c r="P280" s="95" t="s">
        <v>970</v>
      </c>
      <c r="Q280" s="92">
        <v>1</v>
      </c>
      <c r="R280" s="123"/>
      <c r="S280" s="94"/>
      <c r="T280" s="95" t="s">
        <v>500</v>
      </c>
      <c r="U280" s="92"/>
      <c r="V280" s="93"/>
      <c r="W280" s="94">
        <v>10</v>
      </c>
      <c r="X280" s="102" t="s">
        <v>814</v>
      </c>
      <c r="Y280" s="12">
        <f>SUM(D280:I280)+SUM(K280:O280)+SUM(Q280:S280)+SUM(U280:W280)</f>
        <v>16</v>
      </c>
      <c r="Z280" s="103"/>
      <c r="AA280" s="103"/>
      <c r="AB280" s="103">
        <v>6</v>
      </c>
      <c r="AC280" s="103"/>
      <c r="AD280" s="103"/>
      <c r="AE280" s="103"/>
      <c r="AF280" s="103"/>
      <c r="AG280" s="103"/>
      <c r="AH280" s="103"/>
      <c r="AI280" s="103"/>
      <c r="AJ280" s="95" t="s">
        <v>2309</v>
      </c>
      <c r="AK280" s="119">
        <v>5</v>
      </c>
      <c r="AL280" s="120"/>
      <c r="AM280" s="95" t="s">
        <v>1241</v>
      </c>
      <c r="AN280" s="119">
        <v>5</v>
      </c>
      <c r="AO280" s="120"/>
      <c r="AP280" s="95" t="s">
        <v>1416</v>
      </c>
      <c r="AQ280" s="107"/>
      <c r="AR280" s="107">
        <v>10</v>
      </c>
      <c r="AS280" s="108" t="s">
        <v>2257</v>
      </c>
      <c r="AT280" s="107"/>
      <c r="AU280" s="107">
        <v>10</v>
      </c>
      <c r="AV280" s="140" t="s">
        <v>2256</v>
      </c>
      <c r="AW280" s="109">
        <f>SUM(Z280:AI280)+SUM(AK280:AL280)+SUM(AN280:AO280)+SUM(AQ280:AR280)+SUM(AT280:AU280)</f>
        <v>36</v>
      </c>
      <c r="AX280" s="110"/>
      <c r="AY280" s="111">
        <v>10</v>
      </c>
      <c r="AZ280" s="95" t="s">
        <v>2912</v>
      </c>
      <c r="BA280" s="112"/>
      <c r="BB280" s="110"/>
      <c r="BC280" s="111">
        <v>10</v>
      </c>
      <c r="BD280" s="95" t="s">
        <v>501</v>
      </c>
      <c r="BE280" s="112"/>
      <c r="BF280" s="110"/>
      <c r="BG280" s="110">
        <v>6</v>
      </c>
      <c r="BH280" s="111"/>
      <c r="BI280" s="102" t="s">
        <v>2391</v>
      </c>
      <c r="BJ280" s="112">
        <v>1</v>
      </c>
      <c r="BK280" s="111"/>
      <c r="BL280" s="95" t="s">
        <v>1102</v>
      </c>
      <c r="BM280" s="115">
        <f>SUM(AX280:AY280)+SUM(BA280:BC280)+SUM(BE280:BH280)+SUM(BJ280:BK280)</f>
        <v>27</v>
      </c>
      <c r="BN280" s="116">
        <f>(Y280*(AW280+BM280))</f>
        <v>1008</v>
      </c>
    </row>
    <row r="281" spans="1:66" ht="105" x14ac:dyDescent="0.15">
      <c r="A281" s="65">
        <v>275</v>
      </c>
      <c r="B281" s="66" t="s">
        <v>158</v>
      </c>
      <c r="C281" s="23" t="s">
        <v>1802</v>
      </c>
      <c r="D281" s="92"/>
      <c r="E281" s="93"/>
      <c r="F281" s="93"/>
      <c r="G281" s="123"/>
      <c r="H281" s="93">
        <v>8</v>
      </c>
      <c r="I281" s="94"/>
      <c r="J281" s="95" t="s">
        <v>208</v>
      </c>
      <c r="K281" s="92">
        <v>1</v>
      </c>
      <c r="L281" s="93"/>
      <c r="M281" s="93"/>
      <c r="N281" s="93"/>
      <c r="O281" s="94"/>
      <c r="P281" s="95" t="s">
        <v>2249</v>
      </c>
      <c r="Q281" s="130">
        <v>1</v>
      </c>
      <c r="R281" s="93"/>
      <c r="S281" s="94"/>
      <c r="T281" s="95" t="s">
        <v>377</v>
      </c>
      <c r="U281" s="92"/>
      <c r="V281" s="93">
        <v>5</v>
      </c>
      <c r="W281" s="94"/>
      <c r="X281" s="102" t="s">
        <v>262</v>
      </c>
      <c r="Y281" s="12">
        <f>SUM(D281:I281)+SUM(K281:O281)+SUM(Q281:S281)+SUM(U281:W281)</f>
        <v>15</v>
      </c>
      <c r="Z281" s="103"/>
      <c r="AA281" s="103"/>
      <c r="AB281" s="103">
        <v>6</v>
      </c>
      <c r="AC281" s="103"/>
      <c r="AD281" s="103"/>
      <c r="AE281" s="103"/>
      <c r="AF281" s="103"/>
      <c r="AG281" s="103"/>
      <c r="AH281" s="103"/>
      <c r="AI281" s="103"/>
      <c r="AJ281" s="95" t="s">
        <v>2309</v>
      </c>
      <c r="AK281" s="119">
        <v>5</v>
      </c>
      <c r="AL281" s="120"/>
      <c r="AM281" s="95" t="s">
        <v>1101</v>
      </c>
      <c r="AN281" s="119">
        <v>5</v>
      </c>
      <c r="AO281" s="120"/>
      <c r="AP281" s="95" t="s">
        <v>1258</v>
      </c>
      <c r="AQ281" s="107"/>
      <c r="AR281" s="107">
        <v>10</v>
      </c>
      <c r="AS281" s="108" t="s">
        <v>2250</v>
      </c>
      <c r="AT281" s="107"/>
      <c r="AU281" s="107">
        <v>10</v>
      </c>
      <c r="AV281" s="140" t="s">
        <v>377</v>
      </c>
      <c r="AW281" s="109">
        <f>SUM(Z281:AI281)+SUM(AK281:AL281)+SUM(AN281:AO281)+SUM(AQ281:AR281)+SUM(AT281:AU281)</f>
        <v>36</v>
      </c>
      <c r="AX281" s="110"/>
      <c r="AY281" s="111">
        <v>10</v>
      </c>
      <c r="AZ281" s="95" t="s">
        <v>2913</v>
      </c>
      <c r="BA281" s="112"/>
      <c r="BB281" s="110">
        <v>5</v>
      </c>
      <c r="BC281" s="111"/>
      <c r="BD281" s="95" t="s">
        <v>2667</v>
      </c>
      <c r="BE281" s="112"/>
      <c r="BF281" s="110"/>
      <c r="BG281" s="110">
        <v>6</v>
      </c>
      <c r="BH281" s="111"/>
      <c r="BI281" s="102" t="s">
        <v>2391</v>
      </c>
      <c r="BJ281" s="112"/>
      <c r="BK281" s="111">
        <v>10</v>
      </c>
      <c r="BL281" s="95" t="s">
        <v>1102</v>
      </c>
      <c r="BM281" s="115">
        <f>SUM(AX281:AY281)+SUM(BA281:BC281)+SUM(BE281:BH281)+SUM(BJ281:BK281)</f>
        <v>31</v>
      </c>
      <c r="BN281" s="116">
        <f>(Y281*(AW281+BM281))</f>
        <v>1005</v>
      </c>
    </row>
    <row r="282" spans="1:66" ht="104" customHeight="1" x14ac:dyDescent="0.15">
      <c r="A282" s="65">
        <v>276</v>
      </c>
      <c r="B282" s="66" t="s">
        <v>191</v>
      </c>
      <c r="C282" s="22" t="s">
        <v>192</v>
      </c>
      <c r="D282" s="92"/>
      <c r="E282" s="93"/>
      <c r="F282" s="93"/>
      <c r="G282" s="93"/>
      <c r="H282" s="93">
        <v>8</v>
      </c>
      <c r="I282" s="94"/>
      <c r="J282" s="95" t="s">
        <v>2668</v>
      </c>
      <c r="K282" s="158">
        <v>1</v>
      </c>
      <c r="L282" s="159"/>
      <c r="M282" s="159"/>
      <c r="N282" s="159"/>
      <c r="O282" s="160"/>
      <c r="P282" s="95" t="s">
        <v>2226</v>
      </c>
      <c r="Q282" s="92">
        <v>1</v>
      </c>
      <c r="R282" s="93"/>
      <c r="S282" s="94"/>
      <c r="T282" s="95" t="s">
        <v>455</v>
      </c>
      <c r="U282" s="92"/>
      <c r="V282" s="93"/>
      <c r="W282" s="94">
        <v>10</v>
      </c>
      <c r="X282" s="102" t="s">
        <v>626</v>
      </c>
      <c r="Y282" s="12">
        <f>SUM(D282:I282)+SUM(K282:O282)+SUM(Q282:S282)+SUM(U282:W282)</f>
        <v>20</v>
      </c>
      <c r="Z282" s="103"/>
      <c r="AA282" s="103"/>
      <c r="AB282" s="103"/>
      <c r="AC282" s="103">
        <v>8</v>
      </c>
      <c r="AD282" s="103"/>
      <c r="AE282" s="103"/>
      <c r="AF282" s="103"/>
      <c r="AG282" s="103"/>
      <c r="AH282" s="103"/>
      <c r="AI282" s="103"/>
      <c r="AJ282" s="95" t="s">
        <v>2361</v>
      </c>
      <c r="AK282" s="119">
        <v>5</v>
      </c>
      <c r="AL282" s="120"/>
      <c r="AM282" s="95" t="s">
        <v>1210</v>
      </c>
      <c r="AN282" s="119">
        <v>5</v>
      </c>
      <c r="AO282" s="120"/>
      <c r="AP282" s="95" t="s">
        <v>1388</v>
      </c>
      <c r="AQ282" s="107">
        <v>5</v>
      </c>
      <c r="AR282" s="107"/>
      <c r="AS282" s="108" t="s">
        <v>2227</v>
      </c>
      <c r="AT282" s="107">
        <v>5</v>
      </c>
      <c r="AU282" s="107"/>
      <c r="AV282" s="140" t="s">
        <v>455</v>
      </c>
      <c r="AW282" s="109">
        <f>SUM(Z282:AI282)+SUM(AK282:AL282)+SUM(AN282:AO282)+SUM(AQ282:AR282)+SUM(AT282:AU282)</f>
        <v>28</v>
      </c>
      <c r="AX282" s="110"/>
      <c r="AY282" s="111">
        <v>10</v>
      </c>
      <c r="AZ282" s="95" t="s">
        <v>2914</v>
      </c>
      <c r="BA282" s="112"/>
      <c r="BB282" s="110">
        <v>5</v>
      </c>
      <c r="BC282" s="111"/>
      <c r="BD282" s="95" t="s">
        <v>2669</v>
      </c>
      <c r="BE282" s="112"/>
      <c r="BF282" s="110"/>
      <c r="BG282" s="110">
        <v>6</v>
      </c>
      <c r="BH282" s="111"/>
      <c r="BI282" s="102" t="s">
        <v>2391</v>
      </c>
      <c r="BJ282" s="112">
        <v>1</v>
      </c>
      <c r="BK282" s="111"/>
      <c r="BL282" s="95" t="s">
        <v>1102</v>
      </c>
      <c r="BM282" s="115">
        <f>SUM(AX282:AY282)+SUM(BA282:BC282)+SUM(BE282:BH282)+SUM(BJ282:BK282)</f>
        <v>22</v>
      </c>
      <c r="BN282" s="116">
        <f>(Y282*(AW282+BM282))</f>
        <v>1000</v>
      </c>
    </row>
    <row r="283" spans="1:66" ht="147" customHeight="1" x14ac:dyDescent="0.15">
      <c r="A283" s="65">
        <v>277</v>
      </c>
      <c r="B283" s="66" t="s">
        <v>2270</v>
      </c>
      <c r="C283" s="23" t="s">
        <v>1819</v>
      </c>
      <c r="D283" s="92"/>
      <c r="E283" s="93"/>
      <c r="F283" s="93"/>
      <c r="G283" s="117">
        <v>6</v>
      </c>
      <c r="H283" s="93"/>
      <c r="I283" s="94"/>
      <c r="J283" s="121" t="s">
        <v>220</v>
      </c>
      <c r="K283" s="92">
        <v>1</v>
      </c>
      <c r="L283" s="93"/>
      <c r="M283" s="93"/>
      <c r="N283" s="93"/>
      <c r="O283" s="94"/>
      <c r="P283" s="95" t="s">
        <v>1007</v>
      </c>
      <c r="Q283" s="92"/>
      <c r="R283" s="117">
        <v>5</v>
      </c>
      <c r="S283" s="131"/>
      <c r="T283" s="95" t="s">
        <v>519</v>
      </c>
      <c r="U283" s="92"/>
      <c r="V283" s="93">
        <v>5</v>
      </c>
      <c r="W283" s="94"/>
      <c r="X283" s="102" t="s">
        <v>821</v>
      </c>
      <c r="Y283" s="12">
        <f>SUM(D283:I283)+SUM(K283:O283)+SUM(Q283:S283)+SUM(U283:W283)</f>
        <v>17</v>
      </c>
      <c r="Z283" s="103"/>
      <c r="AA283" s="103"/>
      <c r="AB283" s="103">
        <v>6</v>
      </c>
      <c r="AC283" s="103"/>
      <c r="AD283" s="103"/>
      <c r="AE283" s="103"/>
      <c r="AF283" s="103"/>
      <c r="AG283" s="103"/>
      <c r="AH283" s="103"/>
      <c r="AI283" s="103"/>
      <c r="AJ283" s="95" t="s">
        <v>2309</v>
      </c>
      <c r="AK283" s="119">
        <v>5</v>
      </c>
      <c r="AL283" s="120"/>
      <c r="AM283" s="95" t="s">
        <v>1248</v>
      </c>
      <c r="AN283" s="119">
        <v>5</v>
      </c>
      <c r="AO283" s="120"/>
      <c r="AP283" s="95" t="s">
        <v>1424</v>
      </c>
      <c r="AQ283" s="107"/>
      <c r="AR283" s="107">
        <v>10</v>
      </c>
      <c r="AS283" s="171" t="s">
        <v>2272</v>
      </c>
      <c r="AT283" s="107"/>
      <c r="AU283" s="107">
        <v>10</v>
      </c>
      <c r="AV283" s="108" t="s">
        <v>2271</v>
      </c>
      <c r="AW283" s="109">
        <f>SUM(Z283:AI283)+SUM(AK283:AL283)+SUM(AN283:AO283)+SUM(AQ283:AR283)+SUM(AT283:AU283)</f>
        <v>36</v>
      </c>
      <c r="AX283" s="110"/>
      <c r="AY283" s="111">
        <v>10</v>
      </c>
      <c r="AZ283" s="95" t="s">
        <v>2915</v>
      </c>
      <c r="BA283" s="112"/>
      <c r="BB283" s="110">
        <v>5</v>
      </c>
      <c r="BC283" s="111"/>
      <c r="BD283" s="95" t="s">
        <v>2670</v>
      </c>
      <c r="BE283" s="112"/>
      <c r="BF283" s="110"/>
      <c r="BG283" s="110">
        <v>6</v>
      </c>
      <c r="BH283" s="111"/>
      <c r="BI283" s="102" t="s">
        <v>2391</v>
      </c>
      <c r="BJ283" s="112">
        <v>1</v>
      </c>
      <c r="BK283" s="111"/>
      <c r="BL283" s="95" t="s">
        <v>1102</v>
      </c>
      <c r="BM283" s="115">
        <f>SUM(AX283:AY283)+SUM(BA283:BC283)+SUM(BE283:BH283)+SUM(BJ283:BK283)</f>
        <v>22</v>
      </c>
      <c r="BN283" s="116">
        <f>(Y283*(AW283+BM283))</f>
        <v>986</v>
      </c>
    </row>
    <row r="284" spans="1:66" ht="139" customHeight="1" x14ac:dyDescent="0.15">
      <c r="A284" s="65">
        <v>278</v>
      </c>
      <c r="B284" s="67" t="s">
        <v>1820</v>
      </c>
      <c r="C284" s="23" t="s">
        <v>1821</v>
      </c>
      <c r="D284" s="92"/>
      <c r="E284" s="93"/>
      <c r="F284" s="93"/>
      <c r="G284" s="93">
        <v>6</v>
      </c>
      <c r="H284" s="93"/>
      <c r="I284" s="94"/>
      <c r="J284" s="95" t="s">
        <v>505</v>
      </c>
      <c r="K284" s="92"/>
      <c r="L284" s="93"/>
      <c r="M284" s="93">
        <v>5</v>
      </c>
      <c r="N284" s="93"/>
      <c r="O284" s="94"/>
      <c r="P284" s="95" t="s">
        <v>1018</v>
      </c>
      <c r="Q284" s="130"/>
      <c r="R284" s="93">
        <v>5</v>
      </c>
      <c r="S284" s="94"/>
      <c r="T284" s="95" t="s">
        <v>504</v>
      </c>
      <c r="U284" s="92">
        <v>1</v>
      </c>
      <c r="V284" s="93"/>
      <c r="W284" s="94"/>
      <c r="X284" s="102" t="s">
        <v>827</v>
      </c>
      <c r="Y284" s="12">
        <f>SUM(D284:I284)+SUM(K284:O284)+SUM(Q284:S284)+SUM(U284:W284)</f>
        <v>17</v>
      </c>
      <c r="Z284" s="103"/>
      <c r="AA284" s="103"/>
      <c r="AB284" s="103">
        <v>6</v>
      </c>
      <c r="AC284" s="103"/>
      <c r="AD284" s="103"/>
      <c r="AE284" s="103"/>
      <c r="AF284" s="103"/>
      <c r="AG284" s="103"/>
      <c r="AH284" s="103"/>
      <c r="AI284" s="103"/>
      <c r="AJ284" s="95" t="s">
        <v>2309</v>
      </c>
      <c r="AK284" s="119">
        <v>5</v>
      </c>
      <c r="AL284" s="120"/>
      <c r="AM284" s="95" t="s">
        <v>1101</v>
      </c>
      <c r="AN284" s="119">
        <v>5</v>
      </c>
      <c r="AO284" s="120"/>
      <c r="AP284" s="95" t="s">
        <v>1425</v>
      </c>
      <c r="AQ284" s="107"/>
      <c r="AR284" s="107">
        <v>10</v>
      </c>
      <c r="AS284" s="108" t="s">
        <v>2273</v>
      </c>
      <c r="AT284" s="107"/>
      <c r="AU284" s="107">
        <v>10</v>
      </c>
      <c r="AV284" s="140" t="s">
        <v>504</v>
      </c>
      <c r="AW284" s="109">
        <f>SUM(Z284:AI284)+SUM(AK284:AL284)+SUM(AN284:AO284)+SUM(AQ284:AR284)+SUM(AT284:AU284)</f>
        <v>36</v>
      </c>
      <c r="AX284" s="110"/>
      <c r="AY284" s="124">
        <v>10</v>
      </c>
      <c r="AZ284" s="95" t="s">
        <v>2916</v>
      </c>
      <c r="BA284" s="112"/>
      <c r="BB284" s="110">
        <v>5</v>
      </c>
      <c r="BC284" s="111"/>
      <c r="BD284" s="95" t="s">
        <v>506</v>
      </c>
      <c r="BE284" s="112"/>
      <c r="BF284" s="110"/>
      <c r="BG284" s="110">
        <v>6</v>
      </c>
      <c r="BH284" s="111"/>
      <c r="BI284" s="102" t="s">
        <v>2391</v>
      </c>
      <c r="BJ284" s="112">
        <v>1</v>
      </c>
      <c r="BK284" s="111"/>
      <c r="BL284" s="95" t="s">
        <v>1102</v>
      </c>
      <c r="BM284" s="115">
        <f>SUM(AX284:AY284)+SUM(BA284:BC284)+SUM(BE284:BH284)+SUM(BJ284:BK284)</f>
        <v>22</v>
      </c>
      <c r="BN284" s="116">
        <f>(Y284*(AW284+BM284))</f>
        <v>986</v>
      </c>
    </row>
    <row r="285" spans="1:66" ht="120" x14ac:dyDescent="0.15">
      <c r="A285" s="65">
        <v>279</v>
      </c>
      <c r="B285" s="66" t="s">
        <v>181</v>
      </c>
      <c r="C285" s="153" t="s">
        <v>1822</v>
      </c>
      <c r="D285" s="92"/>
      <c r="E285" s="123"/>
      <c r="F285" s="93"/>
      <c r="G285" s="93">
        <v>6</v>
      </c>
      <c r="H285" s="93"/>
      <c r="I285" s="94"/>
      <c r="J285" s="121" t="s">
        <v>220</v>
      </c>
      <c r="K285" s="92">
        <v>1</v>
      </c>
      <c r="L285" s="93"/>
      <c r="M285" s="93"/>
      <c r="N285" s="93"/>
      <c r="O285" s="94"/>
      <c r="P285" s="95" t="s">
        <v>1002</v>
      </c>
      <c r="Q285" s="92">
        <v>1</v>
      </c>
      <c r="R285" s="123"/>
      <c r="S285" s="94"/>
      <c r="T285" s="95" t="s">
        <v>2281</v>
      </c>
      <c r="U285" s="92"/>
      <c r="V285" s="93"/>
      <c r="W285" s="94">
        <v>10</v>
      </c>
      <c r="X285" s="102" t="s">
        <v>814</v>
      </c>
      <c r="Y285" s="12">
        <f>SUM(D285:I285)+SUM(K285:O285)+SUM(Q285:S285)+SUM(U285:W285)</f>
        <v>18</v>
      </c>
      <c r="Z285" s="103"/>
      <c r="AA285" s="103"/>
      <c r="AB285" s="103">
        <v>6</v>
      </c>
      <c r="AC285" s="103"/>
      <c r="AD285" s="103"/>
      <c r="AE285" s="103"/>
      <c r="AF285" s="103"/>
      <c r="AG285" s="103"/>
      <c r="AH285" s="103"/>
      <c r="AI285" s="103"/>
      <c r="AJ285" s="95" t="s">
        <v>2309</v>
      </c>
      <c r="AK285" s="119">
        <v>5</v>
      </c>
      <c r="AL285" s="120"/>
      <c r="AM285" s="95" t="s">
        <v>1241</v>
      </c>
      <c r="AN285" s="119">
        <v>5</v>
      </c>
      <c r="AO285" s="120"/>
      <c r="AP285" s="95" t="s">
        <v>1430</v>
      </c>
      <c r="AQ285" s="107"/>
      <c r="AR285" s="107">
        <v>10</v>
      </c>
      <c r="AS285" s="108" t="s">
        <v>2283</v>
      </c>
      <c r="AT285" s="107"/>
      <c r="AU285" s="107">
        <v>10</v>
      </c>
      <c r="AV285" s="108" t="s">
        <v>2282</v>
      </c>
      <c r="AW285" s="109">
        <f>SUM(Z285:AI285)+SUM(AK285:AL285)+SUM(AN285:AO285)+SUM(AQ285:AR285)+SUM(AT285:AU285)</f>
        <v>36</v>
      </c>
      <c r="AX285" s="110">
        <v>1</v>
      </c>
      <c r="AY285" s="111"/>
      <c r="AZ285" s="95" t="s">
        <v>2917</v>
      </c>
      <c r="BA285" s="112"/>
      <c r="BB285" s="110"/>
      <c r="BC285" s="111">
        <v>10</v>
      </c>
      <c r="BD285" s="129" t="s">
        <v>2671</v>
      </c>
      <c r="BE285" s="112"/>
      <c r="BF285" s="110"/>
      <c r="BG285" s="110">
        <v>6</v>
      </c>
      <c r="BH285" s="111"/>
      <c r="BI285" s="102" t="s">
        <v>2391</v>
      </c>
      <c r="BJ285" s="112">
        <v>1</v>
      </c>
      <c r="BK285" s="111"/>
      <c r="BL285" s="95" t="s">
        <v>1102</v>
      </c>
      <c r="BM285" s="115">
        <f>SUM(AX285:AY285)+SUM(BA285:BC285)+SUM(BE285:BH285)+SUM(BJ285:BK285)</f>
        <v>18</v>
      </c>
      <c r="BN285" s="116">
        <f>(Y285*(AW285+BM285))</f>
        <v>972</v>
      </c>
    </row>
    <row r="286" spans="1:66" ht="143" customHeight="1" x14ac:dyDescent="0.15">
      <c r="A286" s="65">
        <v>280</v>
      </c>
      <c r="B286" s="66" t="s">
        <v>193</v>
      </c>
      <c r="C286" s="23" t="s">
        <v>1792</v>
      </c>
      <c r="D286" s="92"/>
      <c r="E286" s="93"/>
      <c r="F286" s="93"/>
      <c r="G286" s="93">
        <v>6</v>
      </c>
      <c r="H286" s="93"/>
      <c r="I286" s="94"/>
      <c r="J286" s="95" t="s">
        <v>220</v>
      </c>
      <c r="K286" s="92">
        <v>1</v>
      </c>
      <c r="L286" s="93"/>
      <c r="M286" s="93"/>
      <c r="N286" s="93"/>
      <c r="O286" s="94"/>
      <c r="P286" s="95" t="s">
        <v>960</v>
      </c>
      <c r="Q286" s="92">
        <v>1</v>
      </c>
      <c r="R286" s="93"/>
      <c r="S286" s="94"/>
      <c r="T286" s="95" t="s">
        <v>451</v>
      </c>
      <c r="U286" s="92"/>
      <c r="V286" s="93"/>
      <c r="W286" s="94">
        <v>10</v>
      </c>
      <c r="X286" s="180" t="s">
        <v>585</v>
      </c>
      <c r="Y286" s="12">
        <f>SUM(D286:I286)+SUM(K286:O286)+SUM(Q286:S286)+SUM(U286:W286)</f>
        <v>18</v>
      </c>
      <c r="Z286" s="103"/>
      <c r="AA286" s="103"/>
      <c r="AB286" s="103">
        <v>6</v>
      </c>
      <c r="AC286" s="103"/>
      <c r="AD286" s="103"/>
      <c r="AE286" s="103"/>
      <c r="AF286" s="103"/>
      <c r="AG286" s="103"/>
      <c r="AH286" s="103"/>
      <c r="AI286" s="103"/>
      <c r="AJ286" s="95" t="s">
        <v>2362</v>
      </c>
      <c r="AK286" s="119">
        <v>5</v>
      </c>
      <c r="AL286" s="126"/>
      <c r="AM286" s="95" t="s">
        <v>1227</v>
      </c>
      <c r="AN286" s="119">
        <v>5</v>
      </c>
      <c r="AO286" s="126"/>
      <c r="AP286" s="95" t="s">
        <v>1405</v>
      </c>
      <c r="AQ286" s="107">
        <v>5</v>
      </c>
      <c r="AR286" s="107"/>
      <c r="AS286" s="140" t="s">
        <v>2231</v>
      </c>
      <c r="AT286" s="107">
        <v>5</v>
      </c>
      <c r="AU286" s="107"/>
      <c r="AV286" s="140" t="s">
        <v>2987</v>
      </c>
      <c r="AW286" s="109">
        <f>SUM(Z286:AI286)+SUM(AK286:AL286)+SUM(AN286:AO286)+SUM(AQ286:AR286)+SUM(AT286:AU286)</f>
        <v>26</v>
      </c>
      <c r="AX286" s="110"/>
      <c r="AY286" s="124">
        <v>10</v>
      </c>
      <c r="AZ286" s="95" t="s">
        <v>2918</v>
      </c>
      <c r="BA286" s="112">
        <v>1</v>
      </c>
      <c r="BB286" s="110"/>
      <c r="BC286" s="111"/>
      <c r="BD286" s="95" t="s">
        <v>450</v>
      </c>
      <c r="BE286" s="112"/>
      <c r="BF286" s="110"/>
      <c r="BG286" s="110">
        <v>6</v>
      </c>
      <c r="BH286" s="111"/>
      <c r="BI286" s="102" t="s">
        <v>2391</v>
      </c>
      <c r="BJ286" s="112"/>
      <c r="BK286" s="124">
        <v>10</v>
      </c>
      <c r="BL286" s="95" t="s">
        <v>1102</v>
      </c>
      <c r="BM286" s="115">
        <f>SUM(AX286:AY286)+SUM(BA286:BC286)+SUM(BE286:BH286)+SUM(BJ286:BK286)</f>
        <v>27</v>
      </c>
      <c r="BN286" s="116">
        <f>(Y286*(AW286+BM286))</f>
        <v>954</v>
      </c>
    </row>
    <row r="287" spans="1:66" ht="173" customHeight="1" x14ac:dyDescent="0.15">
      <c r="A287" s="65">
        <v>281</v>
      </c>
      <c r="B287" s="66" t="s">
        <v>159</v>
      </c>
      <c r="C287" s="23" t="s">
        <v>1766</v>
      </c>
      <c r="D287" s="92"/>
      <c r="E287" s="93"/>
      <c r="F287" s="93"/>
      <c r="G287" s="93"/>
      <c r="H287" s="93">
        <v>8</v>
      </c>
      <c r="I287" s="94"/>
      <c r="J287" s="121" t="s">
        <v>248</v>
      </c>
      <c r="K287" s="130">
        <v>1</v>
      </c>
      <c r="L287" s="93"/>
      <c r="M287" s="93"/>
      <c r="N287" s="93"/>
      <c r="O287" s="94"/>
      <c r="P287" s="95" t="s">
        <v>949</v>
      </c>
      <c r="Q287" s="92">
        <v>1</v>
      </c>
      <c r="R287" s="93"/>
      <c r="S287" s="94"/>
      <c r="T287" s="95" t="s">
        <v>446</v>
      </c>
      <c r="U287" s="92"/>
      <c r="V287" s="117">
        <v>5</v>
      </c>
      <c r="W287" s="94"/>
      <c r="X287" s="102" t="s">
        <v>760</v>
      </c>
      <c r="Y287" s="12">
        <f>SUM(D287:I287)+SUM(K287:O287)+SUM(Q287:S287)+SUM(U287:W287)</f>
        <v>15</v>
      </c>
      <c r="Z287" s="103"/>
      <c r="AA287" s="103"/>
      <c r="AB287" s="103">
        <v>6</v>
      </c>
      <c r="AC287" s="103"/>
      <c r="AD287" s="103"/>
      <c r="AE287" s="103"/>
      <c r="AF287" s="103"/>
      <c r="AG287" s="103"/>
      <c r="AH287" s="103"/>
      <c r="AI287" s="103"/>
      <c r="AJ287" s="95" t="s">
        <v>2363</v>
      </c>
      <c r="AK287" s="119">
        <v>5</v>
      </c>
      <c r="AL287" s="120"/>
      <c r="AM287" s="95" t="s">
        <v>1209</v>
      </c>
      <c r="AN287" s="119">
        <v>5</v>
      </c>
      <c r="AO287" s="120"/>
      <c r="AP287" s="132" t="s">
        <v>1387</v>
      </c>
      <c r="AQ287" s="107"/>
      <c r="AR287" s="107">
        <v>10</v>
      </c>
      <c r="AS287" s="108" t="s">
        <v>2218</v>
      </c>
      <c r="AT287" s="107"/>
      <c r="AU287" s="107">
        <v>10</v>
      </c>
      <c r="AV287" s="140" t="s">
        <v>446</v>
      </c>
      <c r="AW287" s="109">
        <f>SUM(Z287:AI287)+SUM(AK287:AL287)+SUM(AN287:AO287)+SUM(AQ287:AR287)+SUM(AT287:AU287)</f>
        <v>36</v>
      </c>
      <c r="AX287" s="110"/>
      <c r="AY287" s="124">
        <v>10</v>
      </c>
      <c r="AZ287" s="95" t="s">
        <v>2919</v>
      </c>
      <c r="BA287" s="112"/>
      <c r="BB287" s="110"/>
      <c r="BC287" s="111">
        <v>10</v>
      </c>
      <c r="BD287" s="95" t="s">
        <v>2672</v>
      </c>
      <c r="BE287" s="112"/>
      <c r="BF287" s="110"/>
      <c r="BG287" s="110">
        <v>6</v>
      </c>
      <c r="BH287" s="111"/>
      <c r="BI287" s="102" t="s">
        <v>2391</v>
      </c>
      <c r="BJ287" s="112">
        <v>1</v>
      </c>
      <c r="BK287" s="111"/>
      <c r="BL287" s="95" t="s">
        <v>1102</v>
      </c>
      <c r="BM287" s="115">
        <f>SUM(AX287:AY287)+SUM(BA287:BC287)+SUM(BE287:BH287)+SUM(BJ287:BK287)</f>
        <v>27</v>
      </c>
      <c r="BN287" s="116">
        <f>(Y287*(AW287+BM287))</f>
        <v>945</v>
      </c>
    </row>
    <row r="288" spans="1:66" ht="112" customHeight="1" x14ac:dyDescent="0.15">
      <c r="A288" s="65">
        <v>282</v>
      </c>
      <c r="B288" s="66" t="s">
        <v>185</v>
      </c>
      <c r="C288" s="153" t="s">
        <v>1806</v>
      </c>
      <c r="D288" s="92"/>
      <c r="E288" s="93"/>
      <c r="F288" s="117">
        <v>4</v>
      </c>
      <c r="G288" s="93"/>
      <c r="H288" s="93"/>
      <c r="I288" s="94"/>
      <c r="J288" s="121" t="s">
        <v>2673</v>
      </c>
      <c r="K288" s="92">
        <v>1</v>
      </c>
      <c r="L288" s="93"/>
      <c r="M288" s="93"/>
      <c r="N288" s="93"/>
      <c r="O288" s="94"/>
      <c r="P288" s="95" t="s">
        <v>970</v>
      </c>
      <c r="Q288" s="92">
        <v>1</v>
      </c>
      <c r="R288" s="93"/>
      <c r="S288" s="94"/>
      <c r="T288" s="95" t="s">
        <v>503</v>
      </c>
      <c r="U288" s="92"/>
      <c r="V288" s="93"/>
      <c r="W288" s="94">
        <v>10</v>
      </c>
      <c r="X288" s="102" t="s">
        <v>585</v>
      </c>
      <c r="Y288" s="12">
        <f>SUM(D288:I288)+SUM(K288:O288)+SUM(Q288:S288)+SUM(U288:W288)</f>
        <v>16</v>
      </c>
      <c r="Z288" s="103"/>
      <c r="AA288" s="103"/>
      <c r="AB288" s="103">
        <v>6</v>
      </c>
      <c r="AC288" s="103"/>
      <c r="AD288" s="103"/>
      <c r="AE288" s="103"/>
      <c r="AF288" s="103"/>
      <c r="AG288" s="103"/>
      <c r="AH288" s="103"/>
      <c r="AI288" s="103"/>
      <c r="AJ288" s="95" t="s">
        <v>2309</v>
      </c>
      <c r="AK288" s="119"/>
      <c r="AL288" s="120">
        <v>10</v>
      </c>
      <c r="AM288" s="95" t="s">
        <v>1257</v>
      </c>
      <c r="AN288" s="119">
        <v>5</v>
      </c>
      <c r="AO288" s="120"/>
      <c r="AP288" s="95" t="s">
        <v>1433</v>
      </c>
      <c r="AQ288" s="107"/>
      <c r="AR288" s="107">
        <v>10</v>
      </c>
      <c r="AS288" s="108" t="s">
        <v>2275</v>
      </c>
      <c r="AT288" s="107"/>
      <c r="AU288" s="107">
        <v>10</v>
      </c>
      <c r="AV288" s="108" t="s">
        <v>2274</v>
      </c>
      <c r="AW288" s="109">
        <f>SUM(Z288:AI288)+SUM(AK288:AL288)+SUM(AN288:AO288)+SUM(AQ288:AR288)+SUM(AT288:AU288)</f>
        <v>41</v>
      </c>
      <c r="AX288" s="110"/>
      <c r="AY288" s="111">
        <v>10</v>
      </c>
      <c r="AZ288" s="95" t="s">
        <v>2920</v>
      </c>
      <c r="BA288" s="172">
        <v>1</v>
      </c>
      <c r="BB288" s="110"/>
      <c r="BC288" s="111"/>
      <c r="BD288" s="173"/>
      <c r="BE288" s="112"/>
      <c r="BF288" s="110"/>
      <c r="BG288" s="110">
        <v>6</v>
      </c>
      <c r="BH288" s="111"/>
      <c r="BI288" s="102" t="s">
        <v>2391</v>
      </c>
      <c r="BJ288" s="112">
        <v>1</v>
      </c>
      <c r="BK288" s="111"/>
      <c r="BL288" s="95" t="s">
        <v>1102</v>
      </c>
      <c r="BM288" s="115">
        <f>SUM(AX288:AY288)+SUM(BA288:BC288)+SUM(BE288:BH288)+SUM(BJ288:BK288)</f>
        <v>18</v>
      </c>
      <c r="BN288" s="116">
        <f>(Y288*(AW288+BM288))</f>
        <v>944</v>
      </c>
    </row>
    <row r="289" spans="1:66" ht="138" customHeight="1" x14ac:dyDescent="0.15">
      <c r="A289" s="65">
        <v>283</v>
      </c>
      <c r="B289" s="66" t="s">
        <v>121</v>
      </c>
      <c r="C289" s="23" t="s">
        <v>1797</v>
      </c>
      <c r="D289" s="92"/>
      <c r="E289" s="93"/>
      <c r="F289" s="93">
        <v>4</v>
      </c>
      <c r="G289" s="93"/>
      <c r="H289" s="93"/>
      <c r="I289" s="94"/>
      <c r="J289" s="95" t="s">
        <v>427</v>
      </c>
      <c r="K289" s="92">
        <v>1</v>
      </c>
      <c r="L289" s="93"/>
      <c r="M289" s="93"/>
      <c r="N289" s="93"/>
      <c r="O289" s="94"/>
      <c r="P289" s="95" t="s">
        <v>514</v>
      </c>
      <c r="Q289" s="130">
        <v>1</v>
      </c>
      <c r="R289" s="93"/>
      <c r="S289" s="94"/>
      <c r="T289" s="95" t="s">
        <v>1034</v>
      </c>
      <c r="U289" s="92"/>
      <c r="V289" s="93"/>
      <c r="W289" s="94">
        <v>10</v>
      </c>
      <c r="X289" s="102" t="s">
        <v>585</v>
      </c>
      <c r="Y289" s="12">
        <f>SUM(D289:I289)+SUM(K289:O289)+SUM(Q289:S289)+SUM(U289:W289)</f>
        <v>16</v>
      </c>
      <c r="Z289" s="103"/>
      <c r="AA289" s="103"/>
      <c r="AB289" s="103"/>
      <c r="AC289" s="103"/>
      <c r="AD289" s="103"/>
      <c r="AE289" s="103">
        <v>12</v>
      </c>
      <c r="AF289" s="103"/>
      <c r="AG289" s="103"/>
      <c r="AH289" s="103"/>
      <c r="AI289" s="103"/>
      <c r="AJ289" s="95" t="s">
        <v>2351</v>
      </c>
      <c r="AK289" s="119">
        <v>5</v>
      </c>
      <c r="AL289" s="120"/>
      <c r="AM289" s="95" t="s">
        <v>1232</v>
      </c>
      <c r="AN289" s="119">
        <v>5</v>
      </c>
      <c r="AO289" s="120"/>
      <c r="AP289" s="132" t="s">
        <v>1410</v>
      </c>
      <c r="AQ289" s="107"/>
      <c r="AR289" s="107">
        <v>10</v>
      </c>
      <c r="AS289" s="108" t="s">
        <v>2279</v>
      </c>
      <c r="AT289" s="107"/>
      <c r="AU289" s="107">
        <v>10</v>
      </c>
      <c r="AV289" s="108" t="s">
        <v>2278</v>
      </c>
      <c r="AW289" s="109">
        <f>SUM(Z289:AI289)+SUM(AK289:AL289)+SUM(AN289:AO289)+SUM(AQ289:AR289)+SUM(AT289:AU289)</f>
        <v>42</v>
      </c>
      <c r="AX289" s="110">
        <v>1</v>
      </c>
      <c r="AY289" s="111"/>
      <c r="AZ289" s="95" t="s">
        <v>2921</v>
      </c>
      <c r="BA289" s="112"/>
      <c r="BB289" s="110">
        <v>5</v>
      </c>
      <c r="BC289" s="111"/>
      <c r="BD289" s="95" t="s">
        <v>2389</v>
      </c>
      <c r="BE289" s="112"/>
      <c r="BF289" s="110"/>
      <c r="BG289" s="110"/>
      <c r="BH289" s="111">
        <v>10</v>
      </c>
      <c r="BI289" s="102" t="s">
        <v>2367</v>
      </c>
      <c r="BJ289" s="112">
        <v>1</v>
      </c>
      <c r="BK289" s="111"/>
      <c r="BL289" s="95" t="s">
        <v>1102</v>
      </c>
      <c r="BM289" s="115">
        <f>SUM(AX289:AY289)+SUM(BA289:BC289)+SUM(BE289:BH289)+SUM(BJ289:BK289)</f>
        <v>17</v>
      </c>
      <c r="BN289" s="116">
        <f>(Y289*(AW289+BM289))</f>
        <v>944</v>
      </c>
    </row>
    <row r="290" spans="1:66" ht="180" x14ac:dyDescent="0.15">
      <c r="A290" s="65">
        <v>284</v>
      </c>
      <c r="B290" s="66" t="s">
        <v>92</v>
      </c>
      <c r="C290" s="23" t="s">
        <v>1815</v>
      </c>
      <c r="D290" s="92"/>
      <c r="E290" s="93"/>
      <c r="F290" s="93"/>
      <c r="G290" s="117">
        <v>6</v>
      </c>
      <c r="H290" s="123"/>
      <c r="I290" s="94"/>
      <c r="J290" s="95" t="s">
        <v>242</v>
      </c>
      <c r="K290" s="92">
        <v>1</v>
      </c>
      <c r="L290" s="93"/>
      <c r="M290" s="123"/>
      <c r="N290" s="93"/>
      <c r="O290" s="94"/>
      <c r="P290" s="95" t="s">
        <v>995</v>
      </c>
      <c r="Q290" s="130">
        <v>1</v>
      </c>
      <c r="R290" s="117"/>
      <c r="S290" s="94"/>
      <c r="T290" s="95" t="s">
        <v>476</v>
      </c>
      <c r="U290" s="92"/>
      <c r="V290" s="117">
        <v>5</v>
      </c>
      <c r="W290" s="94"/>
      <c r="X290" s="102" t="s">
        <v>1085</v>
      </c>
      <c r="Y290" s="12">
        <f>SUM(D290:I290)+SUM(K290:O290)+SUM(Q290:S290)+SUM(U290:W290)</f>
        <v>13</v>
      </c>
      <c r="Z290" s="103"/>
      <c r="AA290" s="103"/>
      <c r="AB290" s="103">
        <v>6</v>
      </c>
      <c r="AC290" s="103"/>
      <c r="AD290" s="103"/>
      <c r="AE290" s="103"/>
      <c r="AF290" s="103"/>
      <c r="AG290" s="103"/>
      <c r="AH290" s="103"/>
      <c r="AI290" s="103"/>
      <c r="AJ290" s="95" t="s">
        <v>2309</v>
      </c>
      <c r="AK290" s="119">
        <v>5</v>
      </c>
      <c r="AL290" s="120"/>
      <c r="AM290" s="95" t="s">
        <v>1235</v>
      </c>
      <c r="AN290" s="119">
        <v>5</v>
      </c>
      <c r="AO290" s="120"/>
      <c r="AP290" s="95" t="s">
        <v>1413</v>
      </c>
      <c r="AQ290" s="107"/>
      <c r="AR290" s="107">
        <v>10</v>
      </c>
      <c r="AS290" s="108" t="s">
        <v>2269</v>
      </c>
      <c r="AT290" s="107"/>
      <c r="AU290" s="107">
        <v>10</v>
      </c>
      <c r="AV290" s="108" t="s">
        <v>2269</v>
      </c>
      <c r="AW290" s="109">
        <f>SUM(Z290:AI290)+SUM(AK290:AL290)+SUM(AN290:AO290)+SUM(AQ290:AR290)+SUM(AT290:AU290)</f>
        <v>36</v>
      </c>
      <c r="AX290" s="110"/>
      <c r="AY290" s="111">
        <v>10</v>
      </c>
      <c r="AZ290" s="95" t="s">
        <v>2922</v>
      </c>
      <c r="BA290" s="112"/>
      <c r="BB290" s="110"/>
      <c r="BC290" s="111">
        <v>10</v>
      </c>
      <c r="BD290" s="95" t="s">
        <v>2674</v>
      </c>
      <c r="BE290" s="112"/>
      <c r="BF290" s="110"/>
      <c r="BG290" s="110">
        <v>6</v>
      </c>
      <c r="BH290" s="111"/>
      <c r="BI290" s="102" t="s">
        <v>2391</v>
      </c>
      <c r="BJ290" s="112"/>
      <c r="BK290" s="111">
        <v>10</v>
      </c>
      <c r="BL290" s="95" t="s">
        <v>1102</v>
      </c>
      <c r="BM290" s="115">
        <f>SUM(AX290:AY290)+SUM(BA290:BC290)+SUM(BE290:BH290)+SUM(BJ290:BK290)</f>
        <v>36</v>
      </c>
      <c r="BN290" s="116">
        <f>(Y290*(AW290+BM290))</f>
        <v>936</v>
      </c>
    </row>
    <row r="291" spans="1:66" ht="150" x14ac:dyDescent="0.15">
      <c r="A291" s="65">
        <v>285</v>
      </c>
      <c r="B291" s="67" t="s">
        <v>1768</v>
      </c>
      <c r="C291" s="23" t="s">
        <v>1769</v>
      </c>
      <c r="D291" s="92"/>
      <c r="E291" s="93"/>
      <c r="F291" s="93">
        <v>4</v>
      </c>
      <c r="G291" s="93"/>
      <c r="H291" s="93"/>
      <c r="I291" s="94"/>
      <c r="J291" s="95" t="s">
        <v>220</v>
      </c>
      <c r="K291" s="92">
        <v>1</v>
      </c>
      <c r="L291" s="93"/>
      <c r="M291" s="93"/>
      <c r="N291" s="93"/>
      <c r="O291" s="94"/>
      <c r="P291" s="95" t="s">
        <v>970</v>
      </c>
      <c r="Q291" s="92">
        <v>1</v>
      </c>
      <c r="R291" s="93"/>
      <c r="S291" s="94"/>
      <c r="T291" s="95" t="s">
        <v>2675</v>
      </c>
      <c r="U291" s="92"/>
      <c r="V291" s="93"/>
      <c r="W291" s="136">
        <v>10</v>
      </c>
      <c r="X291" s="102" t="s">
        <v>2676</v>
      </c>
      <c r="Y291" s="12">
        <f>SUM(D291:I291)+SUM(K291:O291)+SUM(Q291:S291)+SUM(U291:W291)</f>
        <v>16</v>
      </c>
      <c r="Z291" s="103"/>
      <c r="AA291" s="103"/>
      <c r="AB291" s="103">
        <v>6</v>
      </c>
      <c r="AC291" s="103"/>
      <c r="AD291" s="103"/>
      <c r="AE291" s="103"/>
      <c r="AF291" s="103"/>
      <c r="AG291" s="103"/>
      <c r="AH291" s="103"/>
      <c r="AI291" s="103"/>
      <c r="AJ291" s="95" t="s">
        <v>2309</v>
      </c>
      <c r="AK291" s="119">
        <v>5</v>
      </c>
      <c r="AL291" s="120"/>
      <c r="AM291" s="95" t="s">
        <v>1101</v>
      </c>
      <c r="AN291" s="119">
        <v>5</v>
      </c>
      <c r="AO291" s="120"/>
      <c r="AP291" s="95" t="s">
        <v>1389</v>
      </c>
      <c r="AQ291" s="107">
        <v>5</v>
      </c>
      <c r="AR291" s="107"/>
      <c r="AS291" s="108" t="s">
        <v>2203</v>
      </c>
      <c r="AT291" s="107"/>
      <c r="AU291" s="107">
        <v>10</v>
      </c>
      <c r="AV291" s="108" t="s">
        <v>2203</v>
      </c>
      <c r="AW291" s="109">
        <f>SUM(Z291:AI291)+SUM(AK291:AL291)+SUM(AN291:AO291)+SUM(AQ291:AR291)+SUM(AT291:AU291)</f>
        <v>31</v>
      </c>
      <c r="AX291" s="110"/>
      <c r="AY291" s="111">
        <v>10</v>
      </c>
      <c r="AZ291" s="95" t="s">
        <v>2923</v>
      </c>
      <c r="BA291" s="112">
        <v>1</v>
      </c>
      <c r="BB291" s="110"/>
      <c r="BC291" s="111"/>
      <c r="BD291" s="173"/>
      <c r="BE291" s="112"/>
      <c r="BF291" s="110"/>
      <c r="BG291" s="110">
        <v>6</v>
      </c>
      <c r="BH291" s="111"/>
      <c r="BI291" s="102" t="s">
        <v>2391</v>
      </c>
      <c r="BJ291" s="112"/>
      <c r="BK291" s="111">
        <v>10</v>
      </c>
      <c r="BL291" s="95" t="s">
        <v>1102</v>
      </c>
      <c r="BM291" s="115">
        <f>SUM(AX291:AY291)+SUM(BA291:BC291)+SUM(BE291:BH291)+SUM(BJ291:BK291)</f>
        <v>27</v>
      </c>
      <c r="BN291" s="116">
        <f>(Y291*(AW291+BM291))</f>
        <v>928</v>
      </c>
    </row>
    <row r="292" spans="1:66" ht="150" x14ac:dyDescent="0.15">
      <c r="A292" s="65">
        <v>286</v>
      </c>
      <c r="B292" s="66" t="s">
        <v>175</v>
      </c>
      <c r="C292" s="23" t="s">
        <v>1827</v>
      </c>
      <c r="D292" s="92"/>
      <c r="E292" s="93"/>
      <c r="F292" s="93">
        <v>4</v>
      </c>
      <c r="G292" s="93"/>
      <c r="H292" s="93"/>
      <c r="I292" s="94"/>
      <c r="J292" s="121" t="s">
        <v>1012</v>
      </c>
      <c r="K292" s="92">
        <v>1</v>
      </c>
      <c r="L292" s="93"/>
      <c r="M292" s="93"/>
      <c r="N292" s="93"/>
      <c r="O292" s="94"/>
      <c r="P292" s="95" t="s">
        <v>970</v>
      </c>
      <c r="Q292" s="92">
        <v>1</v>
      </c>
      <c r="R292" s="93"/>
      <c r="S292" s="94"/>
      <c r="T292" s="95" t="s">
        <v>515</v>
      </c>
      <c r="U292" s="92"/>
      <c r="V292" s="93"/>
      <c r="W292" s="94">
        <v>10</v>
      </c>
      <c r="X292" s="102" t="s">
        <v>812</v>
      </c>
      <c r="Y292" s="12">
        <f>SUM(D292:I292)+SUM(K292:O292)+SUM(Q292:S292)+SUM(U292:W292)</f>
        <v>16</v>
      </c>
      <c r="Z292" s="103"/>
      <c r="AA292" s="103"/>
      <c r="AB292" s="103">
        <v>6</v>
      </c>
      <c r="AC292" s="103"/>
      <c r="AD292" s="103"/>
      <c r="AE292" s="103"/>
      <c r="AF292" s="103"/>
      <c r="AG292" s="103"/>
      <c r="AH292" s="103"/>
      <c r="AI292" s="103"/>
      <c r="AJ292" s="95" t="s">
        <v>2309</v>
      </c>
      <c r="AK292" s="119">
        <v>5</v>
      </c>
      <c r="AL292" s="120"/>
      <c r="AM292" s="95" t="s">
        <v>1252</v>
      </c>
      <c r="AN292" s="119">
        <v>5</v>
      </c>
      <c r="AO292" s="120"/>
      <c r="AP292" s="95" t="s">
        <v>1429</v>
      </c>
      <c r="AQ292" s="107"/>
      <c r="AR292" s="107">
        <v>10</v>
      </c>
      <c r="AS292" s="108" t="s">
        <v>2293</v>
      </c>
      <c r="AT292" s="107"/>
      <c r="AU292" s="107">
        <v>10</v>
      </c>
      <c r="AV292" s="108" t="s">
        <v>2293</v>
      </c>
      <c r="AW292" s="109">
        <f>SUM(Z292:AI292)+SUM(AK292:AL292)+SUM(AN292:AO292)+SUM(AQ292:AR292)+SUM(AT292:AU292)</f>
        <v>36</v>
      </c>
      <c r="AX292" s="110">
        <v>1</v>
      </c>
      <c r="AY292" s="111"/>
      <c r="AZ292" s="95" t="s">
        <v>2924</v>
      </c>
      <c r="BA292" s="112"/>
      <c r="BB292" s="110">
        <v>5</v>
      </c>
      <c r="BC292" s="111"/>
      <c r="BD292" s="95" t="s">
        <v>2677</v>
      </c>
      <c r="BE292" s="112"/>
      <c r="BF292" s="110"/>
      <c r="BG292" s="110">
        <v>6</v>
      </c>
      <c r="BH292" s="111"/>
      <c r="BI292" s="102" t="s">
        <v>2391</v>
      </c>
      <c r="BJ292" s="112"/>
      <c r="BK292" s="111">
        <v>10</v>
      </c>
      <c r="BL292" s="95" t="s">
        <v>1102</v>
      </c>
      <c r="BM292" s="115">
        <f>SUM(AX292:AY292)+SUM(BA292:BC292)+SUM(BE292:BH292)+SUM(BJ292:BK292)</f>
        <v>22</v>
      </c>
      <c r="BN292" s="116">
        <f>(Y292*(AW292+BM292))</f>
        <v>928</v>
      </c>
    </row>
    <row r="293" spans="1:66" ht="121" customHeight="1" x14ac:dyDescent="0.15">
      <c r="A293" s="65">
        <v>287</v>
      </c>
      <c r="B293" s="67" t="s">
        <v>1823</v>
      </c>
      <c r="C293" s="23" t="s">
        <v>1824</v>
      </c>
      <c r="D293" s="92"/>
      <c r="E293" s="93"/>
      <c r="F293" s="93"/>
      <c r="G293" s="93">
        <v>6</v>
      </c>
      <c r="H293" s="93"/>
      <c r="I293" s="94"/>
      <c r="J293" s="95" t="s">
        <v>2285</v>
      </c>
      <c r="K293" s="92">
        <v>1</v>
      </c>
      <c r="L293" s="93"/>
      <c r="M293" s="93"/>
      <c r="N293" s="93"/>
      <c r="O293" s="94"/>
      <c r="P293" s="95" t="s">
        <v>1009</v>
      </c>
      <c r="Q293" s="130">
        <v>1</v>
      </c>
      <c r="R293" s="93"/>
      <c r="S293" s="94"/>
      <c r="T293" s="95" t="s">
        <v>2284</v>
      </c>
      <c r="U293" s="92"/>
      <c r="V293" s="93">
        <v>5</v>
      </c>
      <c r="W293" s="94"/>
      <c r="X293" s="102" t="s">
        <v>1088</v>
      </c>
      <c r="Y293" s="12">
        <f>SUM(D293:I293)+SUM(K293:O293)+SUM(Q293:S293)+SUM(U293:W293)</f>
        <v>13</v>
      </c>
      <c r="Z293" s="103"/>
      <c r="AA293" s="103"/>
      <c r="AB293" s="103">
        <v>6</v>
      </c>
      <c r="AC293" s="103"/>
      <c r="AD293" s="103"/>
      <c r="AE293" s="103"/>
      <c r="AF293" s="103"/>
      <c r="AG293" s="103"/>
      <c r="AH293" s="103"/>
      <c r="AI293" s="103"/>
      <c r="AJ293" s="95" t="s">
        <v>2309</v>
      </c>
      <c r="AK293" s="119">
        <v>5</v>
      </c>
      <c r="AL293" s="126"/>
      <c r="AM293" s="95" t="s">
        <v>1249</v>
      </c>
      <c r="AN293" s="119">
        <v>5</v>
      </c>
      <c r="AO293" s="126"/>
      <c r="AP293" s="95" t="s">
        <v>1426</v>
      </c>
      <c r="AQ293" s="107"/>
      <c r="AR293" s="107">
        <v>10</v>
      </c>
      <c r="AS293" s="108" t="s">
        <v>2286</v>
      </c>
      <c r="AT293" s="107"/>
      <c r="AU293" s="107">
        <v>10</v>
      </c>
      <c r="AV293" s="108" t="s">
        <v>2286</v>
      </c>
      <c r="AW293" s="109">
        <f>SUM(Z293:AI293)+SUM(AK293:AL293)+SUM(AN293:AO293)+SUM(AQ293:AR293)+SUM(AT293:AU293)</f>
        <v>36</v>
      </c>
      <c r="AX293" s="110"/>
      <c r="AY293" s="111">
        <v>10</v>
      </c>
      <c r="AZ293" s="95" t="s">
        <v>2925</v>
      </c>
      <c r="BA293" s="112"/>
      <c r="BB293" s="110">
        <v>5</v>
      </c>
      <c r="BC293" s="111"/>
      <c r="BD293" s="95" t="s">
        <v>478</v>
      </c>
      <c r="BE293" s="112"/>
      <c r="BF293" s="110"/>
      <c r="BG293" s="110">
        <v>6</v>
      </c>
      <c r="BH293" s="111"/>
      <c r="BI293" s="102" t="s">
        <v>2391</v>
      </c>
      <c r="BJ293" s="112"/>
      <c r="BK293" s="124">
        <v>10</v>
      </c>
      <c r="BL293" s="95" t="s">
        <v>1102</v>
      </c>
      <c r="BM293" s="115">
        <f>SUM(AX293:AY293)+SUM(BA293:BC293)+SUM(BE293:BH293)+SUM(BJ293:BK293)</f>
        <v>31</v>
      </c>
      <c r="BN293" s="116">
        <f>(Y293*(AW293+BM293))</f>
        <v>871</v>
      </c>
    </row>
    <row r="294" spans="1:66" ht="210" customHeight="1" x14ac:dyDescent="0.15">
      <c r="A294" s="65">
        <v>288</v>
      </c>
      <c r="B294" s="66" t="s">
        <v>131</v>
      </c>
      <c r="C294" s="23" t="s">
        <v>1825</v>
      </c>
      <c r="D294" s="92"/>
      <c r="E294" s="93"/>
      <c r="F294" s="123"/>
      <c r="G294" s="93">
        <v>6</v>
      </c>
      <c r="H294" s="93"/>
      <c r="I294" s="94"/>
      <c r="J294" s="121" t="s">
        <v>2287</v>
      </c>
      <c r="K294" s="92">
        <v>1</v>
      </c>
      <c r="L294" s="93"/>
      <c r="M294" s="93"/>
      <c r="N294" s="93"/>
      <c r="O294" s="94"/>
      <c r="P294" s="95" t="s">
        <v>834</v>
      </c>
      <c r="Q294" s="92">
        <v>1</v>
      </c>
      <c r="R294" s="93"/>
      <c r="S294" s="94"/>
      <c r="T294" s="95" t="s">
        <v>2288</v>
      </c>
      <c r="U294" s="92"/>
      <c r="V294" s="117">
        <v>5</v>
      </c>
      <c r="W294" s="94"/>
      <c r="X294" s="102" t="s">
        <v>2289</v>
      </c>
      <c r="Y294" s="12">
        <f>SUM(D294:I294)+SUM(K294:O294)+SUM(Q294:S294)+SUM(U294:W294)</f>
        <v>13</v>
      </c>
      <c r="Z294" s="103"/>
      <c r="AA294" s="103"/>
      <c r="AB294" s="103">
        <v>6</v>
      </c>
      <c r="AC294" s="103"/>
      <c r="AD294" s="103"/>
      <c r="AE294" s="103"/>
      <c r="AF294" s="103"/>
      <c r="AG294" s="103"/>
      <c r="AH294" s="103"/>
      <c r="AI294" s="103"/>
      <c r="AJ294" s="95" t="s">
        <v>2364</v>
      </c>
      <c r="AK294" s="119">
        <v>5</v>
      </c>
      <c r="AL294" s="120"/>
      <c r="AM294" s="95" t="s">
        <v>1250</v>
      </c>
      <c r="AN294" s="119">
        <v>5</v>
      </c>
      <c r="AO294" s="120"/>
      <c r="AP294" s="132" t="s">
        <v>1427</v>
      </c>
      <c r="AQ294" s="107"/>
      <c r="AR294" s="107">
        <v>10</v>
      </c>
      <c r="AS294" s="108" t="s">
        <v>2291</v>
      </c>
      <c r="AT294" s="107"/>
      <c r="AU294" s="107">
        <v>10</v>
      </c>
      <c r="AV294" s="140" t="s">
        <v>2290</v>
      </c>
      <c r="AW294" s="109">
        <f>SUM(Z294:AI294)+SUM(AK294:AL294)+SUM(AN294:AO294)+SUM(AQ294:AR294)+SUM(AT294:AU294)</f>
        <v>36</v>
      </c>
      <c r="AX294" s="110"/>
      <c r="AY294" s="111">
        <v>10</v>
      </c>
      <c r="AZ294" s="95" t="s">
        <v>2926</v>
      </c>
      <c r="BA294" s="112"/>
      <c r="BB294" s="110">
        <v>5</v>
      </c>
      <c r="BC294" s="111"/>
      <c r="BD294" s="95" t="s">
        <v>2678</v>
      </c>
      <c r="BE294" s="112"/>
      <c r="BF294" s="110"/>
      <c r="BG294" s="110">
        <v>6</v>
      </c>
      <c r="BH294" s="167"/>
      <c r="BI294" s="102" t="s">
        <v>2391</v>
      </c>
      <c r="BJ294" s="112"/>
      <c r="BK294" s="111">
        <v>10</v>
      </c>
      <c r="BL294" s="95" t="s">
        <v>1102</v>
      </c>
      <c r="BM294" s="115">
        <f>SUM(AX294:AY294)+SUM(BA294:BC294)+SUM(BE294:BH294)+SUM(BJ294:BK294)</f>
        <v>31</v>
      </c>
      <c r="BN294" s="116">
        <f>(Y294*(AW294+BM294))</f>
        <v>871</v>
      </c>
    </row>
    <row r="295" spans="1:66" ht="98" customHeight="1" x14ac:dyDescent="0.15">
      <c r="A295" s="65">
        <v>289</v>
      </c>
      <c r="B295" s="66" t="s">
        <v>162</v>
      </c>
      <c r="C295" s="23" t="s">
        <v>1826</v>
      </c>
      <c r="D295" s="92"/>
      <c r="E295" s="93"/>
      <c r="F295" s="93"/>
      <c r="G295" s="93">
        <v>6</v>
      </c>
      <c r="H295" s="93"/>
      <c r="I295" s="94"/>
      <c r="J295" s="95" t="s">
        <v>427</v>
      </c>
      <c r="K295" s="92">
        <v>1</v>
      </c>
      <c r="L295" s="93"/>
      <c r="M295" s="93"/>
      <c r="N295" s="93"/>
      <c r="O295" s="94"/>
      <c r="P295" s="95" t="s">
        <v>1014</v>
      </c>
      <c r="Q295" s="92">
        <v>1</v>
      </c>
      <c r="R295" s="93"/>
      <c r="S295" s="94"/>
      <c r="T295" s="95" t="s">
        <v>499</v>
      </c>
      <c r="U295" s="92"/>
      <c r="V295" s="93">
        <v>5</v>
      </c>
      <c r="W295" s="94"/>
      <c r="X295" s="102" t="s">
        <v>826</v>
      </c>
      <c r="Y295" s="12">
        <f>SUM(D295:I295)+SUM(K295:O295)+SUM(Q295:S295)+SUM(U295:W295)</f>
        <v>13</v>
      </c>
      <c r="Z295" s="103"/>
      <c r="AA295" s="103"/>
      <c r="AB295" s="103">
        <v>6</v>
      </c>
      <c r="AC295" s="103"/>
      <c r="AD295" s="103"/>
      <c r="AE295" s="103"/>
      <c r="AF295" s="103"/>
      <c r="AG295" s="103"/>
      <c r="AH295" s="103"/>
      <c r="AI295" s="103"/>
      <c r="AJ295" s="95" t="s">
        <v>2309</v>
      </c>
      <c r="AK295" s="119">
        <v>5</v>
      </c>
      <c r="AL295" s="120"/>
      <c r="AM295" s="95" t="s">
        <v>1251</v>
      </c>
      <c r="AN295" s="119">
        <v>5</v>
      </c>
      <c r="AO295" s="120"/>
      <c r="AP295" s="95" t="s">
        <v>1428</v>
      </c>
      <c r="AQ295" s="107"/>
      <c r="AR295" s="107">
        <v>10</v>
      </c>
      <c r="AS295" s="108" t="s">
        <v>2292</v>
      </c>
      <c r="AT295" s="107"/>
      <c r="AU295" s="107">
        <v>10</v>
      </c>
      <c r="AV295" s="140" t="s">
        <v>499</v>
      </c>
      <c r="AW295" s="109">
        <f>SUM(Z295:AI295)+SUM(AK295:AL295)+SUM(AN295:AO295)+SUM(AQ295:AR295)+SUM(AT295:AU295)</f>
        <v>36</v>
      </c>
      <c r="AX295" s="110"/>
      <c r="AY295" s="111">
        <v>10</v>
      </c>
      <c r="AZ295" s="95" t="s">
        <v>2927</v>
      </c>
      <c r="BA295" s="112"/>
      <c r="BB295" s="110">
        <v>5</v>
      </c>
      <c r="BC295" s="111"/>
      <c r="BD295" s="95" t="s">
        <v>2679</v>
      </c>
      <c r="BE295" s="112"/>
      <c r="BF295" s="134"/>
      <c r="BG295" s="110">
        <v>6</v>
      </c>
      <c r="BH295" s="111"/>
      <c r="BI295" s="102" t="s">
        <v>2391</v>
      </c>
      <c r="BJ295" s="112"/>
      <c r="BK295" s="111">
        <v>10</v>
      </c>
      <c r="BL295" s="95" t="s">
        <v>1102</v>
      </c>
      <c r="BM295" s="115">
        <f>SUM(AX295:AY295)+SUM(BA295:BC295)+SUM(BE295:BH295)+SUM(BJ295:BK295)</f>
        <v>31</v>
      </c>
      <c r="BN295" s="116">
        <f>(Y295*(AW295+BM295))</f>
        <v>871</v>
      </c>
    </row>
    <row r="296" spans="1:66" ht="108" customHeight="1" x14ac:dyDescent="0.15">
      <c r="A296" s="65">
        <v>290</v>
      </c>
      <c r="B296" s="67" t="s">
        <v>2258</v>
      </c>
      <c r="C296" s="22" t="s">
        <v>147</v>
      </c>
      <c r="D296" s="92"/>
      <c r="E296" s="93"/>
      <c r="F296" s="93">
        <v>4</v>
      </c>
      <c r="G296" s="93"/>
      <c r="H296" s="93"/>
      <c r="I296" s="94"/>
      <c r="J296" s="95" t="s">
        <v>316</v>
      </c>
      <c r="K296" s="130">
        <v>1</v>
      </c>
      <c r="L296" s="93"/>
      <c r="M296" s="93"/>
      <c r="N296" s="93"/>
      <c r="O296" s="94"/>
      <c r="P296" s="95" t="s">
        <v>331</v>
      </c>
      <c r="Q296" s="130">
        <v>1</v>
      </c>
      <c r="R296" s="93"/>
      <c r="S296" s="94"/>
      <c r="T296" s="95" t="s">
        <v>808</v>
      </c>
      <c r="U296" s="92"/>
      <c r="V296" s="93"/>
      <c r="W296" s="94">
        <v>10</v>
      </c>
      <c r="X296" s="102" t="s">
        <v>807</v>
      </c>
      <c r="Y296" s="12">
        <f>SUM(D296:I296)+SUM(K296:O296)+SUM(Q296:S296)+SUM(U296:W296)</f>
        <v>16</v>
      </c>
      <c r="Z296" s="103"/>
      <c r="AA296" s="103"/>
      <c r="AB296" s="103">
        <v>6</v>
      </c>
      <c r="AC296" s="103"/>
      <c r="AD296" s="103"/>
      <c r="AE296" s="103"/>
      <c r="AF296" s="103"/>
      <c r="AG296" s="103"/>
      <c r="AH296" s="103"/>
      <c r="AI296" s="103"/>
      <c r="AJ296" s="95" t="s">
        <v>2309</v>
      </c>
      <c r="AK296" s="119">
        <v>5</v>
      </c>
      <c r="AL296" s="120"/>
      <c r="AM296" s="95" t="s">
        <v>1239</v>
      </c>
      <c r="AN296" s="119">
        <v>5</v>
      </c>
      <c r="AO296" s="120"/>
      <c r="AP296" s="95" t="s">
        <v>1489</v>
      </c>
      <c r="AQ296" s="107"/>
      <c r="AR296" s="107">
        <v>10</v>
      </c>
      <c r="AS296" s="95" t="s">
        <v>1489</v>
      </c>
      <c r="AT296" s="107"/>
      <c r="AU296" s="107">
        <v>10</v>
      </c>
      <c r="AV296" s="140" t="s">
        <v>2259</v>
      </c>
      <c r="AW296" s="109">
        <f>SUM(Z296:AI296)+SUM(AK296:AL296)+SUM(AN296:AO296)+SUM(AQ296:AR296)+SUM(AT296:AU296)</f>
        <v>36</v>
      </c>
      <c r="AX296" s="110"/>
      <c r="AY296" s="111">
        <v>10</v>
      </c>
      <c r="AZ296" s="95" t="s">
        <v>2928</v>
      </c>
      <c r="BA296" s="172">
        <v>1</v>
      </c>
      <c r="BB296" s="134"/>
      <c r="BC296" s="111"/>
      <c r="BD296" s="173"/>
      <c r="BE296" s="112"/>
      <c r="BF296" s="110"/>
      <c r="BG296" s="110">
        <v>6</v>
      </c>
      <c r="BH296" s="111"/>
      <c r="BI296" s="102" t="s">
        <v>2391</v>
      </c>
      <c r="BJ296" s="112">
        <v>1</v>
      </c>
      <c r="BK296" s="111"/>
      <c r="BL296" s="95" t="s">
        <v>1102</v>
      </c>
      <c r="BM296" s="115">
        <f>SUM(AX296:AY296)+SUM(BA296:BC296)+SUM(BE296:BH296)+SUM(BJ296:BK296)</f>
        <v>18</v>
      </c>
      <c r="BN296" s="116">
        <f>(Y296*(AW296+BM296))</f>
        <v>864</v>
      </c>
    </row>
    <row r="297" spans="1:66" ht="148" customHeight="1" x14ac:dyDescent="0.15">
      <c r="A297" s="65">
        <v>291</v>
      </c>
      <c r="B297" s="66" t="s">
        <v>176</v>
      </c>
      <c r="C297" s="23" t="s">
        <v>1828</v>
      </c>
      <c r="D297" s="92"/>
      <c r="E297" s="123"/>
      <c r="F297" s="93"/>
      <c r="G297" s="93">
        <v>6</v>
      </c>
      <c r="H297" s="93"/>
      <c r="I297" s="94"/>
      <c r="J297" s="95" t="s">
        <v>775</v>
      </c>
      <c r="K297" s="92">
        <v>1</v>
      </c>
      <c r="L297" s="93"/>
      <c r="M297" s="93"/>
      <c r="N297" s="93"/>
      <c r="O297" s="94"/>
      <c r="P297" s="95" t="s">
        <v>997</v>
      </c>
      <c r="Q297" s="130">
        <v>1</v>
      </c>
      <c r="R297" s="93"/>
      <c r="S297" s="94"/>
      <c r="T297" s="95" t="s">
        <v>2295</v>
      </c>
      <c r="U297" s="92"/>
      <c r="V297" s="93">
        <v>5</v>
      </c>
      <c r="W297" s="94"/>
      <c r="X297" s="102" t="s">
        <v>2680</v>
      </c>
      <c r="Y297" s="12">
        <f>SUM(D297:I297)+SUM(K297:O297)+SUM(Q297:S297)+SUM(U297:W297)</f>
        <v>13</v>
      </c>
      <c r="Z297" s="103"/>
      <c r="AA297" s="103"/>
      <c r="AB297" s="103">
        <v>6</v>
      </c>
      <c r="AC297" s="103"/>
      <c r="AD297" s="103"/>
      <c r="AE297" s="103"/>
      <c r="AF297" s="103"/>
      <c r="AG297" s="103"/>
      <c r="AH297" s="103"/>
      <c r="AI297" s="103"/>
      <c r="AJ297" s="95" t="s">
        <v>2309</v>
      </c>
      <c r="AK297" s="119">
        <v>5</v>
      </c>
      <c r="AL297" s="120"/>
      <c r="AM297" s="95" t="s">
        <v>1253</v>
      </c>
      <c r="AN297" s="119">
        <v>5</v>
      </c>
      <c r="AO297" s="120"/>
      <c r="AP297" s="95" t="s">
        <v>1431</v>
      </c>
      <c r="AQ297" s="107"/>
      <c r="AR297" s="107">
        <v>10</v>
      </c>
      <c r="AS297" s="108" t="s">
        <v>2294</v>
      </c>
      <c r="AT297" s="107"/>
      <c r="AU297" s="107">
        <v>10</v>
      </c>
      <c r="AV297" s="108" t="s">
        <v>2294</v>
      </c>
      <c r="AW297" s="109">
        <f>SUM(Z297:AI297)+SUM(AK297:AL297)+SUM(AN297:AO297)+SUM(AQ297:AR297)+SUM(AT297:AU297)</f>
        <v>36</v>
      </c>
      <c r="AX297" s="110"/>
      <c r="AY297" s="111">
        <v>10</v>
      </c>
      <c r="AZ297" s="95" t="s">
        <v>2929</v>
      </c>
      <c r="BA297" s="172">
        <v>1</v>
      </c>
      <c r="BB297" s="110"/>
      <c r="BC297" s="111"/>
      <c r="BD297" s="173"/>
      <c r="BE297" s="112"/>
      <c r="BF297" s="110"/>
      <c r="BG297" s="110">
        <v>6</v>
      </c>
      <c r="BH297" s="111"/>
      <c r="BI297" s="102" t="s">
        <v>2391</v>
      </c>
      <c r="BJ297" s="112"/>
      <c r="BK297" s="111">
        <v>10</v>
      </c>
      <c r="BL297" s="95" t="s">
        <v>1102</v>
      </c>
      <c r="BM297" s="115">
        <f>SUM(AX297:AY297)+SUM(BA297:BC297)+SUM(BE297:BH297)+SUM(BJ297:BK297)</f>
        <v>27</v>
      </c>
      <c r="BN297" s="116">
        <f>(Y297*(AW297+BM297))</f>
        <v>819</v>
      </c>
    </row>
    <row r="298" spans="1:66" ht="150" x14ac:dyDescent="0.15">
      <c r="A298" s="65">
        <v>292</v>
      </c>
      <c r="B298" s="67" t="s">
        <v>1829</v>
      </c>
      <c r="C298" s="23" t="s">
        <v>1830</v>
      </c>
      <c r="D298" s="92"/>
      <c r="E298" s="93"/>
      <c r="F298" s="93">
        <v>4</v>
      </c>
      <c r="G298" s="93"/>
      <c r="H298" s="93"/>
      <c r="I298" s="94"/>
      <c r="J298" s="95" t="s">
        <v>427</v>
      </c>
      <c r="K298" s="92">
        <v>1</v>
      </c>
      <c r="L298" s="93"/>
      <c r="M298" s="93"/>
      <c r="N298" s="93"/>
      <c r="O298" s="94"/>
      <c r="P298" s="95" t="s">
        <v>514</v>
      </c>
      <c r="Q298" s="130">
        <v>1</v>
      </c>
      <c r="R298" s="93"/>
      <c r="S298" s="94"/>
      <c r="T298" s="95" t="s">
        <v>1035</v>
      </c>
      <c r="U298" s="92"/>
      <c r="V298" s="93"/>
      <c r="W298" s="94">
        <v>10</v>
      </c>
      <c r="X298" s="102" t="s">
        <v>823</v>
      </c>
      <c r="Y298" s="12">
        <f>SUM(D298:I298)+SUM(K298:O298)+SUM(Q298:S298)+SUM(U298:W298)</f>
        <v>16</v>
      </c>
      <c r="Z298" s="103"/>
      <c r="AA298" s="103"/>
      <c r="AB298" s="103"/>
      <c r="AC298" s="103">
        <v>8</v>
      </c>
      <c r="AD298" s="103"/>
      <c r="AE298" s="103"/>
      <c r="AF298" s="103"/>
      <c r="AG298" s="103"/>
      <c r="AH298" s="103"/>
      <c r="AI298" s="103"/>
      <c r="AJ298" s="95" t="s">
        <v>2365</v>
      </c>
      <c r="AK298" s="119">
        <v>5</v>
      </c>
      <c r="AL298" s="120"/>
      <c r="AM298" s="95" t="s">
        <v>1256</v>
      </c>
      <c r="AN298" s="119">
        <v>5</v>
      </c>
      <c r="AO298" s="120"/>
      <c r="AP298" s="132" t="s">
        <v>1432</v>
      </c>
      <c r="AQ298" s="107"/>
      <c r="AR298" s="107">
        <v>10</v>
      </c>
      <c r="AS298" s="108" t="s">
        <v>2300</v>
      </c>
      <c r="AT298" s="107"/>
      <c r="AU298" s="107">
        <v>10</v>
      </c>
      <c r="AV298" s="108" t="s">
        <v>2300</v>
      </c>
      <c r="AW298" s="109">
        <f>SUM(Z298:AI298)+SUM(AK298:AL298)+SUM(AN298:AO298)+SUM(AQ298:AR298)+SUM(AT298:AU298)</f>
        <v>38</v>
      </c>
      <c r="AX298" s="110">
        <v>1</v>
      </c>
      <c r="AY298" s="111"/>
      <c r="AZ298" s="95" t="s">
        <v>2930</v>
      </c>
      <c r="BA298" s="112"/>
      <c r="BB298" s="110">
        <v>5</v>
      </c>
      <c r="BC298" s="111"/>
      <c r="BD298" s="95" t="s">
        <v>2681</v>
      </c>
      <c r="BE298" s="112"/>
      <c r="BF298" s="149"/>
      <c r="BG298" s="110">
        <v>6</v>
      </c>
      <c r="BH298" s="111"/>
      <c r="BI298" s="102" t="s">
        <v>2391</v>
      </c>
      <c r="BJ298" s="112">
        <v>1</v>
      </c>
      <c r="BK298" s="111"/>
      <c r="BL298" s="95" t="s">
        <v>1102</v>
      </c>
      <c r="BM298" s="115">
        <f>SUM(AX298:AY298)+SUM(BA298:BC298)+SUM(BE298:BH298)+SUM(BJ298:BK298)</f>
        <v>13</v>
      </c>
      <c r="BN298" s="116">
        <f>(Y298*(AW298+BM298))</f>
        <v>816</v>
      </c>
    </row>
    <row r="299" spans="1:66" ht="268" customHeight="1" x14ac:dyDescent="0.15">
      <c r="A299" s="65">
        <v>293</v>
      </c>
      <c r="B299" s="66" t="s">
        <v>156</v>
      </c>
      <c r="C299" s="23" t="s">
        <v>1833</v>
      </c>
      <c r="D299" s="92"/>
      <c r="E299" s="93"/>
      <c r="F299" s="93"/>
      <c r="G299" s="93"/>
      <c r="H299" s="117">
        <v>8</v>
      </c>
      <c r="I299" s="94"/>
      <c r="J299" s="95" t="s">
        <v>208</v>
      </c>
      <c r="K299" s="92">
        <v>1</v>
      </c>
      <c r="L299" s="93"/>
      <c r="M299" s="93"/>
      <c r="N299" s="93"/>
      <c r="O299" s="94"/>
      <c r="P299" s="95" t="s">
        <v>1016</v>
      </c>
      <c r="Q299" s="130">
        <v>1</v>
      </c>
      <c r="R299" s="117"/>
      <c r="S299" s="94"/>
      <c r="T299" s="95" t="s">
        <v>496</v>
      </c>
      <c r="U299" s="92"/>
      <c r="V299" s="123"/>
      <c r="W299" s="94">
        <v>10</v>
      </c>
      <c r="X299" s="102" t="s">
        <v>585</v>
      </c>
      <c r="Y299" s="12">
        <f>SUM(D299:I299)+SUM(K299:O299)+SUM(Q299:S299)+SUM(U299:W299)</f>
        <v>20</v>
      </c>
      <c r="Z299" s="103"/>
      <c r="AA299" s="103"/>
      <c r="AB299" s="103">
        <v>6</v>
      </c>
      <c r="AC299" s="103"/>
      <c r="AD299" s="103"/>
      <c r="AE299" s="103"/>
      <c r="AF299" s="103"/>
      <c r="AG299" s="103"/>
      <c r="AH299" s="103"/>
      <c r="AI299" s="103"/>
      <c r="AJ299" s="95" t="s">
        <v>2309</v>
      </c>
      <c r="AK299" s="119">
        <v>5</v>
      </c>
      <c r="AL299" s="120"/>
      <c r="AM299" s="95" t="s">
        <v>1231</v>
      </c>
      <c r="AN299" s="119">
        <v>5</v>
      </c>
      <c r="AO299" s="120"/>
      <c r="AP299" s="129" t="s">
        <v>1490</v>
      </c>
      <c r="AQ299" s="107"/>
      <c r="AR299" s="107">
        <v>10</v>
      </c>
      <c r="AS299" s="108" t="s">
        <v>2305</v>
      </c>
      <c r="AT299" s="107"/>
      <c r="AU299" s="107">
        <v>10</v>
      </c>
      <c r="AV299" s="140" t="s">
        <v>2304</v>
      </c>
      <c r="AW299" s="109">
        <f>SUM(Z299:AI299)+SUM(AK299:AL299)+SUM(AN299:AO299)+SUM(AQ299:AR299)+SUM(AT299:AU299)</f>
        <v>36</v>
      </c>
      <c r="AX299" s="110">
        <v>1</v>
      </c>
      <c r="AY299" s="111"/>
      <c r="AZ299" s="95" t="s">
        <v>2931</v>
      </c>
      <c r="BA299" s="112">
        <v>1</v>
      </c>
      <c r="BB299" s="110"/>
      <c r="BC299" s="111"/>
      <c r="BD299" s="129" t="s">
        <v>2303</v>
      </c>
      <c r="BE299" s="112">
        <v>1</v>
      </c>
      <c r="BF299" s="134"/>
      <c r="BG299" s="110"/>
      <c r="BH299" s="111"/>
      <c r="BI299" s="102" t="s">
        <v>497</v>
      </c>
      <c r="BJ299" s="112">
        <v>1</v>
      </c>
      <c r="BK299" s="111"/>
      <c r="BL299" s="95" t="s">
        <v>1102</v>
      </c>
      <c r="BM299" s="115">
        <f>SUM(AX299:AY299)+SUM(BA299:BC299)+SUM(BE299:BH299)+SUM(BJ299:BK299)</f>
        <v>4</v>
      </c>
      <c r="BN299" s="116">
        <f>(Y299*(AW299+BM299))</f>
        <v>800</v>
      </c>
    </row>
    <row r="300" spans="1:66" ht="166" customHeight="1" x14ac:dyDescent="0.15">
      <c r="A300" s="65">
        <v>294</v>
      </c>
      <c r="B300" s="67" t="s">
        <v>2306</v>
      </c>
      <c r="C300" s="23" t="s">
        <v>1835</v>
      </c>
      <c r="D300" s="92"/>
      <c r="E300" s="93"/>
      <c r="F300" s="93"/>
      <c r="G300" s="93">
        <v>6</v>
      </c>
      <c r="H300" s="93"/>
      <c r="I300" s="94"/>
      <c r="J300" s="173"/>
      <c r="K300" s="92">
        <v>1</v>
      </c>
      <c r="L300" s="93"/>
      <c r="M300" s="93"/>
      <c r="N300" s="93"/>
      <c r="O300" s="94"/>
      <c r="P300" s="95" t="s">
        <v>246</v>
      </c>
      <c r="Q300" s="92">
        <v>1</v>
      </c>
      <c r="R300" s="93"/>
      <c r="S300" s="94"/>
      <c r="T300" s="95" t="s">
        <v>465</v>
      </c>
      <c r="U300" s="92"/>
      <c r="V300" s="93"/>
      <c r="W300" s="94">
        <v>10</v>
      </c>
      <c r="X300" s="102" t="s">
        <v>2682</v>
      </c>
      <c r="Y300" s="12">
        <f>SUM(D300:I300)+SUM(K300:O300)+SUM(Q300:S300)+SUM(U300:W300)</f>
        <v>18</v>
      </c>
      <c r="Z300" s="103"/>
      <c r="AA300" s="103"/>
      <c r="AB300" s="103"/>
      <c r="AC300" s="103">
        <v>8</v>
      </c>
      <c r="AD300" s="103"/>
      <c r="AE300" s="103"/>
      <c r="AF300" s="103"/>
      <c r="AG300" s="103"/>
      <c r="AH300" s="103"/>
      <c r="AI300" s="103"/>
      <c r="AJ300" s="95" t="s">
        <v>2349</v>
      </c>
      <c r="AK300" s="119">
        <v>5</v>
      </c>
      <c r="AL300" s="120"/>
      <c r="AM300" s="95" t="s">
        <v>1101</v>
      </c>
      <c r="AN300" s="119">
        <v>5</v>
      </c>
      <c r="AO300" s="120"/>
      <c r="AP300" s="181" t="s">
        <v>1437</v>
      </c>
      <c r="AQ300" s="107"/>
      <c r="AR300" s="107">
        <v>10</v>
      </c>
      <c r="AS300" s="108" t="s">
        <v>2307</v>
      </c>
      <c r="AT300" s="107"/>
      <c r="AU300" s="107">
        <v>10</v>
      </c>
      <c r="AV300" s="95" t="s">
        <v>465</v>
      </c>
      <c r="AW300" s="109">
        <f>SUM(Z300:AI300)+SUM(AK300:AL300)+SUM(AN300:AO300)+SUM(AQ300:AR300)+SUM(AT300:AU300)</f>
        <v>38</v>
      </c>
      <c r="AX300" s="110">
        <v>1</v>
      </c>
      <c r="AY300" s="111"/>
      <c r="AZ300" s="129" t="s">
        <v>2932</v>
      </c>
      <c r="BA300" s="112">
        <v>1</v>
      </c>
      <c r="BB300" s="110"/>
      <c r="BC300" s="111"/>
      <c r="BD300" s="173"/>
      <c r="BE300" s="112">
        <v>1</v>
      </c>
      <c r="BF300" s="110"/>
      <c r="BG300" s="110"/>
      <c r="BH300" s="111"/>
      <c r="BI300" s="152" t="s">
        <v>523</v>
      </c>
      <c r="BJ300" s="112">
        <v>1</v>
      </c>
      <c r="BK300" s="111"/>
      <c r="BL300" s="95" t="s">
        <v>1102</v>
      </c>
      <c r="BM300" s="115">
        <f>SUM(AX300:AY300)+SUM(BA300:BC300)+SUM(BE300:BH300)+SUM(BJ300:BK300)</f>
        <v>4</v>
      </c>
      <c r="BN300" s="116">
        <f>(Y300*(AW300+BM300))</f>
        <v>756</v>
      </c>
    </row>
    <row r="301" spans="1:66" ht="210" x14ac:dyDescent="0.15">
      <c r="A301" s="65">
        <v>295</v>
      </c>
      <c r="B301" s="66" t="s">
        <v>146</v>
      </c>
      <c r="C301" s="23" t="s">
        <v>1834</v>
      </c>
      <c r="D301" s="92"/>
      <c r="E301" s="93"/>
      <c r="F301" s="93"/>
      <c r="G301" s="93">
        <v>6</v>
      </c>
      <c r="H301" s="93"/>
      <c r="I301" s="94"/>
      <c r="J301" s="95" t="s">
        <v>816</v>
      </c>
      <c r="K301" s="92">
        <v>1</v>
      </c>
      <c r="L301" s="93"/>
      <c r="M301" s="93"/>
      <c r="N301" s="93"/>
      <c r="O301" s="94"/>
      <c r="P301" s="95" t="s">
        <v>1015</v>
      </c>
      <c r="Q301" s="130">
        <v>1</v>
      </c>
      <c r="R301" s="93"/>
      <c r="S301" s="94"/>
      <c r="T301" s="95" t="s">
        <v>407</v>
      </c>
      <c r="U301" s="92"/>
      <c r="V301" s="93">
        <v>5</v>
      </c>
      <c r="W301" s="131"/>
      <c r="X301" s="102" t="s">
        <v>815</v>
      </c>
      <c r="Y301" s="12">
        <f>SUM(D301:I301)+SUM(K301:O301)+SUM(Q301:S301)+SUM(U301:W301)</f>
        <v>13</v>
      </c>
      <c r="Z301" s="103"/>
      <c r="AA301" s="103"/>
      <c r="AB301" s="103">
        <v>6</v>
      </c>
      <c r="AC301" s="103"/>
      <c r="AD301" s="103"/>
      <c r="AE301" s="103"/>
      <c r="AF301" s="103"/>
      <c r="AG301" s="103"/>
      <c r="AH301" s="103"/>
      <c r="AI301" s="103"/>
      <c r="AJ301" s="95" t="s">
        <v>2309</v>
      </c>
      <c r="AK301" s="119">
        <v>5</v>
      </c>
      <c r="AL301" s="120"/>
      <c r="AM301" s="95" t="s">
        <v>1101</v>
      </c>
      <c r="AN301" s="119">
        <v>5</v>
      </c>
      <c r="AO301" s="120"/>
      <c r="AP301" s="95" t="s">
        <v>1348</v>
      </c>
      <c r="AQ301" s="107"/>
      <c r="AR301" s="107">
        <v>10</v>
      </c>
      <c r="AS301" s="108" t="s">
        <v>2301</v>
      </c>
      <c r="AT301" s="107"/>
      <c r="AU301" s="107">
        <v>10</v>
      </c>
      <c r="AV301" s="95" t="s">
        <v>407</v>
      </c>
      <c r="AW301" s="109">
        <f>SUM(Z301:AI301)+SUM(AK301:AL301)+SUM(AN301:AO301)+SUM(AQ301:AR301)+SUM(AT301:AU301)</f>
        <v>36</v>
      </c>
      <c r="AX301" s="110"/>
      <c r="AY301" s="111">
        <v>10</v>
      </c>
      <c r="AZ301" s="95" t="s">
        <v>2933</v>
      </c>
      <c r="BA301" s="112"/>
      <c r="BB301" s="110">
        <v>5</v>
      </c>
      <c r="BC301" s="111"/>
      <c r="BD301" s="95" t="s">
        <v>2683</v>
      </c>
      <c r="BE301" s="112"/>
      <c r="BF301" s="110"/>
      <c r="BG301" s="110">
        <v>6</v>
      </c>
      <c r="BH301" s="111"/>
      <c r="BI301" s="102" t="s">
        <v>2391</v>
      </c>
      <c r="BJ301" s="112">
        <v>1</v>
      </c>
      <c r="BK301" s="111"/>
      <c r="BL301" s="95" t="s">
        <v>1102</v>
      </c>
      <c r="BM301" s="115">
        <f>SUM(AX301:AY301)+SUM(BA301:BC301)+SUM(BE301:BH301)+SUM(BJ301:BK301)</f>
        <v>22</v>
      </c>
      <c r="BN301" s="116">
        <f>(Y301*(AW301+BM301))</f>
        <v>754</v>
      </c>
    </row>
    <row r="302" spans="1:66" ht="195" x14ac:dyDescent="0.15">
      <c r="A302" s="65">
        <v>296</v>
      </c>
      <c r="B302" s="66" t="s">
        <v>164</v>
      </c>
      <c r="C302" s="23" t="s">
        <v>1831</v>
      </c>
      <c r="D302" s="92"/>
      <c r="E302" s="93"/>
      <c r="F302" s="93">
        <v>4</v>
      </c>
      <c r="G302" s="93"/>
      <c r="H302" s="93"/>
      <c r="I302" s="94"/>
      <c r="J302" s="95" t="s">
        <v>427</v>
      </c>
      <c r="K302" s="92">
        <v>1</v>
      </c>
      <c r="L302" s="93"/>
      <c r="M302" s="93"/>
      <c r="N302" s="93"/>
      <c r="O302" s="94"/>
      <c r="P302" s="95" t="s">
        <v>2236</v>
      </c>
      <c r="Q302" s="92">
        <v>1</v>
      </c>
      <c r="R302" s="93"/>
      <c r="S302" s="94"/>
      <c r="T302" s="95" t="s">
        <v>1434</v>
      </c>
      <c r="U302" s="92"/>
      <c r="V302" s="93">
        <v>5</v>
      </c>
      <c r="W302" s="94"/>
      <c r="X302" s="102" t="s">
        <v>2684</v>
      </c>
      <c r="Y302" s="12">
        <f>SUM(D302:I302)+SUM(K302:O302)+SUM(Q302:S302)+SUM(U302:W302)</f>
        <v>11</v>
      </c>
      <c r="Z302" s="103"/>
      <c r="AA302" s="103"/>
      <c r="AB302" s="103">
        <v>6</v>
      </c>
      <c r="AC302" s="103"/>
      <c r="AD302" s="103"/>
      <c r="AE302" s="103"/>
      <c r="AF302" s="103"/>
      <c r="AG302" s="103"/>
      <c r="AH302" s="103"/>
      <c r="AI302" s="103"/>
      <c r="AJ302" s="95" t="s">
        <v>2309</v>
      </c>
      <c r="AK302" s="119">
        <v>5</v>
      </c>
      <c r="AL302" s="120"/>
      <c r="AM302" s="95" t="s">
        <v>1254</v>
      </c>
      <c r="AN302" s="119">
        <v>5</v>
      </c>
      <c r="AO302" s="120"/>
      <c r="AP302" s="95" t="s">
        <v>2685</v>
      </c>
      <c r="AQ302" s="107"/>
      <c r="AR302" s="107">
        <v>10</v>
      </c>
      <c r="AS302" s="108" t="s">
        <v>2297</v>
      </c>
      <c r="AT302" s="107"/>
      <c r="AU302" s="107">
        <v>10</v>
      </c>
      <c r="AV302" s="108" t="s">
        <v>2296</v>
      </c>
      <c r="AW302" s="109">
        <f>SUM(Z302:AI302)+SUM(AK302:AL302)+SUM(AN302:AO302)+SUM(AQ302:AR302)+SUM(AT302:AU302)</f>
        <v>36</v>
      </c>
      <c r="AX302" s="110"/>
      <c r="AY302" s="111">
        <v>10</v>
      </c>
      <c r="AZ302" s="95" t="s">
        <v>2934</v>
      </c>
      <c r="BA302" s="112"/>
      <c r="BB302" s="110">
        <v>5</v>
      </c>
      <c r="BC302" s="111"/>
      <c r="BD302" s="95" t="s">
        <v>2686</v>
      </c>
      <c r="BE302" s="112"/>
      <c r="BF302" s="110"/>
      <c r="BG302" s="149">
        <v>6</v>
      </c>
      <c r="BH302" s="111"/>
      <c r="BI302" s="102" t="s">
        <v>2391</v>
      </c>
      <c r="BJ302" s="112"/>
      <c r="BK302" s="111">
        <v>10</v>
      </c>
      <c r="BL302" s="95" t="s">
        <v>1102</v>
      </c>
      <c r="BM302" s="115">
        <f>SUM(AX302:AY302)+SUM(BA302:BC302)+SUM(BE302:BH302)+SUM(BJ302:BK302)</f>
        <v>31</v>
      </c>
      <c r="BN302" s="116">
        <f>(Y302*(AW302+BM302))</f>
        <v>737</v>
      </c>
    </row>
    <row r="303" spans="1:66" ht="185" customHeight="1" x14ac:dyDescent="0.15">
      <c r="A303" s="65">
        <v>297</v>
      </c>
      <c r="B303" s="67" t="s">
        <v>2298</v>
      </c>
      <c r="C303" s="23" t="s">
        <v>1832</v>
      </c>
      <c r="D303" s="92"/>
      <c r="E303" s="93"/>
      <c r="F303" s="93">
        <v>4</v>
      </c>
      <c r="G303" s="93"/>
      <c r="H303" s="93"/>
      <c r="I303" s="94"/>
      <c r="J303" s="121" t="s">
        <v>833</v>
      </c>
      <c r="K303" s="92">
        <v>1</v>
      </c>
      <c r="L303" s="93"/>
      <c r="M303" s="93"/>
      <c r="N303" s="93"/>
      <c r="O303" s="94"/>
      <c r="P303" s="95" t="s">
        <v>970</v>
      </c>
      <c r="Q303" s="92">
        <v>1</v>
      </c>
      <c r="R303" s="93"/>
      <c r="S303" s="94"/>
      <c r="T303" s="95" t="s">
        <v>521</v>
      </c>
      <c r="U303" s="92"/>
      <c r="V303" s="93">
        <v>5</v>
      </c>
      <c r="W303" s="94"/>
      <c r="X303" s="102" t="s">
        <v>832</v>
      </c>
      <c r="Y303" s="12">
        <f>SUM(D303:I303)+SUM(K303:O303)+SUM(Q303:S303)+SUM(U303:W303)</f>
        <v>11</v>
      </c>
      <c r="Z303" s="103"/>
      <c r="AA303" s="103"/>
      <c r="AB303" s="103">
        <v>6</v>
      </c>
      <c r="AC303" s="103"/>
      <c r="AD303" s="103"/>
      <c r="AE303" s="103"/>
      <c r="AF303" s="103"/>
      <c r="AG303" s="103"/>
      <c r="AH303" s="103"/>
      <c r="AI303" s="103"/>
      <c r="AJ303" s="95" t="s">
        <v>2309</v>
      </c>
      <c r="AK303" s="119">
        <v>5</v>
      </c>
      <c r="AL303" s="120"/>
      <c r="AM303" s="95" t="s">
        <v>1255</v>
      </c>
      <c r="AN303" s="119">
        <v>5</v>
      </c>
      <c r="AO303" s="120"/>
      <c r="AP303" s="95" t="s">
        <v>1435</v>
      </c>
      <c r="AQ303" s="107"/>
      <c r="AR303" s="107">
        <v>10</v>
      </c>
      <c r="AS303" s="108" t="s">
        <v>2299</v>
      </c>
      <c r="AT303" s="107"/>
      <c r="AU303" s="107">
        <v>10</v>
      </c>
      <c r="AV303" s="108" t="s">
        <v>2299</v>
      </c>
      <c r="AW303" s="109">
        <f>SUM(Z303:AI303)+SUM(AK303:AL303)+SUM(AN303:AO303)+SUM(AQ303:AR303)+SUM(AT303:AU303)</f>
        <v>36</v>
      </c>
      <c r="AX303" s="110"/>
      <c r="AY303" s="111">
        <v>10</v>
      </c>
      <c r="AZ303" s="95" t="s">
        <v>2935</v>
      </c>
      <c r="BA303" s="112"/>
      <c r="BB303" s="110">
        <v>5</v>
      </c>
      <c r="BC303" s="111"/>
      <c r="BD303" s="151" t="s">
        <v>2687</v>
      </c>
      <c r="BE303" s="112"/>
      <c r="BF303" s="110"/>
      <c r="BG303" s="110">
        <v>6</v>
      </c>
      <c r="BH303" s="111"/>
      <c r="BI303" s="102" t="s">
        <v>2391</v>
      </c>
      <c r="BJ303" s="112"/>
      <c r="BK303" s="111">
        <v>10</v>
      </c>
      <c r="BL303" s="95" t="s">
        <v>1102</v>
      </c>
      <c r="BM303" s="115">
        <f>SUM(AX303:AY303)+SUM(BA303:BC303)+SUM(BE303:BH303)+SUM(BJ303:BK303)</f>
        <v>31</v>
      </c>
      <c r="BN303" s="116">
        <f>(Y303*(AW303+BM303))</f>
        <v>737</v>
      </c>
    </row>
    <row r="304" spans="1:66" ht="409" customHeight="1" x14ac:dyDescent="0.15">
      <c r="A304" s="65">
        <v>298</v>
      </c>
      <c r="B304" s="66" t="s">
        <v>174</v>
      </c>
      <c r="C304" s="22" t="s">
        <v>332</v>
      </c>
      <c r="D304" s="92"/>
      <c r="E304" s="93"/>
      <c r="F304" s="93">
        <v>4</v>
      </c>
      <c r="G304" s="93"/>
      <c r="H304" s="93"/>
      <c r="I304" s="94"/>
      <c r="J304" s="95" t="s">
        <v>810</v>
      </c>
      <c r="K304" s="92">
        <v>1</v>
      </c>
      <c r="L304" s="93"/>
      <c r="M304" s="93"/>
      <c r="N304" s="93"/>
      <c r="O304" s="94"/>
      <c r="P304" s="95" t="s">
        <v>970</v>
      </c>
      <c r="Q304" s="92">
        <v>1</v>
      </c>
      <c r="R304" s="93"/>
      <c r="S304" s="94"/>
      <c r="T304" s="95" t="s">
        <v>454</v>
      </c>
      <c r="U304" s="92"/>
      <c r="V304" s="93">
        <v>5</v>
      </c>
      <c r="W304" s="94"/>
      <c r="X304" s="102" t="s">
        <v>809</v>
      </c>
      <c r="Y304" s="12">
        <f>SUM(D304:I304)+SUM(K304:O304)+SUM(Q304:S304)+SUM(U304:W304)</f>
        <v>11</v>
      </c>
      <c r="Z304" s="103"/>
      <c r="AA304" s="103"/>
      <c r="AB304" s="103">
        <v>6</v>
      </c>
      <c r="AC304" s="103"/>
      <c r="AD304" s="103"/>
      <c r="AE304" s="103"/>
      <c r="AF304" s="103"/>
      <c r="AG304" s="103"/>
      <c r="AH304" s="103"/>
      <c r="AI304" s="103"/>
      <c r="AJ304" s="95" t="s">
        <v>2309</v>
      </c>
      <c r="AK304" s="119">
        <v>5</v>
      </c>
      <c r="AL304" s="120"/>
      <c r="AM304" s="95" t="s">
        <v>1101</v>
      </c>
      <c r="AN304" s="119">
        <v>5</v>
      </c>
      <c r="AO304" s="120"/>
      <c r="AP304" s="95" t="s">
        <v>1436</v>
      </c>
      <c r="AQ304" s="107"/>
      <c r="AR304" s="107">
        <v>10</v>
      </c>
      <c r="AS304" s="108" t="s">
        <v>2302</v>
      </c>
      <c r="AT304" s="107"/>
      <c r="AU304" s="107">
        <v>10</v>
      </c>
      <c r="AV304" s="108" t="s">
        <v>2302</v>
      </c>
      <c r="AW304" s="109">
        <f>SUM(Z304:AI304)+SUM(AK304:AL304)+SUM(AN304:AO304)+SUM(AQ304:AR304)+SUM(AT304:AU304)</f>
        <v>36</v>
      </c>
      <c r="AX304" s="110"/>
      <c r="AY304" s="111">
        <v>10</v>
      </c>
      <c r="AZ304" s="95" t="s">
        <v>2936</v>
      </c>
      <c r="BA304" s="112"/>
      <c r="BB304" s="110"/>
      <c r="BC304" s="111">
        <v>10</v>
      </c>
      <c r="BD304" s="95" t="s">
        <v>2688</v>
      </c>
      <c r="BE304" s="112"/>
      <c r="BF304" s="110"/>
      <c r="BG304" s="110">
        <v>6</v>
      </c>
      <c r="BH304" s="111"/>
      <c r="BI304" s="102" t="s">
        <v>2391</v>
      </c>
      <c r="BJ304" s="112">
        <v>1</v>
      </c>
      <c r="BK304" s="111"/>
      <c r="BL304" s="95" t="s">
        <v>1102</v>
      </c>
      <c r="BM304" s="115">
        <f>SUM(AX304:AY304)+SUM(BA304:BC304)+SUM(BE304:BH304)+SUM(BJ304:BK304)</f>
        <v>27</v>
      </c>
      <c r="BN304" s="116">
        <f>(Y304*(AW304+BM304))</f>
        <v>693</v>
      </c>
    </row>
    <row r="305" spans="2:66" x14ac:dyDescent="0.15">
      <c r="B305" s="39"/>
      <c r="C305" s="24"/>
      <c r="D305" s="32"/>
      <c r="E305" s="24"/>
      <c r="F305" s="24"/>
      <c r="G305" s="24"/>
      <c r="H305" s="24"/>
      <c r="I305" s="39"/>
      <c r="J305" s="25"/>
      <c r="K305" s="32"/>
      <c r="L305" s="24"/>
      <c r="M305" s="24"/>
      <c r="N305" s="24"/>
      <c r="O305" s="39"/>
      <c r="P305" s="25"/>
      <c r="Q305" s="32"/>
      <c r="R305" s="24"/>
      <c r="S305" s="39"/>
      <c r="T305" s="25"/>
      <c r="U305" s="32"/>
      <c r="V305" s="24"/>
      <c r="W305" s="39"/>
      <c r="X305" s="50"/>
      <c r="Y305" s="24"/>
      <c r="AJ305" s="25"/>
      <c r="AM305" s="25"/>
      <c r="AW305" s="26"/>
      <c r="AX305" s="24"/>
      <c r="AY305" s="39"/>
      <c r="AZ305" s="25"/>
      <c r="BA305" s="32"/>
      <c r="BB305" s="24"/>
      <c r="BC305" s="39"/>
      <c r="BD305" s="25"/>
      <c r="BE305" s="32"/>
      <c r="BF305" s="24"/>
      <c r="BG305" s="24"/>
      <c r="BH305" s="39"/>
      <c r="BI305" s="50"/>
      <c r="BL305" s="25"/>
      <c r="BM305" s="24"/>
      <c r="BN305" s="24"/>
    </row>
    <row r="306" spans="2:66" x14ac:dyDescent="0.15">
      <c r="B306" s="39"/>
      <c r="C306" s="24"/>
      <c r="D306" s="32"/>
      <c r="E306" s="24"/>
      <c r="F306" s="24"/>
      <c r="G306" s="24"/>
      <c r="H306" s="24"/>
      <c r="I306" s="39"/>
      <c r="J306" s="25"/>
      <c r="K306" s="32"/>
      <c r="L306" s="24"/>
      <c r="M306" s="24"/>
      <c r="N306" s="24"/>
      <c r="O306" s="39"/>
      <c r="P306" s="25"/>
      <c r="Q306" s="32"/>
      <c r="R306" s="24"/>
      <c r="S306" s="39"/>
      <c r="T306" s="25"/>
      <c r="U306" s="32"/>
      <c r="V306" s="24"/>
      <c r="W306" s="39"/>
      <c r="X306" s="50"/>
      <c r="Y306" s="24"/>
      <c r="AJ306" s="25"/>
      <c r="AM306" s="25"/>
      <c r="AW306" s="26"/>
      <c r="AX306" s="24"/>
      <c r="AY306" s="39"/>
      <c r="AZ306" s="25"/>
      <c r="BA306" s="32"/>
      <c r="BB306" s="24"/>
      <c r="BC306" s="39"/>
      <c r="BD306" s="25"/>
      <c r="BE306" s="32"/>
      <c r="BF306" s="24"/>
      <c r="BG306" s="24"/>
      <c r="BH306" s="39"/>
      <c r="BI306" s="50"/>
      <c r="BL306" s="25"/>
      <c r="BM306" s="24"/>
      <c r="BN306" s="24"/>
    </row>
    <row r="307" spans="2:66" x14ac:dyDescent="0.15">
      <c r="B307" s="39"/>
      <c r="C307" s="24"/>
      <c r="D307" s="32"/>
      <c r="E307" s="24"/>
      <c r="F307" s="24"/>
      <c r="G307" s="24"/>
      <c r="H307" s="24"/>
      <c r="I307" s="39"/>
      <c r="J307" s="25"/>
      <c r="K307" s="32"/>
      <c r="L307" s="24"/>
      <c r="M307" s="24"/>
      <c r="N307" s="24"/>
      <c r="O307" s="39"/>
      <c r="P307" s="25"/>
      <c r="Q307" s="32"/>
      <c r="R307" s="24"/>
      <c r="S307" s="39"/>
      <c r="T307" s="25"/>
      <c r="U307" s="32"/>
      <c r="V307" s="24"/>
      <c r="W307" s="39"/>
      <c r="X307" s="50"/>
      <c r="Y307" s="24"/>
      <c r="AJ307" s="25"/>
      <c r="AM307" s="25"/>
      <c r="AW307" s="26"/>
      <c r="AX307" s="24"/>
      <c r="AY307" s="39"/>
      <c r="AZ307" s="25"/>
      <c r="BA307" s="32"/>
      <c r="BB307" s="24"/>
      <c r="BC307" s="39"/>
      <c r="BD307" s="25"/>
      <c r="BE307" s="32"/>
      <c r="BF307" s="24"/>
      <c r="BG307" s="24"/>
      <c r="BH307" s="39"/>
      <c r="BI307" s="50"/>
      <c r="BL307" s="25"/>
      <c r="BM307" s="24"/>
      <c r="BN307" s="24"/>
    </row>
    <row r="308" spans="2:66" x14ac:dyDescent="0.15">
      <c r="B308" s="39"/>
      <c r="C308" s="24"/>
      <c r="D308" s="32"/>
      <c r="E308" s="24"/>
      <c r="F308" s="24"/>
      <c r="G308" s="24"/>
      <c r="H308" s="24"/>
      <c r="I308" s="39"/>
      <c r="J308" s="25"/>
      <c r="K308" s="32"/>
      <c r="L308" s="24"/>
      <c r="M308" s="24"/>
      <c r="N308" s="24"/>
      <c r="O308" s="39"/>
      <c r="P308" s="25"/>
      <c r="Q308" s="32"/>
      <c r="R308" s="24"/>
      <c r="S308" s="39"/>
      <c r="T308" s="25"/>
      <c r="U308" s="32"/>
      <c r="V308" s="24"/>
      <c r="W308" s="39"/>
      <c r="X308" s="50"/>
      <c r="Y308" s="24"/>
      <c r="AJ308" s="25"/>
      <c r="AM308" s="25"/>
      <c r="AW308" s="26"/>
      <c r="AX308" s="24"/>
      <c r="AY308" s="39"/>
      <c r="AZ308" s="25"/>
      <c r="BA308" s="32"/>
      <c r="BB308" s="24"/>
      <c r="BC308" s="39"/>
      <c r="BD308" s="25"/>
      <c r="BE308" s="32"/>
      <c r="BF308" s="24"/>
      <c r="BG308" s="24"/>
      <c r="BH308" s="39"/>
      <c r="BI308" s="50"/>
      <c r="BL308" s="25"/>
      <c r="BM308" s="24"/>
      <c r="BN308" s="24"/>
    </row>
    <row r="309" spans="2:66" x14ac:dyDescent="0.15">
      <c r="B309" s="39"/>
      <c r="C309" s="24"/>
      <c r="D309" s="32"/>
      <c r="E309" s="24"/>
      <c r="F309" s="24"/>
      <c r="G309" s="24"/>
      <c r="H309" s="24"/>
      <c r="I309" s="39"/>
      <c r="J309" s="25"/>
      <c r="K309" s="32"/>
      <c r="L309" s="24"/>
      <c r="M309" s="24"/>
      <c r="N309" s="24"/>
      <c r="O309" s="39"/>
      <c r="P309" s="25"/>
      <c r="Q309" s="32"/>
      <c r="R309" s="24"/>
      <c r="S309" s="39"/>
      <c r="T309" s="25"/>
      <c r="U309" s="32"/>
      <c r="V309" s="24"/>
      <c r="W309" s="39"/>
      <c r="X309" s="50"/>
      <c r="Y309" s="24"/>
      <c r="AJ309" s="25"/>
      <c r="AM309" s="25"/>
      <c r="AW309" s="26"/>
      <c r="AX309" s="24"/>
      <c r="AY309" s="39"/>
      <c r="AZ309" s="25"/>
      <c r="BA309" s="32"/>
      <c r="BB309" s="24"/>
      <c r="BC309" s="39"/>
      <c r="BD309" s="25"/>
      <c r="BE309" s="32"/>
      <c r="BF309" s="24"/>
      <c r="BG309" s="24"/>
      <c r="BH309" s="39"/>
      <c r="BI309" s="50"/>
      <c r="BL309" s="25"/>
      <c r="BM309" s="24"/>
      <c r="BN309" s="24"/>
    </row>
    <row r="310" spans="2:66" x14ac:dyDescent="0.15">
      <c r="B310" s="39"/>
      <c r="C310" s="24"/>
      <c r="D310" s="32"/>
      <c r="E310" s="24"/>
      <c r="F310" s="24"/>
      <c r="G310" s="24"/>
      <c r="H310" s="24"/>
      <c r="I310" s="39"/>
      <c r="J310" s="25"/>
      <c r="K310" s="32"/>
      <c r="L310" s="24"/>
      <c r="M310" s="24"/>
      <c r="N310" s="24"/>
      <c r="O310" s="39"/>
      <c r="P310" s="25"/>
      <c r="Q310" s="32"/>
      <c r="R310" s="24"/>
      <c r="S310" s="39"/>
      <c r="T310" s="25"/>
      <c r="U310" s="32"/>
      <c r="V310" s="24"/>
      <c r="W310" s="39"/>
      <c r="X310" s="50"/>
      <c r="Y310" s="24"/>
      <c r="AJ310" s="25"/>
      <c r="AM310" s="25"/>
      <c r="AW310" s="26"/>
      <c r="AX310" s="24"/>
      <c r="AY310" s="39"/>
      <c r="AZ310" s="25"/>
      <c r="BA310" s="32"/>
      <c r="BB310" s="24"/>
      <c r="BC310" s="39"/>
      <c r="BD310" s="25"/>
      <c r="BE310" s="32"/>
      <c r="BF310" s="24"/>
      <c r="BG310" s="24"/>
      <c r="BH310" s="39"/>
      <c r="BI310" s="50"/>
      <c r="BL310" s="25"/>
      <c r="BM310" s="24"/>
      <c r="BN310" s="24"/>
    </row>
    <row r="311" spans="2:66" x14ac:dyDescent="0.15">
      <c r="B311" s="39"/>
      <c r="C311" s="24"/>
      <c r="D311" s="32"/>
      <c r="E311" s="24"/>
      <c r="F311" s="24"/>
      <c r="G311" s="24"/>
      <c r="H311" s="24"/>
      <c r="I311" s="39"/>
      <c r="J311" s="25"/>
      <c r="K311" s="32"/>
      <c r="L311" s="24"/>
      <c r="M311" s="24"/>
      <c r="N311" s="24"/>
      <c r="O311" s="39"/>
      <c r="P311" s="25"/>
      <c r="Q311" s="32"/>
      <c r="R311" s="24"/>
      <c r="S311" s="39"/>
      <c r="T311" s="25"/>
      <c r="U311" s="32"/>
      <c r="V311" s="24"/>
      <c r="W311" s="39"/>
      <c r="X311" s="50"/>
      <c r="Y311" s="24"/>
      <c r="AJ311" s="25"/>
      <c r="AM311" s="25"/>
      <c r="AW311" s="26"/>
      <c r="AX311" s="24"/>
      <c r="AY311" s="39"/>
      <c r="AZ311" s="25"/>
      <c r="BA311" s="32"/>
      <c r="BB311" s="24"/>
      <c r="BC311" s="39"/>
      <c r="BD311" s="25"/>
      <c r="BE311" s="32"/>
      <c r="BF311" s="24"/>
      <c r="BG311" s="24"/>
      <c r="BH311" s="39"/>
      <c r="BI311" s="50"/>
      <c r="BL311" s="25"/>
      <c r="BM311" s="24"/>
      <c r="BN311" s="24"/>
    </row>
    <row r="312" spans="2:66" x14ac:dyDescent="0.15">
      <c r="B312" s="39"/>
      <c r="C312" s="24"/>
      <c r="D312" s="32"/>
      <c r="E312" s="24"/>
      <c r="F312" s="24"/>
      <c r="G312" s="24"/>
      <c r="H312" s="24"/>
      <c r="I312" s="39"/>
      <c r="J312" s="25"/>
      <c r="K312" s="32"/>
      <c r="L312" s="24"/>
      <c r="M312" s="24"/>
      <c r="N312" s="24"/>
      <c r="O312" s="39"/>
      <c r="P312" s="25"/>
      <c r="Q312" s="32"/>
      <c r="R312" s="24"/>
      <c r="S312" s="39"/>
      <c r="T312" s="25"/>
      <c r="U312" s="32"/>
      <c r="V312" s="24"/>
      <c r="W312" s="39"/>
      <c r="X312" s="50"/>
      <c r="Y312" s="24"/>
      <c r="AJ312" s="25"/>
      <c r="AM312" s="25"/>
      <c r="AW312" s="26"/>
      <c r="AX312" s="24"/>
      <c r="AY312" s="39"/>
      <c r="AZ312" s="25"/>
      <c r="BA312" s="32"/>
      <c r="BB312" s="24"/>
      <c r="BC312" s="39"/>
      <c r="BD312" s="25"/>
      <c r="BE312" s="32"/>
      <c r="BF312" s="24"/>
      <c r="BG312" s="24"/>
      <c r="BH312" s="39"/>
      <c r="BI312" s="50"/>
      <c r="BL312" s="25"/>
      <c r="BM312" s="24"/>
      <c r="BN312" s="24"/>
    </row>
    <row r="313" spans="2:66" x14ac:dyDescent="0.15">
      <c r="B313" s="39"/>
      <c r="C313" s="24"/>
      <c r="D313" s="32"/>
      <c r="E313" s="24"/>
      <c r="F313" s="24"/>
      <c r="G313" s="24"/>
      <c r="H313" s="24"/>
      <c r="I313" s="39"/>
      <c r="J313" s="25"/>
      <c r="K313" s="32"/>
      <c r="L313" s="24"/>
      <c r="M313" s="24"/>
      <c r="N313" s="24"/>
      <c r="O313" s="39"/>
      <c r="P313" s="25"/>
      <c r="Q313" s="32"/>
      <c r="R313" s="24"/>
      <c r="S313" s="39"/>
      <c r="T313" s="25"/>
      <c r="U313" s="32"/>
      <c r="V313" s="24"/>
      <c r="W313" s="39"/>
      <c r="X313" s="50"/>
      <c r="Y313" s="24"/>
      <c r="AJ313" s="25"/>
      <c r="AM313" s="25"/>
      <c r="AW313" s="26"/>
      <c r="AX313" s="24"/>
      <c r="AY313" s="39"/>
      <c r="AZ313" s="25"/>
      <c r="BA313" s="32"/>
      <c r="BB313" s="24"/>
      <c r="BC313" s="39"/>
      <c r="BD313" s="25"/>
      <c r="BE313" s="32"/>
      <c r="BF313" s="24"/>
      <c r="BG313" s="24"/>
      <c r="BH313" s="39"/>
      <c r="BI313" s="50"/>
      <c r="BL313" s="25"/>
      <c r="BM313" s="24"/>
      <c r="BN313" s="24"/>
    </row>
    <row r="314" spans="2:66" x14ac:dyDescent="0.15">
      <c r="B314" s="39"/>
      <c r="C314" s="24"/>
      <c r="D314" s="32"/>
      <c r="E314" s="24"/>
      <c r="F314" s="24"/>
      <c r="G314" s="24"/>
      <c r="H314" s="24"/>
      <c r="I314" s="39"/>
      <c r="J314" s="25"/>
      <c r="K314" s="32"/>
      <c r="L314" s="24"/>
      <c r="M314" s="24"/>
      <c r="N314" s="24"/>
      <c r="O314" s="39"/>
      <c r="P314" s="25"/>
      <c r="Q314" s="32"/>
      <c r="R314" s="24"/>
      <c r="S314" s="39"/>
      <c r="T314" s="25"/>
      <c r="U314" s="32"/>
      <c r="V314" s="24"/>
      <c r="W314" s="39"/>
      <c r="X314" s="50"/>
      <c r="Y314" s="24"/>
      <c r="AJ314" s="25"/>
      <c r="AM314" s="25"/>
      <c r="AW314" s="26"/>
      <c r="AX314" s="24"/>
      <c r="AY314" s="39"/>
      <c r="AZ314" s="25"/>
      <c r="BA314" s="32"/>
      <c r="BB314" s="24"/>
      <c r="BC314" s="39"/>
      <c r="BD314" s="25"/>
      <c r="BE314" s="32"/>
      <c r="BF314" s="24"/>
      <c r="BG314" s="24"/>
      <c r="BH314" s="39"/>
      <c r="BI314" s="50"/>
      <c r="BL314" s="25"/>
      <c r="BM314" s="24"/>
      <c r="BN314" s="24"/>
    </row>
    <row r="315" spans="2:66" x14ac:dyDescent="0.15">
      <c r="B315" s="39"/>
      <c r="C315" s="24"/>
      <c r="D315" s="32"/>
      <c r="E315" s="24"/>
      <c r="F315" s="24"/>
      <c r="G315" s="24"/>
      <c r="H315" s="24"/>
      <c r="I315" s="39"/>
      <c r="J315" s="25"/>
      <c r="K315" s="32"/>
      <c r="L315" s="24"/>
      <c r="M315" s="24"/>
      <c r="N315" s="24"/>
      <c r="O315" s="39"/>
      <c r="P315" s="25"/>
      <c r="Q315" s="32"/>
      <c r="R315" s="24"/>
      <c r="S315" s="39"/>
      <c r="T315" s="25"/>
      <c r="U315" s="32"/>
      <c r="V315" s="24"/>
      <c r="W315" s="39"/>
      <c r="X315" s="50"/>
      <c r="Y315" s="24"/>
      <c r="AJ315" s="25"/>
      <c r="AM315" s="25"/>
      <c r="AW315" s="26"/>
      <c r="AX315" s="24"/>
      <c r="AY315" s="39"/>
      <c r="AZ315" s="25"/>
      <c r="BA315" s="32"/>
      <c r="BB315" s="24"/>
      <c r="BC315" s="39"/>
      <c r="BD315" s="25"/>
      <c r="BE315" s="32"/>
      <c r="BF315" s="24"/>
      <c r="BG315" s="24"/>
      <c r="BH315" s="39"/>
      <c r="BI315" s="50"/>
      <c r="BL315" s="25"/>
      <c r="BM315" s="24"/>
      <c r="BN315" s="24"/>
    </row>
    <row r="316" spans="2:66" x14ac:dyDescent="0.15">
      <c r="B316" s="39"/>
      <c r="C316" s="24"/>
      <c r="D316" s="32"/>
      <c r="E316" s="24"/>
      <c r="F316" s="24"/>
      <c r="G316" s="24"/>
      <c r="H316" s="24"/>
      <c r="I316" s="39"/>
      <c r="J316" s="25"/>
      <c r="K316" s="32"/>
      <c r="L316" s="24"/>
      <c r="M316" s="24"/>
      <c r="N316" s="24"/>
      <c r="O316" s="39"/>
      <c r="P316" s="25"/>
      <c r="Q316" s="32"/>
      <c r="R316" s="24"/>
      <c r="S316" s="39"/>
      <c r="T316" s="25"/>
      <c r="U316" s="32"/>
      <c r="V316" s="24"/>
      <c r="W316" s="39"/>
      <c r="X316" s="50"/>
      <c r="Y316" s="24"/>
      <c r="AJ316" s="25"/>
      <c r="AM316" s="25"/>
      <c r="AW316" s="26"/>
      <c r="AX316" s="24"/>
      <c r="AY316" s="39"/>
      <c r="AZ316" s="25"/>
      <c r="BA316" s="32"/>
      <c r="BB316" s="24"/>
      <c r="BC316" s="39"/>
      <c r="BD316" s="25"/>
      <c r="BE316" s="32"/>
      <c r="BF316" s="24"/>
      <c r="BG316" s="24"/>
      <c r="BH316" s="39"/>
      <c r="BI316" s="50"/>
      <c r="BL316" s="25"/>
      <c r="BM316" s="24"/>
      <c r="BN316" s="24"/>
    </row>
    <row r="317" spans="2:66" x14ac:dyDescent="0.15">
      <c r="B317" s="39"/>
      <c r="C317" s="24"/>
      <c r="D317" s="32"/>
      <c r="E317" s="24"/>
      <c r="F317" s="24"/>
      <c r="G317" s="24"/>
      <c r="H317" s="24"/>
      <c r="I317" s="39"/>
      <c r="J317" s="25"/>
      <c r="K317" s="32"/>
      <c r="L317" s="24"/>
      <c r="M317" s="24"/>
      <c r="N317" s="24"/>
      <c r="O317" s="39"/>
      <c r="P317" s="25"/>
      <c r="Q317" s="32"/>
      <c r="R317" s="24"/>
      <c r="S317" s="39"/>
      <c r="T317" s="25"/>
      <c r="U317" s="32"/>
      <c r="V317" s="24"/>
      <c r="W317" s="39"/>
      <c r="X317" s="50"/>
      <c r="Y317" s="24"/>
      <c r="AJ317" s="25"/>
      <c r="AM317" s="25"/>
      <c r="AW317" s="26"/>
      <c r="AX317" s="24"/>
      <c r="AY317" s="39"/>
      <c r="AZ317" s="25"/>
      <c r="BA317" s="32"/>
      <c r="BB317" s="24"/>
      <c r="BC317" s="39"/>
      <c r="BD317" s="25"/>
      <c r="BE317" s="32"/>
      <c r="BF317" s="24"/>
      <c r="BG317" s="24"/>
      <c r="BH317" s="39"/>
      <c r="BI317" s="50"/>
      <c r="BL317" s="25"/>
      <c r="BM317" s="24"/>
      <c r="BN317" s="24"/>
    </row>
    <row r="318" spans="2:66" x14ac:dyDescent="0.15">
      <c r="B318" s="39"/>
      <c r="C318" s="24"/>
      <c r="D318" s="32"/>
      <c r="E318" s="24"/>
      <c r="F318" s="24"/>
      <c r="G318" s="24"/>
      <c r="H318" s="24"/>
      <c r="I318" s="39"/>
      <c r="J318" s="25"/>
      <c r="K318" s="32"/>
      <c r="L318" s="24"/>
      <c r="M318" s="24"/>
      <c r="N318" s="24"/>
      <c r="O318" s="39"/>
      <c r="P318" s="25"/>
      <c r="Q318" s="32"/>
      <c r="R318" s="24"/>
      <c r="S318" s="39"/>
      <c r="T318" s="25"/>
      <c r="U318" s="32"/>
      <c r="V318" s="24"/>
      <c r="W318" s="39"/>
      <c r="X318" s="50"/>
      <c r="Y318" s="24"/>
      <c r="AJ318" s="25"/>
      <c r="AM318" s="25"/>
      <c r="AW318" s="26"/>
      <c r="AX318" s="24"/>
      <c r="AY318" s="39"/>
      <c r="AZ318" s="25"/>
      <c r="BA318" s="32"/>
      <c r="BB318" s="24"/>
      <c r="BC318" s="39"/>
      <c r="BD318" s="25"/>
      <c r="BE318" s="32"/>
      <c r="BF318" s="24"/>
      <c r="BG318" s="24"/>
      <c r="BH318" s="39"/>
      <c r="BI318" s="50"/>
      <c r="BL318" s="25"/>
      <c r="BM318" s="24"/>
      <c r="BN318" s="24"/>
    </row>
    <row r="319" spans="2:66" x14ac:dyDescent="0.15">
      <c r="B319" s="39"/>
      <c r="C319" s="24"/>
      <c r="D319" s="32"/>
      <c r="E319" s="24"/>
      <c r="F319" s="24"/>
      <c r="G319" s="24"/>
      <c r="H319" s="24"/>
      <c r="I319" s="39"/>
      <c r="J319" s="25"/>
      <c r="K319" s="32"/>
      <c r="L319" s="24"/>
      <c r="M319" s="24"/>
      <c r="N319" s="24"/>
      <c r="O319" s="39"/>
      <c r="P319" s="25"/>
      <c r="Q319" s="32"/>
      <c r="R319" s="24"/>
      <c r="S319" s="39"/>
      <c r="T319" s="25"/>
      <c r="U319" s="32"/>
      <c r="V319" s="24"/>
      <c r="W319" s="39"/>
      <c r="X319" s="50"/>
      <c r="Y319" s="24"/>
      <c r="AJ319" s="25"/>
      <c r="AM319" s="25"/>
      <c r="AW319" s="26"/>
      <c r="AX319" s="24"/>
      <c r="AY319" s="39"/>
      <c r="AZ319" s="25"/>
      <c r="BA319" s="32"/>
      <c r="BB319" s="24"/>
      <c r="BC319" s="39"/>
      <c r="BD319" s="25"/>
      <c r="BE319" s="32"/>
      <c r="BF319" s="24"/>
      <c r="BG319" s="24"/>
      <c r="BH319" s="39"/>
      <c r="BI319" s="50"/>
      <c r="BL319" s="25"/>
      <c r="BM319" s="24"/>
      <c r="BN319" s="24"/>
    </row>
    <row r="320" spans="2:66" x14ac:dyDescent="0.15">
      <c r="B320" s="39"/>
      <c r="C320" s="24"/>
      <c r="D320" s="32"/>
      <c r="E320" s="24"/>
      <c r="F320" s="24"/>
      <c r="G320" s="24"/>
      <c r="H320" s="24"/>
      <c r="I320" s="39"/>
      <c r="J320" s="25"/>
      <c r="K320" s="32"/>
      <c r="L320" s="24"/>
      <c r="M320" s="24"/>
      <c r="N320" s="24"/>
      <c r="O320" s="39"/>
      <c r="P320" s="25"/>
      <c r="Q320" s="32"/>
      <c r="R320" s="24"/>
      <c r="S320" s="39"/>
      <c r="T320" s="25"/>
      <c r="U320" s="32"/>
      <c r="V320" s="24"/>
      <c r="W320" s="39"/>
      <c r="X320" s="50"/>
      <c r="Y320" s="24"/>
      <c r="AJ320" s="25"/>
      <c r="AM320" s="25"/>
      <c r="AW320" s="26"/>
      <c r="AX320" s="24"/>
      <c r="AY320" s="39"/>
      <c r="AZ320" s="25"/>
      <c r="BA320" s="32"/>
      <c r="BB320" s="24"/>
      <c r="BC320" s="39"/>
      <c r="BD320" s="25"/>
      <c r="BE320" s="32"/>
      <c r="BF320" s="24"/>
      <c r="BG320" s="24"/>
      <c r="BH320" s="39"/>
      <c r="BI320" s="50"/>
      <c r="BL320" s="25"/>
      <c r="BM320" s="24"/>
      <c r="BN320" s="24"/>
    </row>
    <row r="321" spans="2:66" x14ac:dyDescent="0.15">
      <c r="B321" s="39"/>
      <c r="C321" s="24"/>
      <c r="D321" s="32"/>
      <c r="E321" s="24"/>
      <c r="F321" s="24"/>
      <c r="G321" s="24"/>
      <c r="H321" s="24"/>
      <c r="I321" s="39"/>
      <c r="J321" s="25"/>
      <c r="K321" s="32"/>
      <c r="L321" s="24"/>
      <c r="M321" s="24"/>
      <c r="N321" s="24"/>
      <c r="O321" s="39"/>
      <c r="P321" s="25"/>
      <c r="Q321" s="32"/>
      <c r="R321" s="24"/>
      <c r="S321" s="39"/>
      <c r="T321" s="25"/>
      <c r="U321" s="32"/>
      <c r="V321" s="24"/>
      <c r="W321" s="39"/>
      <c r="X321" s="50"/>
      <c r="Y321" s="24"/>
      <c r="AJ321" s="25"/>
      <c r="AM321" s="25"/>
      <c r="AW321" s="26"/>
      <c r="AX321" s="24"/>
      <c r="AY321" s="39"/>
      <c r="AZ321" s="25"/>
      <c r="BA321" s="32"/>
      <c r="BB321" s="24"/>
      <c r="BC321" s="39"/>
      <c r="BD321" s="25"/>
      <c r="BE321" s="32"/>
      <c r="BF321" s="24"/>
      <c r="BG321" s="24"/>
      <c r="BH321" s="39"/>
      <c r="BI321" s="50"/>
      <c r="BL321" s="25"/>
      <c r="BM321" s="24"/>
      <c r="BN321" s="24"/>
    </row>
    <row r="322" spans="2:66" x14ac:dyDescent="0.15">
      <c r="B322" s="39"/>
      <c r="C322" s="24"/>
      <c r="D322" s="32"/>
      <c r="E322" s="24"/>
      <c r="F322" s="24"/>
      <c r="G322" s="24"/>
      <c r="H322" s="24"/>
      <c r="I322" s="39"/>
      <c r="J322" s="25"/>
      <c r="K322" s="32"/>
      <c r="L322" s="24"/>
      <c r="M322" s="24"/>
      <c r="N322" s="24"/>
      <c r="O322" s="39"/>
      <c r="P322" s="25"/>
      <c r="Q322" s="32"/>
      <c r="R322" s="24"/>
      <c r="S322" s="39"/>
      <c r="T322" s="25"/>
      <c r="U322" s="32"/>
      <c r="V322" s="24"/>
      <c r="W322" s="39"/>
      <c r="X322" s="50"/>
      <c r="Y322" s="24"/>
      <c r="AJ322" s="25"/>
      <c r="AM322" s="25"/>
      <c r="AW322" s="26"/>
      <c r="AX322" s="24"/>
      <c r="AY322" s="39"/>
      <c r="AZ322" s="25"/>
      <c r="BA322" s="32"/>
      <c r="BB322" s="24"/>
      <c r="BC322" s="39"/>
      <c r="BD322" s="25"/>
      <c r="BE322" s="32"/>
      <c r="BF322" s="24"/>
      <c r="BG322" s="24"/>
      <c r="BH322" s="39"/>
      <c r="BI322" s="50"/>
      <c r="BL322" s="25"/>
      <c r="BM322" s="24"/>
      <c r="BN322" s="24"/>
    </row>
    <row r="323" spans="2:66" x14ac:dyDescent="0.15">
      <c r="B323" s="39"/>
      <c r="C323" s="24"/>
      <c r="D323" s="32"/>
      <c r="E323" s="24"/>
      <c r="F323" s="24"/>
      <c r="G323" s="24"/>
      <c r="H323" s="24"/>
      <c r="I323" s="39"/>
      <c r="J323" s="25"/>
      <c r="K323" s="32"/>
      <c r="L323" s="24"/>
      <c r="M323" s="24"/>
      <c r="N323" s="24"/>
      <c r="O323" s="39"/>
      <c r="P323" s="25"/>
      <c r="Q323" s="32"/>
      <c r="R323" s="24"/>
      <c r="S323" s="39"/>
      <c r="T323" s="25"/>
      <c r="U323" s="32"/>
      <c r="V323" s="24"/>
      <c r="W323" s="39"/>
      <c r="X323" s="50"/>
      <c r="Y323" s="24"/>
      <c r="AJ323" s="25"/>
      <c r="AM323" s="25"/>
      <c r="AW323" s="26"/>
      <c r="AX323" s="24"/>
      <c r="AY323" s="39"/>
      <c r="AZ323" s="25"/>
      <c r="BA323" s="32"/>
      <c r="BB323" s="24"/>
      <c r="BC323" s="39"/>
      <c r="BD323" s="25"/>
      <c r="BE323" s="32"/>
      <c r="BF323" s="24"/>
      <c r="BG323" s="24"/>
      <c r="BH323" s="39"/>
      <c r="BI323" s="50"/>
      <c r="BL323" s="25"/>
      <c r="BM323" s="24"/>
      <c r="BN323" s="24"/>
    </row>
    <row r="324" spans="2:66" x14ac:dyDescent="0.15">
      <c r="B324" s="39"/>
      <c r="C324" s="24"/>
      <c r="D324" s="32"/>
      <c r="E324" s="24"/>
      <c r="F324" s="24"/>
      <c r="G324" s="24"/>
      <c r="H324" s="24"/>
      <c r="I324" s="39"/>
      <c r="J324" s="25"/>
      <c r="K324" s="32"/>
      <c r="L324" s="24"/>
      <c r="M324" s="24"/>
      <c r="N324" s="24"/>
      <c r="O324" s="39"/>
      <c r="P324" s="25"/>
      <c r="Q324" s="32"/>
      <c r="R324" s="24"/>
      <c r="S324" s="39"/>
      <c r="T324" s="25"/>
      <c r="U324" s="32"/>
      <c r="V324" s="24"/>
      <c r="W324" s="39"/>
      <c r="X324" s="50"/>
      <c r="Y324" s="24"/>
      <c r="AJ324" s="25"/>
      <c r="AM324" s="25"/>
      <c r="AW324" s="26"/>
      <c r="AX324" s="24"/>
      <c r="AY324" s="39"/>
      <c r="AZ324" s="25"/>
      <c r="BA324" s="32"/>
      <c r="BB324" s="24"/>
      <c r="BC324" s="39"/>
      <c r="BD324" s="25"/>
      <c r="BE324" s="32"/>
      <c r="BF324" s="24"/>
      <c r="BG324" s="24"/>
      <c r="BH324" s="39"/>
      <c r="BI324" s="50"/>
      <c r="BL324" s="25"/>
      <c r="BM324" s="24"/>
      <c r="BN324" s="24"/>
    </row>
    <row r="325" spans="2:66" x14ac:dyDescent="0.15">
      <c r="B325" s="39"/>
      <c r="C325" s="24"/>
      <c r="D325" s="32"/>
      <c r="E325" s="24"/>
      <c r="F325" s="24"/>
      <c r="G325" s="24"/>
      <c r="H325" s="24"/>
      <c r="I325" s="39"/>
      <c r="J325" s="25"/>
      <c r="K325" s="32"/>
      <c r="L325" s="24"/>
      <c r="M325" s="24"/>
      <c r="N325" s="24"/>
      <c r="O325" s="39"/>
      <c r="P325" s="25"/>
      <c r="Q325" s="32"/>
      <c r="R325" s="24"/>
      <c r="S325" s="39"/>
      <c r="T325" s="25"/>
      <c r="U325" s="32"/>
      <c r="V325" s="24"/>
      <c r="W325" s="39"/>
      <c r="X325" s="50"/>
      <c r="Y325" s="24"/>
      <c r="AJ325" s="25"/>
      <c r="AM325" s="25"/>
      <c r="AW325" s="26"/>
      <c r="AX325" s="24"/>
      <c r="AY325" s="39"/>
      <c r="AZ325" s="25"/>
      <c r="BA325" s="32"/>
      <c r="BB325" s="24"/>
      <c r="BC325" s="39"/>
      <c r="BD325" s="25"/>
      <c r="BE325" s="32"/>
      <c r="BF325" s="24"/>
      <c r="BG325" s="24"/>
      <c r="BH325" s="39"/>
      <c r="BI325" s="50"/>
      <c r="BL325" s="25"/>
      <c r="BM325" s="24"/>
      <c r="BN325" s="24"/>
    </row>
    <row r="326" spans="2:66" x14ac:dyDescent="0.15">
      <c r="B326" s="39"/>
      <c r="C326" s="24"/>
      <c r="D326" s="32"/>
      <c r="E326" s="24"/>
      <c r="F326" s="24"/>
      <c r="G326" s="24"/>
      <c r="H326" s="24"/>
      <c r="I326" s="39"/>
      <c r="J326" s="25"/>
      <c r="K326" s="32"/>
      <c r="L326" s="24"/>
      <c r="M326" s="24"/>
      <c r="N326" s="24"/>
      <c r="O326" s="39"/>
      <c r="P326" s="25"/>
      <c r="Q326" s="32"/>
      <c r="R326" s="24"/>
      <c r="S326" s="39"/>
      <c r="T326" s="25"/>
      <c r="U326" s="32"/>
      <c r="V326" s="24"/>
      <c r="W326" s="39"/>
      <c r="X326" s="50"/>
      <c r="Y326" s="24"/>
      <c r="AJ326" s="25"/>
      <c r="AM326" s="25"/>
      <c r="AW326" s="26"/>
      <c r="AX326" s="24"/>
      <c r="AY326" s="39"/>
      <c r="AZ326" s="25"/>
      <c r="BA326" s="32"/>
      <c r="BB326" s="24"/>
      <c r="BC326" s="39"/>
      <c r="BD326" s="25"/>
      <c r="BE326" s="32"/>
      <c r="BF326" s="24"/>
      <c r="BG326" s="24"/>
      <c r="BH326" s="39"/>
      <c r="BI326" s="50"/>
      <c r="BL326" s="25"/>
      <c r="BM326" s="24"/>
      <c r="BN326" s="24"/>
    </row>
    <row r="327" spans="2:66" x14ac:dyDescent="0.15">
      <c r="B327" s="39"/>
      <c r="C327" s="24"/>
      <c r="D327" s="32"/>
      <c r="E327" s="24"/>
      <c r="F327" s="24"/>
      <c r="G327" s="24"/>
      <c r="H327" s="24"/>
      <c r="I327" s="39"/>
      <c r="J327" s="25"/>
      <c r="K327" s="32"/>
      <c r="L327" s="24"/>
      <c r="M327" s="24"/>
      <c r="N327" s="24"/>
      <c r="O327" s="39"/>
      <c r="P327" s="25"/>
      <c r="Q327" s="32"/>
      <c r="R327" s="24"/>
      <c r="S327" s="39"/>
      <c r="T327" s="25"/>
      <c r="U327" s="32"/>
      <c r="V327" s="24"/>
      <c r="W327" s="39"/>
      <c r="X327" s="50"/>
      <c r="Y327" s="24"/>
      <c r="AJ327" s="25"/>
      <c r="AM327" s="25"/>
      <c r="AW327" s="26"/>
      <c r="AX327" s="24"/>
      <c r="AY327" s="39"/>
      <c r="AZ327" s="25"/>
      <c r="BA327" s="32"/>
      <c r="BB327" s="24"/>
      <c r="BC327" s="39"/>
      <c r="BD327" s="25"/>
      <c r="BE327" s="32"/>
      <c r="BF327" s="24"/>
      <c r="BG327" s="24"/>
      <c r="BH327" s="39"/>
      <c r="BI327" s="50"/>
      <c r="BL327" s="25"/>
      <c r="BM327" s="24"/>
      <c r="BN327" s="24"/>
    </row>
    <row r="328" spans="2:66" x14ac:dyDescent="0.15">
      <c r="B328" s="39"/>
      <c r="C328" s="24"/>
      <c r="D328" s="32"/>
      <c r="E328" s="24"/>
      <c r="F328" s="24"/>
      <c r="G328" s="24"/>
      <c r="H328" s="24"/>
      <c r="I328" s="39"/>
      <c r="J328" s="25"/>
      <c r="K328" s="32"/>
      <c r="L328" s="24"/>
      <c r="M328" s="24"/>
      <c r="N328" s="24"/>
      <c r="O328" s="39"/>
      <c r="P328" s="25"/>
      <c r="Q328" s="32"/>
      <c r="R328" s="24"/>
      <c r="S328" s="39"/>
      <c r="T328" s="25"/>
      <c r="U328" s="32"/>
      <c r="V328" s="24"/>
      <c r="W328" s="39"/>
      <c r="X328" s="50"/>
      <c r="Y328" s="24"/>
      <c r="AJ328" s="25"/>
      <c r="AM328" s="25"/>
      <c r="AW328" s="26"/>
      <c r="AX328" s="24"/>
      <c r="AY328" s="39"/>
      <c r="AZ328" s="25"/>
      <c r="BA328" s="32"/>
      <c r="BB328" s="24"/>
      <c r="BC328" s="39"/>
      <c r="BD328" s="25"/>
      <c r="BE328" s="32"/>
      <c r="BF328" s="24"/>
      <c r="BG328" s="24"/>
      <c r="BH328" s="39"/>
      <c r="BI328" s="50"/>
      <c r="BL328" s="25"/>
      <c r="BM328" s="24"/>
      <c r="BN328" s="24"/>
    </row>
    <row r="329" spans="2:66" x14ac:dyDescent="0.15">
      <c r="B329" s="39"/>
      <c r="C329" s="24"/>
      <c r="D329" s="32"/>
      <c r="E329" s="24"/>
      <c r="F329" s="24"/>
      <c r="G329" s="24"/>
      <c r="H329" s="24"/>
      <c r="I329" s="39"/>
      <c r="J329" s="25"/>
      <c r="K329" s="32"/>
      <c r="L329" s="24"/>
      <c r="M329" s="24"/>
      <c r="N329" s="24"/>
      <c r="O329" s="39"/>
      <c r="P329" s="25"/>
      <c r="Q329" s="32"/>
      <c r="R329" s="24"/>
      <c r="S329" s="39"/>
      <c r="T329" s="25"/>
      <c r="U329" s="32"/>
      <c r="V329" s="24"/>
      <c r="W329" s="39"/>
      <c r="X329" s="50"/>
      <c r="Y329" s="24"/>
      <c r="AJ329" s="25"/>
      <c r="AM329" s="25"/>
      <c r="AW329" s="26"/>
      <c r="AX329" s="24"/>
      <c r="AY329" s="39"/>
      <c r="AZ329" s="25"/>
      <c r="BA329" s="32"/>
      <c r="BB329" s="24"/>
      <c r="BC329" s="39"/>
      <c r="BD329" s="25"/>
      <c r="BE329" s="32"/>
      <c r="BF329" s="24"/>
      <c r="BG329" s="24"/>
      <c r="BH329" s="39"/>
      <c r="BI329" s="50"/>
      <c r="BL329" s="25"/>
      <c r="BM329" s="24"/>
      <c r="BN329" s="24"/>
    </row>
    <row r="330" spans="2:66" x14ac:dyDescent="0.15">
      <c r="B330" s="39"/>
      <c r="C330" s="24"/>
      <c r="D330" s="32"/>
      <c r="E330" s="24"/>
      <c r="F330" s="24"/>
      <c r="G330" s="24"/>
      <c r="H330" s="24"/>
      <c r="I330" s="39"/>
      <c r="J330" s="25"/>
      <c r="K330" s="32"/>
      <c r="L330" s="24"/>
      <c r="M330" s="24"/>
      <c r="N330" s="24"/>
      <c r="O330" s="39"/>
      <c r="P330" s="25"/>
      <c r="Q330" s="32"/>
      <c r="R330" s="24"/>
      <c r="S330" s="39"/>
      <c r="T330" s="25"/>
      <c r="U330" s="32"/>
      <c r="V330" s="24"/>
      <c r="W330" s="39"/>
      <c r="X330" s="50"/>
      <c r="Y330" s="24"/>
      <c r="AJ330" s="25"/>
      <c r="AM330" s="25"/>
      <c r="AW330" s="26"/>
      <c r="AX330" s="24"/>
      <c r="AY330" s="39"/>
      <c r="AZ330" s="25"/>
      <c r="BA330" s="32"/>
      <c r="BB330" s="24"/>
      <c r="BC330" s="39"/>
      <c r="BD330" s="25"/>
      <c r="BE330" s="32"/>
      <c r="BF330" s="24"/>
      <c r="BG330" s="24"/>
      <c r="BH330" s="39"/>
      <c r="BI330" s="50"/>
      <c r="BL330" s="25"/>
      <c r="BM330" s="24"/>
      <c r="BN330" s="24"/>
    </row>
    <row r="331" spans="2:66" x14ac:dyDescent="0.15">
      <c r="B331" s="39"/>
      <c r="C331" s="24"/>
      <c r="D331" s="32"/>
      <c r="E331" s="24"/>
      <c r="F331" s="24"/>
      <c r="G331" s="24"/>
      <c r="H331" s="24"/>
      <c r="I331" s="39"/>
      <c r="J331" s="25"/>
      <c r="K331" s="32"/>
      <c r="L331" s="24"/>
      <c r="M331" s="24"/>
      <c r="N331" s="24"/>
      <c r="O331" s="39"/>
      <c r="P331" s="25"/>
      <c r="Q331" s="32"/>
      <c r="R331" s="24"/>
      <c r="S331" s="39"/>
      <c r="T331" s="25"/>
      <c r="U331" s="32"/>
      <c r="V331" s="24"/>
      <c r="W331" s="39"/>
      <c r="X331" s="50"/>
      <c r="Y331" s="24"/>
      <c r="AJ331" s="25"/>
      <c r="AM331" s="25"/>
      <c r="AW331" s="26"/>
      <c r="AX331" s="24"/>
      <c r="AY331" s="39"/>
      <c r="AZ331" s="25"/>
      <c r="BA331" s="32"/>
      <c r="BB331" s="24"/>
      <c r="BC331" s="39"/>
      <c r="BD331" s="25"/>
      <c r="BE331" s="32"/>
      <c r="BF331" s="24"/>
      <c r="BG331" s="24"/>
      <c r="BH331" s="39"/>
      <c r="BI331" s="50"/>
      <c r="BL331" s="25"/>
      <c r="BM331" s="24"/>
      <c r="BN331" s="24"/>
    </row>
    <row r="332" spans="2:66" x14ac:dyDescent="0.15">
      <c r="B332" s="39"/>
      <c r="C332" s="24"/>
      <c r="D332" s="32"/>
      <c r="E332" s="24"/>
      <c r="F332" s="24"/>
      <c r="G332" s="24"/>
      <c r="H332" s="24"/>
      <c r="I332" s="39"/>
      <c r="J332" s="25"/>
      <c r="K332" s="32"/>
      <c r="L332" s="24"/>
      <c r="M332" s="24"/>
      <c r="N332" s="24"/>
      <c r="O332" s="39"/>
      <c r="P332" s="25"/>
      <c r="Q332" s="32"/>
      <c r="R332" s="24"/>
      <c r="S332" s="39"/>
      <c r="T332" s="25"/>
      <c r="U332" s="32"/>
      <c r="V332" s="24"/>
      <c r="W332" s="39"/>
      <c r="X332" s="50"/>
      <c r="Y332" s="24"/>
      <c r="AJ332" s="25"/>
      <c r="AM332" s="25"/>
      <c r="AW332" s="26"/>
      <c r="AX332" s="24"/>
      <c r="AY332" s="39"/>
      <c r="AZ332" s="25"/>
      <c r="BA332" s="32"/>
      <c r="BB332" s="24"/>
      <c r="BC332" s="39"/>
      <c r="BD332" s="25"/>
      <c r="BE332" s="32"/>
      <c r="BF332" s="24"/>
      <c r="BG332" s="24"/>
      <c r="BH332" s="39"/>
      <c r="BI332" s="50"/>
      <c r="BL332" s="25"/>
      <c r="BM332" s="24"/>
      <c r="BN332" s="24"/>
    </row>
    <row r="333" spans="2:66" x14ac:dyDescent="0.15">
      <c r="B333" s="39"/>
      <c r="C333" s="24"/>
      <c r="D333" s="32"/>
      <c r="E333" s="24"/>
      <c r="F333" s="24"/>
      <c r="G333" s="24"/>
      <c r="H333" s="24"/>
      <c r="I333" s="39"/>
      <c r="J333" s="25"/>
      <c r="K333" s="32"/>
      <c r="L333" s="24"/>
      <c r="M333" s="24"/>
      <c r="N333" s="24"/>
      <c r="O333" s="39"/>
      <c r="P333" s="25"/>
      <c r="Q333" s="32"/>
      <c r="R333" s="24"/>
      <c r="S333" s="39"/>
      <c r="T333" s="25"/>
      <c r="U333" s="32"/>
      <c r="V333" s="24"/>
      <c r="W333" s="39"/>
      <c r="X333" s="50"/>
      <c r="Y333" s="24"/>
      <c r="AJ333" s="25"/>
      <c r="AM333" s="25"/>
      <c r="AW333" s="26"/>
      <c r="AX333" s="24"/>
      <c r="AY333" s="39"/>
      <c r="AZ333" s="25"/>
      <c r="BA333" s="32"/>
      <c r="BB333" s="24"/>
      <c r="BC333" s="39"/>
      <c r="BD333" s="25"/>
      <c r="BE333" s="32"/>
      <c r="BF333" s="24"/>
      <c r="BG333" s="24"/>
      <c r="BH333" s="39"/>
      <c r="BI333" s="50"/>
      <c r="BL333" s="25"/>
      <c r="BM333" s="24"/>
      <c r="BN333" s="24"/>
    </row>
    <row r="334" spans="2:66" x14ac:dyDescent="0.15">
      <c r="B334" s="39"/>
      <c r="C334" s="24"/>
      <c r="D334" s="32"/>
      <c r="E334" s="24"/>
      <c r="F334" s="24"/>
      <c r="G334" s="24"/>
      <c r="H334" s="24"/>
      <c r="I334" s="39"/>
      <c r="J334" s="25"/>
      <c r="K334" s="32"/>
      <c r="L334" s="24"/>
      <c r="M334" s="24"/>
      <c r="N334" s="24"/>
      <c r="O334" s="39"/>
      <c r="P334" s="25"/>
      <c r="Q334" s="32"/>
      <c r="R334" s="24"/>
      <c r="S334" s="39"/>
      <c r="T334" s="25"/>
      <c r="U334" s="32"/>
      <c r="V334" s="24"/>
      <c r="W334" s="39"/>
      <c r="X334" s="50"/>
      <c r="Y334" s="24"/>
      <c r="AJ334" s="25"/>
      <c r="AM334" s="25"/>
      <c r="AW334" s="26"/>
      <c r="AX334" s="24"/>
      <c r="AY334" s="39"/>
      <c r="AZ334" s="25"/>
      <c r="BA334" s="32"/>
      <c r="BB334" s="24"/>
      <c r="BC334" s="39"/>
      <c r="BD334" s="25"/>
      <c r="BE334" s="32"/>
      <c r="BF334" s="24"/>
      <c r="BG334" s="24"/>
      <c r="BH334" s="39"/>
      <c r="BI334" s="50"/>
      <c r="BL334" s="25"/>
      <c r="BM334" s="24"/>
      <c r="BN334" s="24"/>
    </row>
    <row r="335" spans="2:66" x14ac:dyDescent="0.15">
      <c r="B335" s="39"/>
      <c r="C335" s="24"/>
      <c r="D335" s="32"/>
      <c r="E335" s="24"/>
      <c r="F335" s="24"/>
      <c r="G335" s="24"/>
      <c r="H335" s="24"/>
      <c r="I335" s="39"/>
      <c r="J335" s="25"/>
      <c r="K335" s="32"/>
      <c r="L335" s="24"/>
      <c r="M335" s="24"/>
      <c r="N335" s="24"/>
      <c r="O335" s="39"/>
      <c r="P335" s="25"/>
      <c r="Q335" s="32"/>
      <c r="R335" s="24"/>
      <c r="S335" s="39"/>
      <c r="T335" s="25"/>
      <c r="U335" s="32"/>
      <c r="V335" s="24"/>
      <c r="W335" s="39"/>
      <c r="X335" s="50"/>
      <c r="Y335" s="24"/>
      <c r="AJ335" s="25"/>
      <c r="AM335" s="25"/>
      <c r="AW335" s="26"/>
      <c r="AX335" s="24"/>
      <c r="AY335" s="39"/>
      <c r="AZ335" s="25"/>
      <c r="BA335" s="32"/>
      <c r="BB335" s="24"/>
      <c r="BC335" s="39"/>
      <c r="BD335" s="25"/>
      <c r="BE335" s="32"/>
      <c r="BF335" s="24"/>
      <c r="BG335" s="24"/>
      <c r="BH335" s="39"/>
      <c r="BI335" s="50"/>
      <c r="BL335" s="25"/>
      <c r="BM335" s="24"/>
      <c r="BN335" s="24"/>
    </row>
    <row r="336" spans="2:66" x14ac:dyDescent="0.15">
      <c r="B336" s="39"/>
      <c r="C336" s="24"/>
      <c r="D336" s="32"/>
      <c r="E336" s="24"/>
      <c r="F336" s="24"/>
      <c r="G336" s="24"/>
      <c r="H336" s="24"/>
      <c r="I336" s="39"/>
      <c r="J336" s="25"/>
      <c r="K336" s="32"/>
      <c r="L336" s="24"/>
      <c r="M336" s="24"/>
      <c r="N336" s="24"/>
      <c r="O336" s="39"/>
      <c r="P336" s="25"/>
      <c r="Q336" s="32"/>
      <c r="R336" s="24"/>
      <c r="S336" s="39"/>
      <c r="T336" s="25"/>
      <c r="U336" s="32"/>
      <c r="V336" s="24"/>
      <c r="W336" s="39"/>
      <c r="X336" s="50"/>
      <c r="Y336" s="24"/>
      <c r="AJ336" s="25"/>
      <c r="AM336" s="25"/>
      <c r="AW336" s="26"/>
      <c r="AX336" s="24"/>
      <c r="AY336" s="39"/>
      <c r="AZ336" s="25"/>
      <c r="BA336" s="32"/>
      <c r="BB336" s="24"/>
      <c r="BC336" s="39"/>
      <c r="BD336" s="25"/>
      <c r="BE336" s="32"/>
      <c r="BF336" s="24"/>
      <c r="BG336" s="24"/>
      <c r="BH336" s="39"/>
      <c r="BI336" s="50"/>
      <c r="BL336" s="25"/>
      <c r="BM336" s="24"/>
      <c r="BN336" s="24"/>
    </row>
    <row r="337" spans="2:66" x14ac:dyDescent="0.15">
      <c r="B337" s="39"/>
      <c r="C337" s="24"/>
      <c r="D337" s="32"/>
      <c r="E337" s="24"/>
      <c r="F337" s="24"/>
      <c r="G337" s="24"/>
      <c r="H337" s="24"/>
      <c r="I337" s="39"/>
      <c r="J337" s="25"/>
      <c r="K337" s="32"/>
      <c r="L337" s="24"/>
      <c r="M337" s="24"/>
      <c r="N337" s="24"/>
      <c r="O337" s="39"/>
      <c r="P337" s="25"/>
      <c r="Q337" s="32"/>
      <c r="R337" s="24"/>
      <c r="S337" s="39"/>
      <c r="T337" s="25"/>
      <c r="U337" s="32"/>
      <c r="V337" s="24"/>
      <c r="W337" s="39"/>
      <c r="X337" s="50"/>
      <c r="Y337" s="24"/>
      <c r="AJ337" s="25"/>
      <c r="AM337" s="25"/>
      <c r="AW337" s="26"/>
      <c r="AX337" s="24"/>
      <c r="AY337" s="39"/>
      <c r="AZ337" s="25"/>
      <c r="BA337" s="32"/>
      <c r="BB337" s="24"/>
      <c r="BC337" s="39"/>
      <c r="BD337" s="25"/>
      <c r="BE337" s="32"/>
      <c r="BF337" s="24"/>
      <c r="BG337" s="24"/>
      <c r="BH337" s="39"/>
      <c r="BI337" s="50"/>
      <c r="BL337" s="25"/>
      <c r="BM337" s="24"/>
      <c r="BN337" s="24"/>
    </row>
    <row r="338" spans="2:66" x14ac:dyDescent="0.15">
      <c r="B338" s="39"/>
      <c r="C338" s="24"/>
      <c r="D338" s="32"/>
      <c r="E338" s="24"/>
      <c r="F338" s="24"/>
      <c r="G338" s="24"/>
      <c r="H338" s="24"/>
      <c r="I338" s="39"/>
      <c r="J338" s="25"/>
      <c r="K338" s="32"/>
      <c r="L338" s="24"/>
      <c r="M338" s="24"/>
      <c r="N338" s="24"/>
      <c r="O338" s="39"/>
      <c r="P338" s="25"/>
      <c r="Q338" s="32"/>
      <c r="R338" s="24"/>
      <c r="S338" s="39"/>
      <c r="T338" s="25"/>
      <c r="U338" s="32"/>
      <c r="V338" s="24"/>
      <c r="W338" s="39"/>
      <c r="X338" s="50"/>
      <c r="Y338" s="24"/>
      <c r="AJ338" s="25"/>
      <c r="AM338" s="25"/>
      <c r="AW338" s="26"/>
      <c r="AX338" s="24"/>
      <c r="AY338" s="39"/>
      <c r="AZ338" s="25"/>
      <c r="BA338" s="32"/>
      <c r="BB338" s="24"/>
      <c r="BC338" s="39"/>
      <c r="BD338" s="25"/>
      <c r="BE338" s="32"/>
      <c r="BF338" s="24"/>
      <c r="BG338" s="24"/>
      <c r="BH338" s="39"/>
      <c r="BI338" s="50"/>
      <c r="BL338" s="25"/>
      <c r="BM338" s="24"/>
      <c r="BN338" s="24"/>
    </row>
    <row r="339" spans="2:66" x14ac:dyDescent="0.15">
      <c r="B339" s="39"/>
      <c r="C339" s="24"/>
      <c r="D339" s="32"/>
      <c r="E339" s="24"/>
      <c r="F339" s="24"/>
      <c r="G339" s="24"/>
      <c r="H339" s="24"/>
      <c r="I339" s="39"/>
      <c r="J339" s="25"/>
      <c r="K339" s="32"/>
      <c r="L339" s="24"/>
      <c r="M339" s="24"/>
      <c r="N339" s="24"/>
      <c r="O339" s="39"/>
      <c r="P339" s="25"/>
      <c r="Q339" s="32"/>
      <c r="R339" s="24"/>
      <c r="S339" s="39"/>
      <c r="T339" s="25"/>
      <c r="U339" s="32"/>
      <c r="V339" s="24"/>
      <c r="W339" s="39"/>
      <c r="X339" s="50"/>
      <c r="Y339" s="24"/>
      <c r="AJ339" s="25"/>
      <c r="AM339" s="25"/>
      <c r="AW339" s="26"/>
      <c r="AX339" s="24"/>
      <c r="AY339" s="39"/>
      <c r="AZ339" s="25"/>
      <c r="BA339" s="32"/>
      <c r="BB339" s="24"/>
      <c r="BC339" s="39"/>
      <c r="BD339" s="25"/>
      <c r="BE339" s="32"/>
      <c r="BF339" s="24"/>
      <c r="BG339" s="24"/>
      <c r="BH339" s="39"/>
      <c r="BI339" s="50"/>
      <c r="BL339" s="25"/>
      <c r="BM339" s="24"/>
      <c r="BN339" s="24"/>
    </row>
    <row r="340" spans="2:66" x14ac:dyDescent="0.15">
      <c r="B340" s="39"/>
      <c r="C340" s="24"/>
      <c r="D340" s="32"/>
      <c r="E340" s="24"/>
      <c r="F340" s="24"/>
      <c r="G340" s="24"/>
      <c r="H340" s="24"/>
      <c r="I340" s="39"/>
      <c r="J340" s="25"/>
      <c r="K340" s="32"/>
      <c r="L340" s="24"/>
      <c r="M340" s="24"/>
      <c r="N340" s="24"/>
      <c r="O340" s="39"/>
      <c r="P340" s="25"/>
      <c r="Q340" s="32"/>
      <c r="R340" s="24"/>
      <c r="S340" s="39"/>
      <c r="T340" s="25"/>
      <c r="U340" s="32"/>
      <c r="V340" s="24"/>
      <c r="W340" s="39"/>
      <c r="X340" s="50"/>
      <c r="Y340" s="24"/>
      <c r="AJ340" s="25"/>
      <c r="AM340" s="25"/>
      <c r="AW340" s="26"/>
      <c r="AX340" s="24"/>
      <c r="AY340" s="39"/>
      <c r="AZ340" s="25"/>
      <c r="BA340" s="32"/>
      <c r="BB340" s="24"/>
      <c r="BC340" s="39"/>
      <c r="BD340" s="25"/>
      <c r="BE340" s="32"/>
      <c r="BF340" s="24"/>
      <c r="BG340" s="24"/>
      <c r="BH340" s="39"/>
      <c r="BI340" s="50"/>
      <c r="BL340" s="25"/>
      <c r="BM340" s="24"/>
      <c r="BN340" s="24"/>
    </row>
    <row r="341" spans="2:66" x14ac:dyDescent="0.15">
      <c r="B341" s="39"/>
      <c r="C341" s="24"/>
      <c r="D341" s="32"/>
      <c r="E341" s="24"/>
      <c r="F341" s="24"/>
      <c r="G341" s="24"/>
      <c r="H341" s="24"/>
      <c r="I341" s="39"/>
      <c r="J341" s="25"/>
      <c r="K341" s="32"/>
      <c r="L341" s="24"/>
      <c r="M341" s="24"/>
      <c r="N341" s="24"/>
      <c r="O341" s="39"/>
      <c r="P341" s="25"/>
      <c r="Q341" s="32"/>
      <c r="R341" s="24"/>
      <c r="S341" s="39"/>
      <c r="T341" s="25"/>
      <c r="U341" s="32"/>
      <c r="V341" s="24"/>
      <c r="W341" s="39"/>
      <c r="X341" s="50"/>
      <c r="Y341" s="24"/>
      <c r="AJ341" s="25"/>
      <c r="AM341" s="25"/>
      <c r="AW341" s="26"/>
      <c r="AX341" s="24"/>
      <c r="AY341" s="39"/>
      <c r="AZ341" s="25"/>
      <c r="BA341" s="32"/>
      <c r="BB341" s="24"/>
      <c r="BC341" s="39"/>
      <c r="BD341" s="25"/>
      <c r="BE341" s="32"/>
      <c r="BF341" s="24"/>
      <c r="BG341" s="24"/>
      <c r="BH341" s="39"/>
      <c r="BI341" s="50"/>
      <c r="BL341" s="25"/>
      <c r="BM341" s="24"/>
      <c r="BN341" s="24"/>
    </row>
    <row r="342" spans="2:66" x14ac:dyDescent="0.15">
      <c r="B342" s="39"/>
      <c r="C342" s="24"/>
      <c r="D342" s="32"/>
      <c r="E342" s="24"/>
      <c r="F342" s="24"/>
      <c r="G342" s="24"/>
      <c r="H342" s="24"/>
      <c r="I342" s="39"/>
      <c r="J342" s="25"/>
      <c r="K342" s="32"/>
      <c r="L342" s="24"/>
      <c r="M342" s="24"/>
      <c r="N342" s="24"/>
      <c r="O342" s="39"/>
      <c r="P342" s="25"/>
      <c r="Q342" s="32"/>
      <c r="R342" s="24"/>
      <c r="S342" s="39"/>
      <c r="T342" s="25"/>
      <c r="U342" s="32"/>
      <c r="V342" s="24"/>
      <c r="W342" s="39"/>
      <c r="X342" s="50"/>
      <c r="Y342" s="24"/>
      <c r="AJ342" s="25"/>
      <c r="AM342" s="25"/>
      <c r="AW342" s="26"/>
      <c r="AX342" s="24"/>
      <c r="AY342" s="39"/>
      <c r="AZ342" s="25"/>
      <c r="BA342" s="32"/>
      <c r="BB342" s="24"/>
      <c r="BC342" s="39"/>
      <c r="BD342" s="25"/>
      <c r="BE342" s="32"/>
      <c r="BF342" s="24"/>
      <c r="BG342" s="24"/>
      <c r="BH342" s="39"/>
      <c r="BI342" s="50"/>
      <c r="BL342" s="25"/>
      <c r="BM342" s="24"/>
      <c r="BN342" s="24"/>
    </row>
    <row r="343" spans="2:66" x14ac:dyDescent="0.15">
      <c r="B343" s="39"/>
      <c r="C343" s="24"/>
      <c r="D343" s="32"/>
      <c r="E343" s="24"/>
      <c r="F343" s="24"/>
      <c r="G343" s="24"/>
      <c r="H343" s="24"/>
      <c r="I343" s="39"/>
      <c r="J343" s="25"/>
      <c r="K343" s="32"/>
      <c r="L343" s="24"/>
      <c r="M343" s="24"/>
      <c r="N343" s="24"/>
      <c r="O343" s="39"/>
      <c r="P343" s="25"/>
      <c r="Q343" s="32"/>
      <c r="R343" s="24"/>
      <c r="S343" s="39"/>
      <c r="T343" s="25"/>
      <c r="U343" s="32"/>
      <c r="V343" s="24"/>
      <c r="W343" s="39"/>
      <c r="X343" s="50"/>
      <c r="Y343" s="24"/>
      <c r="AJ343" s="25"/>
      <c r="AM343" s="25"/>
      <c r="AW343" s="26"/>
      <c r="AX343" s="24"/>
      <c r="AY343" s="39"/>
      <c r="AZ343" s="25"/>
      <c r="BA343" s="32"/>
      <c r="BB343" s="24"/>
      <c r="BC343" s="39"/>
      <c r="BD343" s="25"/>
      <c r="BE343" s="32"/>
      <c r="BF343" s="24"/>
      <c r="BG343" s="24"/>
      <c r="BH343" s="39"/>
      <c r="BI343" s="50"/>
      <c r="BL343" s="25"/>
      <c r="BM343" s="24"/>
      <c r="BN343" s="24"/>
    </row>
    <row r="344" spans="2:66" x14ac:dyDescent="0.15">
      <c r="B344" s="39"/>
      <c r="C344" s="24"/>
      <c r="D344" s="32"/>
      <c r="E344" s="24"/>
      <c r="F344" s="24"/>
      <c r="G344" s="24"/>
      <c r="H344" s="24"/>
      <c r="I344" s="39"/>
      <c r="J344" s="25"/>
      <c r="K344" s="32"/>
      <c r="L344" s="24"/>
      <c r="M344" s="24"/>
      <c r="N344" s="24"/>
      <c r="O344" s="39"/>
      <c r="P344" s="25"/>
      <c r="Q344" s="32"/>
      <c r="R344" s="24"/>
      <c r="S344" s="39"/>
      <c r="T344" s="25"/>
      <c r="U344" s="32"/>
      <c r="V344" s="24"/>
      <c r="W344" s="39"/>
      <c r="X344" s="50"/>
      <c r="Y344" s="24"/>
      <c r="AJ344" s="25"/>
      <c r="AM344" s="25"/>
      <c r="AW344" s="26"/>
      <c r="AX344" s="24"/>
      <c r="AY344" s="39"/>
      <c r="AZ344" s="25"/>
      <c r="BA344" s="32"/>
      <c r="BB344" s="24"/>
      <c r="BC344" s="39"/>
      <c r="BD344" s="25"/>
      <c r="BE344" s="32"/>
      <c r="BF344" s="24"/>
      <c r="BG344" s="24"/>
      <c r="BH344" s="39"/>
      <c r="BI344" s="50"/>
      <c r="BL344" s="25"/>
      <c r="BM344" s="24"/>
      <c r="BN344" s="24"/>
    </row>
    <row r="345" spans="2:66" x14ac:dyDescent="0.15">
      <c r="B345" s="39"/>
      <c r="C345" s="24"/>
      <c r="D345" s="32"/>
      <c r="E345" s="24"/>
      <c r="F345" s="24"/>
      <c r="G345" s="24"/>
      <c r="H345" s="24"/>
      <c r="I345" s="39"/>
      <c r="J345" s="25"/>
      <c r="K345" s="32"/>
      <c r="L345" s="24"/>
      <c r="M345" s="24"/>
      <c r="N345" s="24"/>
      <c r="O345" s="39"/>
      <c r="P345" s="25"/>
      <c r="Q345" s="32"/>
      <c r="R345" s="24"/>
      <c r="S345" s="39"/>
      <c r="T345" s="25"/>
      <c r="U345" s="32"/>
      <c r="V345" s="24"/>
      <c r="W345" s="39"/>
      <c r="X345" s="50"/>
      <c r="Y345" s="24"/>
      <c r="AJ345" s="25"/>
      <c r="AM345" s="25"/>
      <c r="AW345" s="26"/>
      <c r="AX345" s="24"/>
      <c r="AY345" s="39"/>
      <c r="AZ345" s="25"/>
      <c r="BA345" s="32"/>
      <c r="BB345" s="24"/>
      <c r="BC345" s="39"/>
      <c r="BD345" s="25"/>
      <c r="BE345" s="32"/>
      <c r="BF345" s="24"/>
      <c r="BG345" s="24"/>
      <c r="BH345" s="39"/>
      <c r="BI345" s="50"/>
      <c r="BL345" s="25"/>
      <c r="BM345" s="24"/>
      <c r="BN345" s="24"/>
    </row>
    <row r="346" spans="2:66" x14ac:dyDescent="0.15">
      <c r="B346" s="39"/>
      <c r="C346" s="24"/>
      <c r="D346" s="32"/>
      <c r="E346" s="24"/>
      <c r="F346" s="24"/>
      <c r="G346" s="24"/>
      <c r="H346" s="24"/>
      <c r="I346" s="39"/>
      <c r="J346" s="25"/>
      <c r="K346" s="32"/>
      <c r="L346" s="24"/>
      <c r="M346" s="24"/>
      <c r="N346" s="24"/>
      <c r="O346" s="39"/>
      <c r="P346" s="25"/>
      <c r="Q346" s="32"/>
      <c r="R346" s="24"/>
      <c r="S346" s="39"/>
      <c r="T346" s="25"/>
      <c r="U346" s="32"/>
      <c r="V346" s="24"/>
      <c r="W346" s="39"/>
      <c r="X346" s="50"/>
      <c r="Y346" s="24"/>
      <c r="AJ346" s="25"/>
      <c r="AM346" s="25"/>
      <c r="AW346" s="26"/>
      <c r="AX346" s="24"/>
      <c r="AY346" s="39"/>
      <c r="AZ346" s="25"/>
      <c r="BA346" s="32"/>
      <c r="BB346" s="24"/>
      <c r="BC346" s="39"/>
      <c r="BD346" s="25"/>
      <c r="BE346" s="32"/>
      <c r="BF346" s="24"/>
      <c r="BG346" s="24"/>
      <c r="BH346" s="39"/>
      <c r="BI346" s="50"/>
      <c r="BL346" s="25"/>
      <c r="BM346" s="24"/>
      <c r="BN346" s="24"/>
    </row>
    <row r="347" spans="2:66" x14ac:dyDescent="0.15">
      <c r="B347" s="39"/>
      <c r="C347" s="24"/>
      <c r="D347" s="32"/>
      <c r="E347" s="24"/>
      <c r="F347" s="24"/>
      <c r="G347" s="24"/>
      <c r="H347" s="24"/>
      <c r="I347" s="39"/>
      <c r="J347" s="25"/>
      <c r="K347" s="32"/>
      <c r="L347" s="24"/>
      <c r="M347" s="24"/>
      <c r="N347" s="24"/>
      <c r="O347" s="39"/>
      <c r="P347" s="25"/>
      <c r="Q347" s="32"/>
      <c r="R347" s="24"/>
      <c r="S347" s="39"/>
      <c r="T347" s="25"/>
      <c r="U347" s="32"/>
      <c r="V347" s="24"/>
      <c r="W347" s="39"/>
      <c r="X347" s="50"/>
      <c r="Y347" s="24"/>
      <c r="AJ347" s="25"/>
      <c r="AM347" s="25"/>
      <c r="AW347" s="26"/>
      <c r="AX347" s="24"/>
      <c r="AY347" s="39"/>
      <c r="AZ347" s="25"/>
      <c r="BA347" s="32"/>
      <c r="BB347" s="24"/>
      <c r="BC347" s="39"/>
      <c r="BD347" s="25"/>
      <c r="BE347" s="32"/>
      <c r="BF347" s="24"/>
      <c r="BG347" s="24"/>
      <c r="BH347" s="39"/>
      <c r="BI347" s="50"/>
      <c r="BL347" s="25"/>
      <c r="BM347" s="24"/>
      <c r="BN347" s="24"/>
    </row>
    <row r="348" spans="2:66" x14ac:dyDescent="0.15">
      <c r="B348" s="39"/>
      <c r="C348" s="24"/>
      <c r="D348" s="32"/>
      <c r="E348" s="24"/>
      <c r="F348" s="24"/>
      <c r="G348" s="24"/>
      <c r="H348" s="24"/>
      <c r="I348" s="39"/>
      <c r="J348" s="25"/>
      <c r="K348" s="32"/>
      <c r="L348" s="24"/>
      <c r="M348" s="24"/>
      <c r="N348" s="24"/>
      <c r="O348" s="39"/>
      <c r="P348" s="25"/>
      <c r="Q348" s="32"/>
      <c r="R348" s="24"/>
      <c r="S348" s="39"/>
      <c r="T348" s="25"/>
      <c r="U348" s="32"/>
      <c r="V348" s="24"/>
      <c r="W348" s="39"/>
      <c r="X348" s="50"/>
      <c r="Y348" s="24"/>
      <c r="AJ348" s="25"/>
      <c r="AM348" s="25"/>
      <c r="AW348" s="26"/>
      <c r="AX348" s="24"/>
      <c r="AY348" s="39"/>
      <c r="AZ348" s="25"/>
      <c r="BA348" s="32"/>
      <c r="BB348" s="24"/>
      <c r="BC348" s="39"/>
      <c r="BD348" s="25"/>
      <c r="BE348" s="32"/>
      <c r="BF348" s="24"/>
      <c r="BG348" s="24"/>
      <c r="BH348" s="39"/>
      <c r="BI348" s="50"/>
      <c r="BL348" s="25"/>
      <c r="BM348" s="24"/>
      <c r="BN348" s="24"/>
    </row>
    <row r="349" spans="2:66" x14ac:dyDescent="0.15">
      <c r="B349" s="39"/>
      <c r="C349" s="24"/>
      <c r="D349" s="32"/>
      <c r="E349" s="24"/>
      <c r="F349" s="24"/>
      <c r="G349" s="24"/>
      <c r="H349" s="24"/>
      <c r="I349" s="39"/>
      <c r="J349" s="25"/>
      <c r="K349" s="32"/>
      <c r="L349" s="24"/>
      <c r="M349" s="24"/>
      <c r="N349" s="24"/>
      <c r="O349" s="39"/>
      <c r="P349" s="25"/>
      <c r="Q349" s="32"/>
      <c r="R349" s="24"/>
      <c r="S349" s="39"/>
      <c r="T349" s="25"/>
      <c r="U349" s="32"/>
      <c r="V349" s="24"/>
      <c r="W349" s="39"/>
      <c r="X349" s="50"/>
      <c r="Y349" s="24"/>
      <c r="AJ349" s="25"/>
      <c r="AM349" s="25"/>
      <c r="AW349" s="26"/>
      <c r="AX349" s="24"/>
      <c r="AY349" s="39"/>
      <c r="AZ349" s="25"/>
      <c r="BA349" s="32"/>
      <c r="BB349" s="24"/>
      <c r="BC349" s="39"/>
      <c r="BD349" s="25"/>
      <c r="BE349" s="32"/>
      <c r="BF349" s="24"/>
      <c r="BG349" s="24"/>
      <c r="BH349" s="39"/>
      <c r="BI349" s="50"/>
      <c r="BL349" s="25"/>
      <c r="BM349" s="24"/>
      <c r="BN349" s="24"/>
    </row>
    <row r="350" spans="2:66" x14ac:dyDescent="0.15">
      <c r="B350" s="39"/>
      <c r="C350" s="24"/>
      <c r="D350" s="32"/>
      <c r="E350" s="24"/>
      <c r="F350" s="24"/>
      <c r="G350" s="24"/>
      <c r="H350" s="24"/>
      <c r="I350" s="39"/>
      <c r="J350" s="25"/>
      <c r="K350" s="32"/>
      <c r="L350" s="24"/>
      <c r="M350" s="24"/>
      <c r="N350" s="24"/>
      <c r="O350" s="39"/>
      <c r="P350" s="25"/>
      <c r="Q350" s="32"/>
      <c r="R350" s="24"/>
      <c r="S350" s="39"/>
      <c r="T350" s="25"/>
      <c r="U350" s="32"/>
      <c r="V350" s="24"/>
      <c r="W350" s="39"/>
      <c r="X350" s="50"/>
      <c r="Y350" s="24"/>
      <c r="AJ350" s="25"/>
      <c r="AM350" s="25"/>
      <c r="AW350" s="26"/>
      <c r="AX350" s="24"/>
      <c r="AY350" s="39"/>
      <c r="AZ350" s="25"/>
      <c r="BA350" s="32"/>
      <c r="BB350" s="24"/>
      <c r="BC350" s="39"/>
      <c r="BD350" s="25"/>
      <c r="BE350" s="32"/>
      <c r="BF350" s="24"/>
      <c r="BG350" s="24"/>
      <c r="BH350" s="39"/>
      <c r="BI350" s="50"/>
      <c r="BL350" s="25"/>
      <c r="BM350" s="24"/>
      <c r="BN350" s="24"/>
    </row>
    <row r="351" spans="2:66" x14ac:dyDescent="0.15">
      <c r="B351" s="39"/>
      <c r="C351" s="24"/>
      <c r="D351" s="32"/>
      <c r="E351" s="24"/>
      <c r="F351" s="24"/>
      <c r="G351" s="24"/>
      <c r="H351" s="24"/>
      <c r="I351" s="39"/>
      <c r="J351" s="25"/>
      <c r="K351" s="32"/>
      <c r="L351" s="24"/>
      <c r="M351" s="24"/>
      <c r="N351" s="24"/>
      <c r="O351" s="39"/>
      <c r="P351" s="25"/>
      <c r="Q351" s="32"/>
      <c r="R351" s="24"/>
      <c r="S351" s="39"/>
      <c r="T351" s="25"/>
      <c r="U351" s="32"/>
      <c r="V351" s="24"/>
      <c r="W351" s="39"/>
      <c r="X351" s="50"/>
      <c r="Y351" s="24"/>
      <c r="AJ351" s="25"/>
      <c r="AM351" s="25"/>
      <c r="AW351" s="26"/>
      <c r="AX351" s="24"/>
      <c r="AY351" s="39"/>
      <c r="AZ351" s="25"/>
      <c r="BA351" s="32"/>
      <c r="BB351" s="24"/>
      <c r="BC351" s="39"/>
      <c r="BD351" s="25"/>
      <c r="BE351" s="32"/>
      <c r="BF351" s="24"/>
      <c r="BG351" s="24"/>
      <c r="BH351" s="39"/>
      <c r="BI351" s="50"/>
      <c r="BL351" s="25"/>
      <c r="BM351" s="24"/>
      <c r="BN351" s="24"/>
    </row>
    <row r="352" spans="2:66" x14ac:dyDescent="0.15">
      <c r="B352" s="39"/>
      <c r="C352" s="24"/>
      <c r="D352" s="32"/>
      <c r="E352" s="24"/>
      <c r="F352" s="24"/>
      <c r="G352" s="24"/>
      <c r="H352" s="24"/>
      <c r="I352" s="39"/>
      <c r="J352" s="25"/>
      <c r="K352" s="32"/>
      <c r="L352" s="24"/>
      <c r="M352" s="24"/>
      <c r="N352" s="24"/>
      <c r="O352" s="39"/>
      <c r="P352" s="25"/>
      <c r="Q352" s="32"/>
      <c r="R352" s="24"/>
      <c r="S352" s="39"/>
      <c r="T352" s="25"/>
      <c r="U352" s="32"/>
      <c r="V352" s="24"/>
      <c r="W352" s="39"/>
      <c r="X352" s="50"/>
      <c r="Y352" s="24"/>
      <c r="AJ352" s="25"/>
      <c r="AM352" s="25"/>
      <c r="AW352" s="26"/>
      <c r="AX352" s="24"/>
      <c r="AY352" s="39"/>
      <c r="AZ352" s="25"/>
      <c r="BA352" s="32"/>
      <c r="BB352" s="24"/>
      <c r="BC352" s="39"/>
      <c r="BD352" s="25"/>
      <c r="BE352" s="32"/>
      <c r="BF352" s="24"/>
      <c r="BG352" s="24"/>
      <c r="BH352" s="39"/>
      <c r="BI352" s="50"/>
      <c r="BL352" s="25"/>
      <c r="BM352" s="24"/>
      <c r="BN352" s="24"/>
    </row>
    <row r="353" spans="2:66" x14ac:dyDescent="0.15">
      <c r="B353" s="39"/>
      <c r="C353" s="24"/>
      <c r="D353" s="32"/>
      <c r="E353" s="24"/>
      <c r="F353" s="24"/>
      <c r="G353" s="24"/>
      <c r="H353" s="24"/>
      <c r="I353" s="39"/>
      <c r="J353" s="25"/>
      <c r="K353" s="32"/>
      <c r="L353" s="24"/>
      <c r="M353" s="24"/>
      <c r="N353" s="24"/>
      <c r="O353" s="39"/>
      <c r="P353" s="25"/>
      <c r="Q353" s="32"/>
      <c r="R353" s="24"/>
      <c r="S353" s="39"/>
      <c r="T353" s="25"/>
      <c r="U353" s="32"/>
      <c r="V353" s="24"/>
      <c r="W353" s="39"/>
      <c r="X353" s="50"/>
      <c r="Y353" s="24"/>
      <c r="AJ353" s="25"/>
      <c r="AM353" s="25"/>
      <c r="AW353" s="26"/>
      <c r="AX353" s="24"/>
      <c r="AY353" s="39"/>
      <c r="AZ353" s="25"/>
      <c r="BA353" s="32"/>
      <c r="BB353" s="24"/>
      <c r="BC353" s="39"/>
      <c r="BD353" s="25"/>
      <c r="BE353" s="32"/>
      <c r="BF353" s="24"/>
      <c r="BG353" s="24"/>
      <c r="BH353" s="39"/>
      <c r="BI353" s="50"/>
      <c r="BL353" s="25"/>
      <c r="BM353" s="24"/>
      <c r="BN353" s="24"/>
    </row>
    <row r="354" spans="2:66" x14ac:dyDescent="0.15">
      <c r="B354" s="39"/>
      <c r="C354" s="24"/>
      <c r="D354" s="32"/>
      <c r="E354" s="24"/>
      <c r="F354" s="24"/>
      <c r="G354" s="24"/>
      <c r="H354" s="24"/>
      <c r="I354" s="39"/>
      <c r="J354" s="25"/>
      <c r="K354" s="32"/>
      <c r="L354" s="24"/>
      <c r="M354" s="24"/>
      <c r="N354" s="24"/>
      <c r="O354" s="39"/>
      <c r="P354" s="25"/>
      <c r="Q354" s="32"/>
      <c r="R354" s="24"/>
      <c r="S354" s="39"/>
      <c r="T354" s="25"/>
      <c r="U354" s="32"/>
      <c r="V354" s="24"/>
      <c r="W354" s="39"/>
      <c r="X354" s="50"/>
      <c r="Y354" s="24"/>
      <c r="AJ354" s="25"/>
      <c r="AM354" s="25"/>
      <c r="AW354" s="26"/>
      <c r="AX354" s="24"/>
      <c r="AY354" s="39"/>
      <c r="AZ354" s="25"/>
      <c r="BA354" s="32"/>
      <c r="BB354" s="24"/>
      <c r="BC354" s="39"/>
      <c r="BD354" s="25"/>
      <c r="BE354" s="32"/>
      <c r="BF354" s="24"/>
      <c r="BG354" s="24"/>
      <c r="BH354" s="39"/>
      <c r="BI354" s="50"/>
      <c r="BL354" s="25"/>
      <c r="BM354" s="24"/>
      <c r="BN354" s="24"/>
    </row>
    <row r="355" spans="2:66" x14ac:dyDescent="0.15">
      <c r="B355" s="39"/>
      <c r="C355" s="24"/>
      <c r="D355" s="32"/>
      <c r="E355" s="24"/>
      <c r="F355" s="24"/>
      <c r="G355" s="24"/>
      <c r="H355" s="24"/>
      <c r="I355" s="39"/>
      <c r="J355" s="25"/>
      <c r="K355" s="32"/>
      <c r="L355" s="24"/>
      <c r="M355" s="24"/>
      <c r="N355" s="24"/>
      <c r="O355" s="39"/>
      <c r="P355" s="25"/>
      <c r="Q355" s="32"/>
      <c r="R355" s="24"/>
      <c r="S355" s="39"/>
      <c r="T355" s="25"/>
      <c r="U355" s="32"/>
      <c r="V355" s="24"/>
      <c r="W355" s="39"/>
      <c r="X355" s="50"/>
      <c r="Y355" s="24"/>
      <c r="AJ355" s="25"/>
      <c r="AM355" s="25"/>
      <c r="AW355" s="26"/>
      <c r="AX355" s="24"/>
      <c r="AY355" s="39"/>
      <c r="AZ355" s="25"/>
      <c r="BA355" s="32"/>
      <c r="BB355" s="24"/>
      <c r="BC355" s="39"/>
      <c r="BD355" s="25"/>
      <c r="BE355" s="32"/>
      <c r="BF355" s="24"/>
      <c r="BG355" s="24"/>
      <c r="BH355" s="39"/>
      <c r="BI355" s="50"/>
      <c r="BL355" s="25"/>
      <c r="BM355" s="24"/>
      <c r="BN355" s="24"/>
    </row>
    <row r="356" spans="2:66" x14ac:dyDescent="0.15">
      <c r="B356" s="39"/>
      <c r="C356" s="24"/>
      <c r="D356" s="32"/>
      <c r="E356" s="24"/>
      <c r="F356" s="24"/>
      <c r="G356" s="24"/>
      <c r="H356" s="24"/>
      <c r="I356" s="39"/>
      <c r="J356" s="25"/>
      <c r="K356" s="32"/>
      <c r="L356" s="24"/>
      <c r="M356" s="24"/>
      <c r="N356" s="24"/>
      <c r="O356" s="39"/>
      <c r="P356" s="25"/>
      <c r="Q356" s="32"/>
      <c r="R356" s="24"/>
      <c r="S356" s="39"/>
      <c r="T356" s="25"/>
      <c r="U356" s="32"/>
      <c r="V356" s="24"/>
      <c r="W356" s="39"/>
      <c r="X356" s="50"/>
      <c r="Y356" s="24"/>
      <c r="AJ356" s="25"/>
      <c r="AM356" s="25"/>
      <c r="AW356" s="26"/>
      <c r="AX356" s="24"/>
      <c r="AY356" s="39"/>
      <c r="AZ356" s="25"/>
      <c r="BA356" s="32"/>
      <c r="BB356" s="24"/>
      <c r="BC356" s="39"/>
      <c r="BD356" s="25"/>
      <c r="BE356" s="32"/>
      <c r="BF356" s="24"/>
      <c r="BG356" s="24"/>
      <c r="BH356" s="39"/>
      <c r="BI356" s="50"/>
      <c r="BL356" s="25"/>
      <c r="BM356" s="24"/>
      <c r="BN356" s="24"/>
    </row>
    <row r="357" spans="2:66" x14ac:dyDescent="0.15">
      <c r="B357" s="39"/>
      <c r="C357" s="24"/>
      <c r="D357" s="32"/>
      <c r="E357" s="24"/>
      <c r="F357" s="24"/>
      <c r="G357" s="24"/>
      <c r="H357" s="24"/>
      <c r="I357" s="39"/>
      <c r="J357" s="25"/>
      <c r="K357" s="32"/>
      <c r="L357" s="24"/>
      <c r="M357" s="24"/>
      <c r="N357" s="24"/>
      <c r="O357" s="39"/>
      <c r="P357" s="25"/>
      <c r="Q357" s="32"/>
      <c r="R357" s="24"/>
      <c r="S357" s="39"/>
      <c r="T357" s="25"/>
      <c r="U357" s="32"/>
      <c r="V357" s="24"/>
      <c r="W357" s="39"/>
      <c r="X357" s="50"/>
      <c r="Y357" s="24"/>
      <c r="AJ357" s="25"/>
      <c r="AM357" s="25"/>
      <c r="AW357" s="26"/>
      <c r="AX357" s="24"/>
      <c r="AY357" s="39"/>
      <c r="AZ357" s="25"/>
      <c r="BA357" s="32"/>
      <c r="BB357" s="24"/>
      <c r="BC357" s="39"/>
      <c r="BD357" s="25"/>
      <c r="BE357" s="32"/>
      <c r="BF357" s="24"/>
      <c r="BG357" s="24"/>
      <c r="BH357" s="39"/>
      <c r="BI357" s="50"/>
      <c r="BL357" s="25"/>
      <c r="BM357" s="24"/>
      <c r="BN357" s="24"/>
    </row>
    <row r="358" spans="2:66" x14ac:dyDescent="0.15">
      <c r="B358" s="39"/>
      <c r="C358" s="24"/>
      <c r="D358" s="32"/>
      <c r="E358" s="24"/>
      <c r="F358" s="24"/>
      <c r="G358" s="24"/>
      <c r="H358" s="24"/>
      <c r="I358" s="39"/>
      <c r="J358" s="25"/>
      <c r="K358" s="32"/>
      <c r="L358" s="24"/>
      <c r="M358" s="24"/>
      <c r="N358" s="24"/>
      <c r="O358" s="39"/>
      <c r="P358" s="25"/>
      <c r="Q358" s="32"/>
      <c r="R358" s="24"/>
      <c r="S358" s="39"/>
      <c r="T358" s="25"/>
      <c r="U358" s="32"/>
      <c r="V358" s="24"/>
      <c r="W358" s="39"/>
      <c r="X358" s="50"/>
      <c r="Y358" s="24"/>
      <c r="AJ358" s="25"/>
      <c r="AM358" s="25"/>
      <c r="AW358" s="26"/>
      <c r="AX358" s="24"/>
      <c r="AY358" s="39"/>
      <c r="AZ358" s="25"/>
      <c r="BA358" s="32"/>
      <c r="BB358" s="24"/>
      <c r="BC358" s="39"/>
      <c r="BD358" s="25"/>
      <c r="BE358" s="32"/>
      <c r="BF358" s="24"/>
      <c r="BG358" s="24"/>
      <c r="BH358" s="39"/>
      <c r="BI358" s="50"/>
      <c r="BL358" s="25"/>
      <c r="BM358" s="24"/>
      <c r="BN358" s="24"/>
    </row>
    <row r="359" spans="2:66" x14ac:dyDescent="0.15">
      <c r="B359" s="39"/>
      <c r="C359" s="24"/>
      <c r="D359" s="32"/>
      <c r="E359" s="24"/>
      <c r="F359" s="24"/>
      <c r="G359" s="24"/>
      <c r="H359" s="24"/>
      <c r="I359" s="39"/>
      <c r="J359" s="25"/>
      <c r="K359" s="32"/>
      <c r="L359" s="24"/>
      <c r="M359" s="24"/>
      <c r="N359" s="24"/>
      <c r="O359" s="39"/>
      <c r="P359" s="25"/>
      <c r="Q359" s="32"/>
      <c r="R359" s="24"/>
      <c r="S359" s="39"/>
      <c r="T359" s="25"/>
      <c r="U359" s="32"/>
      <c r="V359" s="24"/>
      <c r="W359" s="39"/>
      <c r="X359" s="50"/>
      <c r="Y359" s="24"/>
      <c r="AJ359" s="25"/>
      <c r="AM359" s="25"/>
      <c r="AW359" s="26"/>
      <c r="AX359" s="24"/>
      <c r="AY359" s="39"/>
      <c r="AZ359" s="25"/>
      <c r="BA359" s="32"/>
      <c r="BB359" s="24"/>
      <c r="BC359" s="39"/>
      <c r="BD359" s="25"/>
      <c r="BE359" s="32"/>
      <c r="BF359" s="24"/>
      <c r="BG359" s="24"/>
      <c r="BH359" s="39"/>
      <c r="BI359" s="50"/>
      <c r="BL359" s="25"/>
      <c r="BM359" s="24"/>
      <c r="BN359" s="24"/>
    </row>
    <row r="360" spans="2:66" x14ac:dyDescent="0.15">
      <c r="B360" s="39"/>
      <c r="C360" s="24"/>
      <c r="D360" s="32"/>
      <c r="E360" s="24"/>
      <c r="F360" s="24"/>
      <c r="G360" s="24"/>
      <c r="H360" s="24"/>
      <c r="I360" s="39"/>
      <c r="J360" s="25"/>
      <c r="K360" s="32"/>
      <c r="L360" s="24"/>
      <c r="M360" s="24"/>
      <c r="N360" s="24"/>
      <c r="O360" s="39"/>
      <c r="P360" s="25"/>
      <c r="Q360" s="32"/>
      <c r="R360" s="24"/>
      <c r="S360" s="39"/>
      <c r="T360" s="25"/>
      <c r="U360" s="32"/>
      <c r="V360" s="24"/>
      <c r="W360" s="39"/>
      <c r="X360" s="50"/>
      <c r="Y360" s="24"/>
      <c r="AJ360" s="25"/>
      <c r="AM360" s="25"/>
      <c r="AW360" s="26"/>
      <c r="AX360" s="24"/>
      <c r="AY360" s="39"/>
      <c r="AZ360" s="25"/>
      <c r="BA360" s="32"/>
      <c r="BB360" s="24"/>
      <c r="BC360" s="39"/>
      <c r="BD360" s="25"/>
      <c r="BE360" s="32"/>
      <c r="BF360" s="24"/>
      <c r="BG360" s="24"/>
      <c r="BH360" s="39"/>
      <c r="BI360" s="50"/>
      <c r="BL360" s="25"/>
      <c r="BM360" s="24"/>
      <c r="BN360" s="24"/>
    </row>
    <row r="361" spans="2:66" x14ac:dyDescent="0.15">
      <c r="B361" s="39"/>
      <c r="C361" s="24"/>
      <c r="D361" s="32"/>
      <c r="E361" s="24"/>
      <c r="F361" s="24"/>
      <c r="G361" s="24"/>
      <c r="H361" s="24"/>
      <c r="I361" s="39"/>
      <c r="J361" s="25"/>
      <c r="K361" s="32"/>
      <c r="L361" s="24"/>
      <c r="M361" s="24"/>
      <c r="N361" s="24"/>
      <c r="O361" s="39"/>
      <c r="P361" s="25"/>
      <c r="Q361" s="32"/>
      <c r="R361" s="24"/>
      <c r="S361" s="39"/>
      <c r="T361" s="25"/>
      <c r="U361" s="32"/>
      <c r="V361" s="24"/>
      <c r="W361" s="39"/>
      <c r="X361" s="50"/>
      <c r="Y361" s="24"/>
      <c r="AJ361" s="25"/>
      <c r="AM361" s="25"/>
      <c r="AW361" s="26"/>
      <c r="AX361" s="24"/>
      <c r="AY361" s="39"/>
      <c r="AZ361" s="25"/>
      <c r="BA361" s="32"/>
      <c r="BB361" s="24"/>
      <c r="BC361" s="39"/>
      <c r="BD361" s="25"/>
      <c r="BE361" s="32"/>
      <c r="BF361" s="24"/>
      <c r="BG361" s="24"/>
      <c r="BH361" s="39"/>
      <c r="BI361" s="50"/>
      <c r="BL361" s="25"/>
      <c r="BM361" s="24"/>
      <c r="BN361" s="24"/>
    </row>
    <row r="362" spans="2:66" x14ac:dyDescent="0.15">
      <c r="B362" s="39"/>
      <c r="C362" s="24"/>
      <c r="D362" s="32"/>
      <c r="E362" s="24"/>
      <c r="F362" s="24"/>
      <c r="G362" s="24"/>
      <c r="H362" s="24"/>
      <c r="I362" s="39"/>
      <c r="J362" s="25"/>
      <c r="K362" s="32"/>
      <c r="L362" s="24"/>
      <c r="M362" s="24"/>
      <c r="N362" s="24"/>
      <c r="O362" s="39"/>
      <c r="P362" s="25"/>
      <c r="Q362" s="32"/>
      <c r="R362" s="24"/>
      <c r="S362" s="39"/>
      <c r="T362" s="25"/>
      <c r="U362" s="32"/>
      <c r="V362" s="24"/>
      <c r="W362" s="39"/>
      <c r="X362" s="50"/>
      <c r="Y362" s="24"/>
      <c r="AJ362" s="25"/>
      <c r="AM362" s="25"/>
      <c r="AW362" s="26"/>
      <c r="AX362" s="24"/>
      <c r="AY362" s="39"/>
      <c r="AZ362" s="25"/>
      <c r="BA362" s="32"/>
      <c r="BB362" s="24"/>
      <c r="BC362" s="39"/>
      <c r="BD362" s="25"/>
      <c r="BE362" s="32"/>
      <c r="BF362" s="24"/>
      <c r="BG362" s="24"/>
      <c r="BH362" s="39"/>
      <c r="BI362" s="50"/>
      <c r="BL362" s="25"/>
      <c r="BM362" s="24"/>
      <c r="BN362" s="24"/>
    </row>
    <row r="363" spans="2:66" x14ac:dyDescent="0.15">
      <c r="B363" s="39"/>
      <c r="C363" s="24"/>
      <c r="D363" s="32"/>
      <c r="E363" s="24"/>
      <c r="F363" s="24"/>
      <c r="G363" s="24"/>
      <c r="H363" s="24"/>
      <c r="I363" s="39"/>
      <c r="J363" s="25"/>
      <c r="K363" s="32"/>
      <c r="L363" s="24"/>
      <c r="M363" s="24"/>
      <c r="N363" s="24"/>
      <c r="O363" s="39"/>
      <c r="P363" s="25"/>
      <c r="Q363" s="32"/>
      <c r="R363" s="24"/>
      <c r="S363" s="39"/>
      <c r="T363" s="25"/>
      <c r="U363" s="32"/>
      <c r="V363" s="24"/>
      <c r="W363" s="39"/>
      <c r="X363" s="50"/>
      <c r="Y363" s="24"/>
      <c r="AJ363" s="25"/>
      <c r="AM363" s="25"/>
      <c r="AW363" s="26"/>
      <c r="AX363" s="24"/>
      <c r="AY363" s="39"/>
      <c r="AZ363" s="25"/>
      <c r="BA363" s="32"/>
      <c r="BB363" s="24"/>
      <c r="BC363" s="39"/>
      <c r="BD363" s="25"/>
      <c r="BE363" s="32"/>
      <c r="BF363" s="24"/>
      <c r="BG363" s="24"/>
      <c r="BH363" s="39"/>
      <c r="BI363" s="50"/>
      <c r="BL363" s="25"/>
      <c r="BM363" s="24"/>
      <c r="BN363" s="24"/>
    </row>
    <row r="364" spans="2:66" x14ac:dyDescent="0.15">
      <c r="B364" s="39"/>
      <c r="C364" s="24"/>
      <c r="D364" s="32"/>
      <c r="E364" s="24"/>
      <c r="F364" s="24"/>
      <c r="G364" s="24"/>
      <c r="H364" s="24"/>
      <c r="I364" s="39"/>
      <c r="J364" s="25"/>
      <c r="K364" s="32"/>
      <c r="L364" s="24"/>
      <c r="M364" s="24"/>
      <c r="N364" s="24"/>
      <c r="O364" s="39"/>
      <c r="P364" s="25"/>
      <c r="Q364" s="32"/>
      <c r="R364" s="24"/>
      <c r="S364" s="39"/>
      <c r="T364" s="25"/>
      <c r="U364" s="32"/>
      <c r="V364" s="24"/>
      <c r="W364" s="39"/>
      <c r="X364" s="50"/>
      <c r="Y364" s="24"/>
      <c r="AJ364" s="25"/>
      <c r="AM364" s="25"/>
      <c r="AW364" s="26"/>
      <c r="AX364" s="24"/>
      <c r="AY364" s="39"/>
      <c r="AZ364" s="25"/>
      <c r="BA364" s="32"/>
      <c r="BB364" s="24"/>
      <c r="BC364" s="39"/>
      <c r="BD364" s="25"/>
      <c r="BE364" s="32"/>
      <c r="BF364" s="24"/>
      <c r="BG364" s="24"/>
      <c r="BH364" s="39"/>
      <c r="BI364" s="50"/>
      <c r="BL364" s="25"/>
      <c r="BM364" s="24"/>
      <c r="BN364" s="24"/>
    </row>
    <row r="365" spans="2:66" x14ac:dyDescent="0.15">
      <c r="B365" s="39"/>
      <c r="C365" s="24"/>
      <c r="D365" s="32"/>
      <c r="E365" s="24"/>
      <c r="F365" s="24"/>
      <c r="G365" s="24"/>
      <c r="H365" s="24"/>
      <c r="I365" s="39"/>
      <c r="J365" s="25"/>
      <c r="K365" s="32"/>
      <c r="L365" s="24"/>
      <c r="M365" s="24"/>
      <c r="N365" s="24"/>
      <c r="O365" s="39"/>
      <c r="P365" s="25"/>
      <c r="Q365" s="32"/>
      <c r="R365" s="24"/>
      <c r="S365" s="39"/>
      <c r="T365" s="25"/>
      <c r="U365" s="32"/>
      <c r="V365" s="24"/>
      <c r="W365" s="39"/>
      <c r="X365" s="50"/>
      <c r="Y365" s="24"/>
      <c r="AJ365" s="25"/>
      <c r="AM365" s="25"/>
      <c r="AW365" s="26"/>
      <c r="AX365" s="24"/>
      <c r="AY365" s="39"/>
      <c r="AZ365" s="25"/>
      <c r="BA365" s="32"/>
      <c r="BB365" s="24"/>
      <c r="BC365" s="39"/>
      <c r="BD365" s="25"/>
      <c r="BE365" s="32"/>
      <c r="BF365" s="24"/>
      <c r="BG365" s="24"/>
      <c r="BH365" s="39"/>
      <c r="BI365" s="50"/>
      <c r="BL365" s="25"/>
      <c r="BM365" s="24"/>
      <c r="BN365" s="24"/>
    </row>
    <row r="366" spans="2:66" x14ac:dyDescent="0.15">
      <c r="B366" s="39"/>
      <c r="C366" s="24"/>
      <c r="D366" s="32"/>
      <c r="E366" s="24"/>
      <c r="F366" s="24"/>
      <c r="G366" s="24"/>
      <c r="H366" s="24"/>
      <c r="I366" s="39"/>
      <c r="J366" s="25"/>
      <c r="K366" s="32"/>
      <c r="L366" s="24"/>
      <c r="M366" s="24"/>
      <c r="N366" s="24"/>
      <c r="O366" s="39"/>
      <c r="P366" s="25"/>
      <c r="Q366" s="32"/>
      <c r="R366" s="24"/>
      <c r="S366" s="39"/>
      <c r="T366" s="25"/>
      <c r="U366" s="32"/>
      <c r="V366" s="24"/>
      <c r="W366" s="39"/>
      <c r="X366" s="50"/>
      <c r="Y366" s="24"/>
      <c r="AJ366" s="25"/>
      <c r="AM366" s="25"/>
      <c r="AW366" s="26"/>
      <c r="AX366" s="24"/>
      <c r="AY366" s="39"/>
      <c r="AZ366" s="25"/>
      <c r="BA366" s="32"/>
      <c r="BB366" s="24"/>
      <c r="BC366" s="39"/>
      <c r="BD366" s="25"/>
      <c r="BE366" s="32"/>
      <c r="BF366" s="24"/>
      <c r="BG366" s="24"/>
      <c r="BH366" s="39"/>
      <c r="BI366" s="50"/>
      <c r="BL366" s="25"/>
      <c r="BM366" s="24"/>
      <c r="BN366" s="24"/>
    </row>
    <row r="367" spans="2:66" x14ac:dyDescent="0.15">
      <c r="B367" s="39"/>
      <c r="C367" s="24"/>
      <c r="D367" s="32"/>
      <c r="E367" s="24"/>
      <c r="F367" s="24"/>
      <c r="G367" s="24"/>
      <c r="H367" s="24"/>
      <c r="I367" s="39"/>
      <c r="J367" s="25"/>
      <c r="K367" s="32"/>
      <c r="L367" s="24"/>
      <c r="M367" s="24"/>
      <c r="N367" s="24"/>
      <c r="O367" s="39"/>
      <c r="P367" s="25"/>
      <c r="Q367" s="32"/>
      <c r="R367" s="24"/>
      <c r="S367" s="39"/>
      <c r="T367" s="25"/>
      <c r="U367" s="32"/>
      <c r="V367" s="24"/>
      <c r="W367" s="39"/>
      <c r="X367" s="50"/>
      <c r="Y367" s="24"/>
      <c r="AJ367" s="25"/>
      <c r="AM367" s="25"/>
      <c r="AW367" s="26"/>
      <c r="AX367" s="24"/>
      <c r="AY367" s="39"/>
      <c r="AZ367" s="25"/>
      <c r="BA367" s="32"/>
      <c r="BB367" s="24"/>
      <c r="BC367" s="39"/>
      <c r="BD367" s="25"/>
      <c r="BE367" s="32"/>
      <c r="BF367" s="24"/>
      <c r="BG367" s="24"/>
      <c r="BH367" s="39"/>
      <c r="BI367" s="50"/>
      <c r="BL367" s="25"/>
      <c r="BM367" s="24"/>
      <c r="BN367" s="24"/>
    </row>
    <row r="368" spans="2:66" x14ac:dyDescent="0.15">
      <c r="B368" s="39"/>
      <c r="C368" s="24"/>
      <c r="D368" s="32"/>
      <c r="E368" s="24"/>
      <c r="F368" s="24"/>
      <c r="G368" s="24"/>
      <c r="H368" s="24"/>
      <c r="I368" s="39"/>
      <c r="J368" s="25"/>
      <c r="K368" s="32"/>
      <c r="L368" s="24"/>
      <c r="M368" s="24"/>
      <c r="N368" s="24"/>
      <c r="O368" s="39"/>
      <c r="P368" s="25"/>
      <c r="Q368" s="32"/>
      <c r="R368" s="24"/>
      <c r="S368" s="39"/>
      <c r="T368" s="25"/>
      <c r="U368" s="32"/>
      <c r="V368" s="24"/>
      <c r="W368" s="39"/>
      <c r="X368" s="50"/>
      <c r="Y368" s="24"/>
      <c r="AJ368" s="25"/>
      <c r="AM368" s="25"/>
      <c r="AW368" s="26"/>
      <c r="AX368" s="24"/>
      <c r="AY368" s="39"/>
      <c r="AZ368" s="25"/>
      <c r="BA368" s="32"/>
      <c r="BB368" s="24"/>
      <c r="BC368" s="39"/>
      <c r="BD368" s="25"/>
      <c r="BE368" s="32"/>
      <c r="BF368" s="24"/>
      <c r="BG368" s="24"/>
      <c r="BH368" s="39"/>
      <c r="BI368" s="50"/>
      <c r="BL368" s="25"/>
      <c r="BM368" s="24"/>
      <c r="BN368" s="24"/>
    </row>
    <row r="369" spans="2:66" x14ac:dyDescent="0.15">
      <c r="B369" s="39"/>
      <c r="C369" s="24"/>
      <c r="D369" s="32"/>
      <c r="E369" s="24"/>
      <c r="F369" s="24"/>
      <c r="G369" s="24"/>
      <c r="H369" s="24"/>
      <c r="I369" s="39"/>
      <c r="J369" s="25"/>
      <c r="K369" s="32"/>
      <c r="L369" s="24"/>
      <c r="M369" s="24"/>
      <c r="N369" s="24"/>
      <c r="O369" s="39"/>
      <c r="P369" s="25"/>
      <c r="Q369" s="32"/>
      <c r="R369" s="24"/>
      <c r="S369" s="39"/>
      <c r="T369" s="25"/>
      <c r="U369" s="32"/>
      <c r="V369" s="24"/>
      <c r="W369" s="39"/>
      <c r="X369" s="50"/>
      <c r="Y369" s="24"/>
      <c r="AJ369" s="25"/>
      <c r="AM369" s="25"/>
      <c r="AW369" s="26"/>
      <c r="AX369" s="24"/>
      <c r="AY369" s="39"/>
      <c r="AZ369" s="25"/>
      <c r="BA369" s="32"/>
      <c r="BB369" s="24"/>
      <c r="BC369" s="39"/>
      <c r="BD369" s="25"/>
      <c r="BE369" s="32"/>
      <c r="BF369" s="24"/>
      <c r="BG369" s="24"/>
      <c r="BH369" s="39"/>
      <c r="BI369" s="50"/>
      <c r="BL369" s="25"/>
      <c r="BM369" s="24"/>
      <c r="BN369" s="24"/>
    </row>
    <row r="370" spans="2:66" x14ac:dyDescent="0.15">
      <c r="B370" s="39"/>
      <c r="C370" s="24"/>
      <c r="D370" s="32"/>
      <c r="E370" s="24"/>
      <c r="F370" s="24"/>
      <c r="G370" s="24"/>
      <c r="H370" s="24"/>
      <c r="I370" s="39"/>
      <c r="J370" s="25"/>
      <c r="K370" s="32"/>
      <c r="L370" s="24"/>
      <c r="M370" s="24"/>
      <c r="N370" s="24"/>
      <c r="O370" s="39"/>
      <c r="P370" s="25"/>
      <c r="Q370" s="32"/>
      <c r="R370" s="24"/>
      <c r="S370" s="39"/>
      <c r="T370" s="25"/>
      <c r="U370" s="32"/>
      <c r="V370" s="24"/>
      <c r="W370" s="39"/>
      <c r="X370" s="50"/>
      <c r="Y370" s="24"/>
      <c r="AJ370" s="25"/>
      <c r="AM370" s="25"/>
      <c r="AW370" s="26"/>
      <c r="AX370" s="24"/>
      <c r="AY370" s="39"/>
      <c r="AZ370" s="25"/>
      <c r="BA370" s="32"/>
      <c r="BB370" s="24"/>
      <c r="BC370" s="39"/>
      <c r="BD370" s="25"/>
      <c r="BE370" s="32"/>
      <c r="BF370" s="24"/>
      <c r="BG370" s="24"/>
      <c r="BH370" s="39"/>
      <c r="BI370" s="50"/>
      <c r="BL370" s="25"/>
      <c r="BM370" s="24"/>
      <c r="BN370" s="24"/>
    </row>
    <row r="371" spans="2:66" x14ac:dyDescent="0.15">
      <c r="B371" s="39"/>
      <c r="C371" s="24"/>
      <c r="D371" s="32"/>
      <c r="E371" s="24"/>
      <c r="F371" s="24"/>
      <c r="G371" s="24"/>
      <c r="H371" s="24"/>
      <c r="I371" s="39"/>
      <c r="J371" s="25"/>
      <c r="K371" s="32"/>
      <c r="L371" s="24"/>
      <c r="M371" s="24"/>
      <c r="N371" s="24"/>
      <c r="O371" s="39"/>
      <c r="P371" s="25"/>
      <c r="Q371" s="32"/>
      <c r="R371" s="24"/>
      <c r="S371" s="39"/>
      <c r="T371" s="25"/>
      <c r="U371" s="32"/>
      <c r="V371" s="24"/>
      <c r="W371" s="39"/>
      <c r="X371" s="50"/>
      <c r="Y371" s="24"/>
      <c r="AJ371" s="25"/>
      <c r="AM371" s="25"/>
      <c r="AW371" s="26"/>
      <c r="AX371" s="24"/>
      <c r="AY371" s="39"/>
      <c r="AZ371" s="25"/>
      <c r="BA371" s="32"/>
      <c r="BB371" s="24"/>
      <c r="BC371" s="39"/>
      <c r="BD371" s="25"/>
      <c r="BE371" s="32"/>
      <c r="BF371" s="24"/>
      <c r="BG371" s="24"/>
      <c r="BH371" s="39"/>
      <c r="BI371" s="50"/>
      <c r="BL371" s="25"/>
      <c r="BM371" s="24"/>
      <c r="BN371" s="24"/>
    </row>
    <row r="372" spans="2:66" x14ac:dyDescent="0.15">
      <c r="B372" s="39"/>
      <c r="C372" s="24"/>
      <c r="D372" s="32"/>
      <c r="E372" s="24"/>
      <c r="F372" s="24"/>
      <c r="G372" s="24"/>
      <c r="H372" s="24"/>
      <c r="I372" s="39"/>
      <c r="J372" s="25"/>
      <c r="K372" s="32"/>
      <c r="L372" s="24"/>
      <c r="M372" s="24"/>
      <c r="N372" s="24"/>
      <c r="O372" s="39"/>
      <c r="P372" s="25"/>
      <c r="Q372" s="32"/>
      <c r="R372" s="24"/>
      <c r="S372" s="39"/>
      <c r="T372" s="25"/>
      <c r="U372" s="32"/>
      <c r="V372" s="24"/>
      <c r="W372" s="39"/>
      <c r="X372" s="50"/>
      <c r="Y372" s="24"/>
      <c r="AJ372" s="25"/>
      <c r="AM372" s="25"/>
      <c r="AW372" s="26"/>
      <c r="AX372" s="24"/>
      <c r="AY372" s="39"/>
      <c r="AZ372" s="25"/>
      <c r="BA372" s="32"/>
      <c r="BB372" s="24"/>
      <c r="BC372" s="39"/>
      <c r="BD372" s="25"/>
      <c r="BE372" s="32"/>
      <c r="BF372" s="24"/>
      <c r="BG372" s="24"/>
      <c r="BH372" s="39"/>
      <c r="BI372" s="50"/>
      <c r="BL372" s="25"/>
      <c r="BM372" s="24"/>
      <c r="BN372" s="24"/>
    </row>
    <row r="373" spans="2:66" x14ac:dyDescent="0.15">
      <c r="B373" s="39"/>
      <c r="C373" s="24"/>
      <c r="D373" s="32"/>
      <c r="E373" s="24"/>
      <c r="F373" s="24"/>
      <c r="G373" s="24"/>
      <c r="H373" s="24"/>
      <c r="I373" s="39"/>
      <c r="J373" s="25"/>
      <c r="K373" s="32"/>
      <c r="L373" s="24"/>
      <c r="M373" s="24"/>
      <c r="N373" s="24"/>
      <c r="O373" s="39"/>
      <c r="P373" s="25"/>
      <c r="Q373" s="32"/>
      <c r="R373" s="24"/>
      <c r="S373" s="39"/>
      <c r="T373" s="25"/>
      <c r="U373" s="32"/>
      <c r="V373" s="24"/>
      <c r="W373" s="39"/>
      <c r="X373" s="50"/>
      <c r="Y373" s="24"/>
      <c r="AJ373" s="25"/>
      <c r="AM373" s="25"/>
      <c r="AW373" s="26"/>
      <c r="AX373" s="24"/>
      <c r="AY373" s="39"/>
      <c r="AZ373" s="25"/>
      <c r="BA373" s="32"/>
      <c r="BB373" s="24"/>
      <c r="BC373" s="39"/>
      <c r="BD373" s="25"/>
      <c r="BE373" s="32"/>
      <c r="BF373" s="24"/>
      <c r="BG373" s="24"/>
      <c r="BH373" s="39"/>
      <c r="BI373" s="50"/>
      <c r="BL373" s="25"/>
      <c r="BM373" s="24"/>
      <c r="BN373" s="24"/>
    </row>
    <row r="374" spans="2:66" x14ac:dyDescent="0.15">
      <c r="B374" s="39"/>
      <c r="C374" s="24"/>
      <c r="D374" s="32"/>
      <c r="E374" s="24"/>
      <c r="F374" s="24"/>
      <c r="G374" s="24"/>
      <c r="H374" s="24"/>
      <c r="I374" s="39"/>
      <c r="J374" s="25"/>
      <c r="K374" s="32"/>
      <c r="L374" s="24"/>
      <c r="M374" s="24"/>
      <c r="N374" s="24"/>
      <c r="O374" s="39"/>
      <c r="P374" s="25"/>
      <c r="Q374" s="32"/>
      <c r="R374" s="24"/>
      <c r="S374" s="39"/>
      <c r="T374" s="25"/>
      <c r="U374" s="32"/>
      <c r="V374" s="24"/>
      <c r="W374" s="39"/>
      <c r="X374" s="50"/>
      <c r="Y374" s="24"/>
      <c r="AJ374" s="25"/>
      <c r="AM374" s="25"/>
      <c r="AW374" s="26"/>
      <c r="AX374" s="24"/>
      <c r="AY374" s="39"/>
      <c r="AZ374" s="25"/>
      <c r="BA374" s="32"/>
      <c r="BB374" s="24"/>
      <c r="BC374" s="39"/>
      <c r="BD374" s="25"/>
      <c r="BE374" s="32"/>
      <c r="BF374" s="24"/>
      <c r="BG374" s="24"/>
      <c r="BH374" s="39"/>
      <c r="BI374" s="50"/>
      <c r="BL374" s="25"/>
      <c r="BM374" s="24"/>
      <c r="BN374" s="24"/>
    </row>
    <row r="375" spans="2:66" x14ac:dyDescent="0.15">
      <c r="B375" s="39"/>
      <c r="C375" s="24"/>
      <c r="D375" s="32"/>
      <c r="E375" s="24"/>
      <c r="F375" s="24"/>
      <c r="G375" s="24"/>
      <c r="H375" s="24"/>
      <c r="I375" s="39"/>
      <c r="J375" s="25"/>
      <c r="K375" s="32"/>
      <c r="L375" s="24"/>
      <c r="M375" s="24"/>
      <c r="N375" s="24"/>
      <c r="O375" s="39"/>
      <c r="P375" s="25"/>
      <c r="Q375" s="32"/>
      <c r="R375" s="24"/>
      <c r="S375" s="39"/>
      <c r="T375" s="25"/>
      <c r="U375" s="32"/>
      <c r="V375" s="24"/>
      <c r="W375" s="39"/>
      <c r="X375" s="50"/>
      <c r="Y375" s="24"/>
      <c r="AJ375" s="25"/>
      <c r="AM375" s="25"/>
      <c r="AW375" s="26"/>
      <c r="AX375" s="24"/>
      <c r="AY375" s="39"/>
      <c r="AZ375" s="25"/>
      <c r="BA375" s="32"/>
      <c r="BB375" s="24"/>
      <c r="BC375" s="39"/>
      <c r="BD375" s="25"/>
      <c r="BE375" s="32"/>
      <c r="BF375" s="24"/>
      <c r="BG375" s="24"/>
      <c r="BH375" s="39"/>
      <c r="BI375" s="50"/>
      <c r="BL375" s="25"/>
      <c r="BM375" s="24"/>
      <c r="BN375" s="24"/>
    </row>
    <row r="376" spans="2:66" x14ac:dyDescent="0.15">
      <c r="B376" s="39"/>
      <c r="C376" s="24"/>
      <c r="D376" s="32"/>
      <c r="E376" s="24"/>
      <c r="F376" s="24"/>
      <c r="G376" s="24"/>
      <c r="H376" s="24"/>
      <c r="I376" s="39"/>
      <c r="J376" s="25"/>
      <c r="K376" s="32"/>
      <c r="L376" s="24"/>
      <c r="M376" s="24"/>
      <c r="N376" s="24"/>
      <c r="O376" s="39"/>
      <c r="P376" s="25"/>
      <c r="Q376" s="32"/>
      <c r="R376" s="24"/>
      <c r="S376" s="39"/>
      <c r="T376" s="25"/>
      <c r="U376" s="32"/>
      <c r="V376" s="24"/>
      <c r="W376" s="39"/>
      <c r="X376" s="50"/>
      <c r="Y376" s="24"/>
      <c r="AJ376" s="25"/>
      <c r="AM376" s="25"/>
      <c r="AW376" s="26"/>
      <c r="AX376" s="24"/>
      <c r="AY376" s="39"/>
      <c r="AZ376" s="25"/>
      <c r="BA376" s="32"/>
      <c r="BB376" s="24"/>
      <c r="BC376" s="39"/>
      <c r="BD376" s="25"/>
      <c r="BE376" s="32"/>
      <c r="BF376" s="24"/>
      <c r="BG376" s="24"/>
      <c r="BH376" s="39"/>
      <c r="BI376" s="50"/>
      <c r="BL376" s="25"/>
      <c r="BM376" s="24"/>
      <c r="BN376" s="24"/>
    </row>
    <row r="377" spans="2:66" x14ac:dyDescent="0.15">
      <c r="B377" s="39"/>
      <c r="C377" s="24"/>
      <c r="D377" s="32"/>
      <c r="E377" s="24"/>
      <c r="F377" s="24"/>
      <c r="G377" s="24"/>
      <c r="H377" s="24"/>
      <c r="I377" s="39"/>
      <c r="J377" s="25"/>
      <c r="K377" s="32"/>
      <c r="L377" s="24"/>
      <c r="M377" s="24"/>
      <c r="N377" s="24"/>
      <c r="O377" s="39"/>
      <c r="P377" s="25"/>
      <c r="Q377" s="32"/>
      <c r="R377" s="24"/>
      <c r="S377" s="39"/>
      <c r="T377" s="25"/>
      <c r="U377" s="32"/>
      <c r="V377" s="24"/>
      <c r="W377" s="39"/>
      <c r="X377" s="50"/>
      <c r="Y377" s="24"/>
      <c r="AJ377" s="25"/>
      <c r="AM377" s="25"/>
      <c r="AW377" s="26"/>
      <c r="AX377" s="24"/>
      <c r="AY377" s="39"/>
      <c r="AZ377" s="25"/>
      <c r="BA377" s="32"/>
      <c r="BB377" s="24"/>
      <c r="BC377" s="39"/>
      <c r="BD377" s="25"/>
      <c r="BE377" s="32"/>
      <c r="BF377" s="24"/>
      <c r="BG377" s="24"/>
      <c r="BH377" s="39"/>
      <c r="BI377" s="50"/>
      <c r="BL377" s="25"/>
      <c r="BM377" s="24"/>
      <c r="BN377" s="24"/>
    </row>
    <row r="378" spans="2:66" x14ac:dyDescent="0.15">
      <c r="B378" s="39"/>
      <c r="C378" s="24"/>
      <c r="D378" s="32"/>
      <c r="E378" s="24"/>
      <c r="F378" s="24"/>
      <c r="G378" s="24"/>
      <c r="H378" s="24"/>
      <c r="I378" s="39"/>
      <c r="J378" s="25"/>
      <c r="K378" s="32"/>
      <c r="L378" s="24"/>
      <c r="M378" s="24"/>
      <c r="N378" s="24"/>
      <c r="O378" s="39"/>
      <c r="P378" s="25"/>
      <c r="Q378" s="32"/>
      <c r="R378" s="24"/>
      <c r="S378" s="39"/>
      <c r="T378" s="25"/>
      <c r="U378" s="32"/>
      <c r="V378" s="24"/>
      <c r="W378" s="39"/>
      <c r="X378" s="50"/>
      <c r="Y378" s="24"/>
      <c r="AJ378" s="25"/>
      <c r="AM378" s="25"/>
      <c r="AW378" s="26"/>
      <c r="AX378" s="24"/>
      <c r="AY378" s="39"/>
      <c r="AZ378" s="25"/>
      <c r="BA378" s="32"/>
      <c r="BB378" s="24"/>
      <c r="BC378" s="39"/>
      <c r="BD378" s="25"/>
      <c r="BE378" s="32"/>
      <c r="BF378" s="24"/>
      <c r="BG378" s="24"/>
      <c r="BH378" s="39"/>
      <c r="BI378" s="50"/>
      <c r="BL378" s="25"/>
      <c r="BM378" s="24"/>
      <c r="BN378" s="24"/>
    </row>
    <row r="379" spans="2:66" x14ac:dyDescent="0.15">
      <c r="B379" s="39"/>
      <c r="C379" s="24"/>
      <c r="D379" s="32"/>
      <c r="E379" s="24"/>
      <c r="F379" s="24"/>
      <c r="G379" s="24"/>
      <c r="H379" s="24"/>
      <c r="I379" s="39"/>
      <c r="J379" s="25"/>
      <c r="K379" s="32"/>
      <c r="L379" s="24"/>
      <c r="M379" s="24"/>
      <c r="N379" s="24"/>
      <c r="O379" s="39"/>
      <c r="P379" s="25"/>
      <c r="Q379" s="32"/>
      <c r="R379" s="24"/>
      <c r="S379" s="39"/>
      <c r="T379" s="25"/>
      <c r="U379" s="32"/>
      <c r="V379" s="24"/>
      <c r="W379" s="39"/>
      <c r="X379" s="50"/>
      <c r="Y379" s="24"/>
      <c r="AJ379" s="25"/>
      <c r="AM379" s="25"/>
      <c r="AW379" s="26"/>
      <c r="AX379" s="24"/>
      <c r="AY379" s="39"/>
      <c r="AZ379" s="25"/>
      <c r="BA379" s="32"/>
      <c r="BB379" s="24"/>
      <c r="BC379" s="39"/>
      <c r="BD379" s="25"/>
      <c r="BE379" s="32"/>
      <c r="BF379" s="24"/>
      <c r="BG379" s="24"/>
      <c r="BH379" s="39"/>
      <c r="BI379" s="50"/>
      <c r="BL379" s="25"/>
      <c r="BM379" s="24"/>
      <c r="BN379" s="24"/>
    </row>
    <row r="380" spans="2:66" x14ac:dyDescent="0.15">
      <c r="B380" s="39"/>
      <c r="C380" s="24"/>
      <c r="D380" s="32"/>
      <c r="E380" s="24"/>
      <c r="F380" s="24"/>
      <c r="G380" s="24"/>
      <c r="H380" s="24"/>
      <c r="I380" s="39"/>
      <c r="J380" s="25"/>
      <c r="K380" s="32"/>
      <c r="L380" s="24"/>
      <c r="M380" s="24"/>
      <c r="N380" s="24"/>
      <c r="O380" s="39"/>
      <c r="P380" s="25"/>
      <c r="Q380" s="32"/>
      <c r="R380" s="24"/>
      <c r="S380" s="39"/>
      <c r="T380" s="25"/>
      <c r="U380" s="32"/>
      <c r="V380" s="24"/>
      <c r="W380" s="39"/>
      <c r="X380" s="50"/>
      <c r="Y380" s="24"/>
      <c r="AJ380" s="25"/>
      <c r="AM380" s="25"/>
      <c r="AW380" s="26"/>
      <c r="AX380" s="24"/>
      <c r="AY380" s="39"/>
      <c r="AZ380" s="25"/>
      <c r="BA380" s="32"/>
      <c r="BB380" s="24"/>
      <c r="BC380" s="39"/>
      <c r="BD380" s="25"/>
      <c r="BE380" s="32"/>
      <c r="BF380" s="24"/>
      <c r="BG380" s="24"/>
      <c r="BH380" s="39"/>
      <c r="BI380" s="50"/>
      <c r="BL380" s="25"/>
      <c r="BM380" s="24"/>
      <c r="BN380" s="24"/>
    </row>
    <row r="381" spans="2:66" x14ac:dyDescent="0.15">
      <c r="B381" s="39"/>
      <c r="C381" s="24"/>
      <c r="D381" s="32"/>
      <c r="E381" s="24"/>
      <c r="F381" s="24"/>
      <c r="G381" s="24"/>
      <c r="H381" s="24"/>
      <c r="I381" s="39"/>
      <c r="J381" s="25"/>
      <c r="K381" s="32"/>
      <c r="L381" s="24"/>
      <c r="M381" s="24"/>
      <c r="N381" s="24"/>
      <c r="O381" s="39"/>
      <c r="P381" s="25"/>
      <c r="Q381" s="32"/>
      <c r="R381" s="24"/>
      <c r="S381" s="39"/>
      <c r="T381" s="25"/>
      <c r="U381" s="32"/>
      <c r="V381" s="24"/>
      <c r="W381" s="39"/>
      <c r="X381" s="50"/>
      <c r="Y381" s="24"/>
      <c r="AJ381" s="25"/>
      <c r="AM381" s="25"/>
      <c r="AW381" s="26"/>
      <c r="AX381" s="24"/>
      <c r="AY381" s="39"/>
      <c r="AZ381" s="25"/>
      <c r="BA381" s="32"/>
      <c r="BB381" s="24"/>
      <c r="BC381" s="39"/>
      <c r="BD381" s="25"/>
      <c r="BE381" s="32"/>
      <c r="BF381" s="24"/>
      <c r="BG381" s="24"/>
      <c r="BH381" s="39"/>
      <c r="BI381" s="50"/>
      <c r="BL381" s="25"/>
      <c r="BM381" s="24"/>
      <c r="BN381" s="24"/>
    </row>
    <row r="382" spans="2:66" x14ac:dyDescent="0.15">
      <c r="B382" s="39"/>
      <c r="C382" s="24"/>
      <c r="D382" s="32"/>
      <c r="E382" s="24"/>
      <c r="F382" s="24"/>
      <c r="G382" s="24"/>
      <c r="H382" s="24"/>
      <c r="I382" s="39"/>
      <c r="J382" s="25"/>
      <c r="K382" s="32"/>
      <c r="L382" s="24"/>
      <c r="M382" s="24"/>
      <c r="N382" s="24"/>
      <c r="O382" s="39"/>
      <c r="P382" s="25"/>
      <c r="Q382" s="32"/>
      <c r="R382" s="24"/>
      <c r="S382" s="39"/>
      <c r="T382" s="25"/>
      <c r="U382" s="32"/>
      <c r="V382" s="24"/>
      <c r="W382" s="39"/>
      <c r="X382" s="50"/>
      <c r="Y382" s="24"/>
      <c r="AJ382" s="25"/>
      <c r="AM382" s="25"/>
      <c r="AW382" s="26"/>
      <c r="AX382" s="24"/>
      <c r="AY382" s="39"/>
      <c r="AZ382" s="25"/>
      <c r="BA382" s="32"/>
      <c r="BB382" s="24"/>
      <c r="BC382" s="39"/>
      <c r="BD382" s="25"/>
      <c r="BE382" s="32"/>
      <c r="BF382" s="24"/>
      <c r="BG382" s="24"/>
      <c r="BH382" s="39"/>
      <c r="BI382" s="50"/>
      <c r="BL382" s="25"/>
      <c r="BM382" s="24"/>
      <c r="BN382" s="24"/>
    </row>
    <row r="383" spans="2:66" x14ac:dyDescent="0.15">
      <c r="B383" s="39"/>
      <c r="C383" s="24"/>
      <c r="D383" s="32"/>
      <c r="E383" s="24"/>
      <c r="F383" s="24"/>
      <c r="G383" s="24"/>
      <c r="H383" s="24"/>
      <c r="I383" s="39"/>
      <c r="J383" s="25"/>
      <c r="K383" s="32"/>
      <c r="L383" s="24"/>
      <c r="M383" s="24"/>
      <c r="N383" s="24"/>
      <c r="O383" s="39"/>
      <c r="P383" s="25"/>
      <c r="Q383" s="32"/>
      <c r="R383" s="24"/>
      <c r="S383" s="39"/>
      <c r="T383" s="25"/>
      <c r="U383" s="32"/>
      <c r="V383" s="24"/>
      <c r="W383" s="39"/>
      <c r="X383" s="50"/>
      <c r="Y383" s="24"/>
      <c r="AJ383" s="25"/>
      <c r="AM383" s="25"/>
      <c r="AW383" s="26"/>
      <c r="AX383" s="24"/>
      <c r="AY383" s="39"/>
      <c r="AZ383" s="25"/>
      <c r="BA383" s="32"/>
      <c r="BB383" s="24"/>
      <c r="BC383" s="39"/>
      <c r="BD383" s="25"/>
      <c r="BE383" s="32"/>
      <c r="BF383" s="24"/>
      <c r="BG383" s="24"/>
      <c r="BH383" s="39"/>
      <c r="BI383" s="50"/>
      <c r="BL383" s="25"/>
      <c r="BM383" s="24"/>
      <c r="BN383" s="24"/>
    </row>
    <row r="384" spans="2:66" x14ac:dyDescent="0.15">
      <c r="B384" s="39"/>
      <c r="C384" s="24"/>
      <c r="D384" s="32"/>
      <c r="E384" s="24"/>
      <c r="F384" s="24"/>
      <c r="G384" s="24"/>
      <c r="H384" s="24"/>
      <c r="I384" s="39"/>
      <c r="J384" s="25"/>
      <c r="K384" s="32"/>
      <c r="L384" s="24"/>
      <c r="M384" s="24"/>
      <c r="N384" s="24"/>
      <c r="O384" s="39"/>
      <c r="P384" s="25"/>
      <c r="Q384" s="32"/>
      <c r="R384" s="24"/>
      <c r="S384" s="39"/>
      <c r="T384" s="25"/>
      <c r="U384" s="32"/>
      <c r="V384" s="24"/>
      <c r="W384" s="39"/>
      <c r="X384" s="50"/>
      <c r="Y384" s="24"/>
      <c r="AJ384" s="25"/>
      <c r="AM384" s="25"/>
      <c r="AW384" s="26"/>
      <c r="AX384" s="24"/>
      <c r="AY384" s="39"/>
      <c r="AZ384" s="25"/>
      <c r="BA384" s="32"/>
      <c r="BB384" s="24"/>
      <c r="BC384" s="39"/>
      <c r="BD384" s="25"/>
      <c r="BE384" s="32"/>
      <c r="BF384" s="24"/>
      <c r="BG384" s="24"/>
      <c r="BH384" s="39"/>
      <c r="BI384" s="50"/>
      <c r="BL384" s="25"/>
      <c r="BM384" s="24"/>
      <c r="BN384" s="24"/>
    </row>
    <row r="385" spans="2:66" x14ac:dyDescent="0.15">
      <c r="B385" s="39"/>
      <c r="C385" s="24"/>
      <c r="D385" s="32"/>
      <c r="E385" s="24"/>
      <c r="F385" s="24"/>
      <c r="G385" s="24"/>
      <c r="H385" s="24"/>
      <c r="I385" s="39"/>
      <c r="J385" s="25"/>
      <c r="K385" s="32"/>
      <c r="L385" s="24"/>
      <c r="M385" s="24"/>
      <c r="N385" s="24"/>
      <c r="O385" s="39"/>
      <c r="P385" s="25"/>
      <c r="Q385" s="32"/>
      <c r="R385" s="24"/>
      <c r="S385" s="39"/>
      <c r="T385" s="25"/>
      <c r="U385" s="32"/>
      <c r="V385" s="24"/>
      <c r="W385" s="39"/>
      <c r="X385" s="50"/>
      <c r="Y385" s="24"/>
      <c r="AJ385" s="25"/>
      <c r="AM385" s="25"/>
      <c r="AW385" s="26"/>
      <c r="AX385" s="24"/>
      <c r="AY385" s="39"/>
      <c r="AZ385" s="25"/>
      <c r="BA385" s="32"/>
      <c r="BB385" s="24"/>
      <c r="BC385" s="39"/>
      <c r="BD385" s="25"/>
      <c r="BE385" s="32"/>
      <c r="BF385" s="24"/>
      <c r="BG385" s="24"/>
      <c r="BH385" s="39"/>
      <c r="BI385" s="50"/>
      <c r="BL385" s="25"/>
      <c r="BM385" s="24"/>
      <c r="BN385" s="24"/>
    </row>
    <row r="386" spans="2:66" x14ac:dyDescent="0.15">
      <c r="B386" s="39"/>
      <c r="C386" s="24"/>
      <c r="D386" s="32"/>
      <c r="E386" s="24"/>
      <c r="F386" s="24"/>
      <c r="G386" s="24"/>
      <c r="H386" s="24"/>
      <c r="I386" s="39"/>
      <c r="J386" s="25"/>
      <c r="K386" s="32"/>
      <c r="L386" s="24"/>
      <c r="M386" s="24"/>
      <c r="N386" s="24"/>
      <c r="O386" s="39"/>
      <c r="P386" s="25"/>
      <c r="Q386" s="32"/>
      <c r="R386" s="24"/>
      <c r="S386" s="39"/>
      <c r="T386" s="25"/>
      <c r="U386" s="32"/>
      <c r="V386" s="24"/>
      <c r="W386" s="39"/>
      <c r="X386" s="50"/>
      <c r="Y386" s="24"/>
      <c r="AJ386" s="25"/>
      <c r="AM386" s="25"/>
      <c r="AW386" s="26"/>
      <c r="AX386" s="24"/>
      <c r="AY386" s="39"/>
      <c r="AZ386" s="25"/>
      <c r="BA386" s="32"/>
      <c r="BB386" s="24"/>
      <c r="BC386" s="39"/>
      <c r="BD386" s="25"/>
      <c r="BE386" s="32"/>
      <c r="BF386" s="24"/>
      <c r="BG386" s="24"/>
      <c r="BH386" s="39"/>
      <c r="BI386" s="50"/>
      <c r="BL386" s="25"/>
      <c r="BM386" s="24"/>
      <c r="BN386" s="24"/>
    </row>
    <row r="387" spans="2:66" x14ac:dyDescent="0.15">
      <c r="B387" s="39"/>
      <c r="C387" s="24"/>
      <c r="D387" s="32"/>
      <c r="E387" s="24"/>
      <c r="F387" s="24"/>
      <c r="G387" s="24"/>
      <c r="H387" s="24"/>
      <c r="I387" s="39"/>
      <c r="J387" s="25"/>
      <c r="K387" s="32"/>
      <c r="L387" s="24"/>
      <c r="M387" s="24"/>
      <c r="N387" s="24"/>
      <c r="O387" s="39"/>
      <c r="P387" s="25"/>
      <c r="Q387" s="32"/>
      <c r="R387" s="24"/>
      <c r="S387" s="39"/>
      <c r="T387" s="25"/>
      <c r="U387" s="32"/>
      <c r="V387" s="24"/>
      <c r="W387" s="39"/>
      <c r="X387" s="50"/>
      <c r="Y387" s="24"/>
      <c r="AJ387" s="25"/>
      <c r="AM387" s="25"/>
      <c r="AW387" s="26"/>
      <c r="AX387" s="24"/>
      <c r="AY387" s="39"/>
      <c r="AZ387" s="25"/>
      <c r="BA387" s="32"/>
      <c r="BB387" s="24"/>
      <c r="BC387" s="39"/>
      <c r="BD387" s="25"/>
      <c r="BE387" s="32"/>
      <c r="BF387" s="24"/>
      <c r="BG387" s="24"/>
      <c r="BH387" s="39"/>
      <c r="BI387" s="50"/>
      <c r="BL387" s="25"/>
      <c r="BM387" s="24"/>
      <c r="BN387" s="24"/>
    </row>
    <row r="388" spans="2:66" x14ac:dyDescent="0.15">
      <c r="B388" s="39"/>
      <c r="C388" s="24"/>
      <c r="D388" s="32"/>
      <c r="E388" s="24"/>
      <c r="F388" s="24"/>
      <c r="G388" s="24"/>
      <c r="H388" s="24"/>
      <c r="I388" s="39"/>
      <c r="J388" s="25"/>
      <c r="K388" s="32"/>
      <c r="L388" s="24"/>
      <c r="M388" s="24"/>
      <c r="N388" s="24"/>
      <c r="O388" s="39"/>
      <c r="P388" s="25"/>
      <c r="Q388" s="32"/>
      <c r="R388" s="24"/>
      <c r="S388" s="39"/>
      <c r="T388" s="25"/>
      <c r="U388" s="32"/>
      <c r="V388" s="24"/>
      <c r="W388" s="39"/>
      <c r="X388" s="50"/>
      <c r="Y388" s="24"/>
      <c r="AJ388" s="25"/>
      <c r="AM388" s="25"/>
      <c r="AW388" s="26"/>
      <c r="AX388" s="24"/>
      <c r="AY388" s="39"/>
      <c r="AZ388" s="25"/>
      <c r="BA388" s="32"/>
      <c r="BB388" s="24"/>
      <c r="BC388" s="39"/>
      <c r="BD388" s="25"/>
      <c r="BE388" s="32"/>
      <c r="BF388" s="24"/>
      <c r="BG388" s="24"/>
      <c r="BH388" s="39"/>
      <c r="BI388" s="50"/>
      <c r="BL388" s="25"/>
      <c r="BM388" s="24"/>
      <c r="BN388" s="24"/>
    </row>
    <row r="389" spans="2:66" x14ac:dyDescent="0.15">
      <c r="B389" s="39"/>
      <c r="C389" s="24"/>
      <c r="D389" s="32"/>
      <c r="E389" s="24"/>
      <c r="F389" s="24"/>
      <c r="G389" s="24"/>
      <c r="H389" s="24"/>
      <c r="I389" s="39"/>
      <c r="J389" s="25"/>
      <c r="K389" s="32"/>
      <c r="L389" s="24"/>
      <c r="M389" s="24"/>
      <c r="N389" s="24"/>
      <c r="O389" s="39"/>
      <c r="P389" s="25"/>
      <c r="Q389" s="32"/>
      <c r="R389" s="24"/>
      <c r="S389" s="39"/>
      <c r="T389" s="25"/>
      <c r="U389" s="32"/>
      <c r="V389" s="24"/>
      <c r="W389" s="39"/>
      <c r="X389" s="50"/>
      <c r="Y389" s="24"/>
      <c r="AJ389" s="25"/>
      <c r="AM389" s="25"/>
      <c r="AW389" s="26"/>
      <c r="AX389" s="24"/>
      <c r="AY389" s="39"/>
      <c r="AZ389" s="25"/>
      <c r="BA389" s="32"/>
      <c r="BB389" s="24"/>
      <c r="BC389" s="39"/>
      <c r="BD389" s="25"/>
      <c r="BE389" s="32"/>
      <c r="BF389" s="24"/>
      <c r="BG389" s="24"/>
      <c r="BH389" s="39"/>
      <c r="BI389" s="50"/>
      <c r="BL389" s="25"/>
      <c r="BM389" s="24"/>
      <c r="BN389" s="24"/>
    </row>
    <row r="390" spans="2:66" x14ac:dyDescent="0.15">
      <c r="B390" s="39"/>
      <c r="C390" s="24"/>
      <c r="D390" s="32"/>
      <c r="E390" s="24"/>
      <c r="F390" s="24"/>
      <c r="G390" s="24"/>
      <c r="H390" s="24"/>
      <c r="I390" s="39"/>
      <c r="J390" s="25"/>
      <c r="K390" s="32"/>
      <c r="L390" s="24"/>
      <c r="M390" s="24"/>
      <c r="N390" s="24"/>
      <c r="O390" s="39"/>
      <c r="P390" s="25"/>
      <c r="Q390" s="32"/>
      <c r="R390" s="24"/>
      <c r="S390" s="39"/>
      <c r="T390" s="25"/>
      <c r="U390" s="32"/>
      <c r="V390" s="24"/>
      <c r="W390" s="39"/>
      <c r="X390" s="50"/>
      <c r="Y390" s="24"/>
      <c r="AJ390" s="25"/>
      <c r="AM390" s="25"/>
      <c r="AW390" s="26"/>
      <c r="AX390" s="24"/>
      <c r="AY390" s="39"/>
      <c r="AZ390" s="25"/>
      <c r="BA390" s="32"/>
      <c r="BB390" s="24"/>
      <c r="BC390" s="39"/>
      <c r="BD390" s="25"/>
      <c r="BE390" s="32"/>
      <c r="BF390" s="24"/>
      <c r="BG390" s="24"/>
      <c r="BH390" s="39"/>
      <c r="BI390" s="50"/>
      <c r="BL390" s="25"/>
      <c r="BM390" s="24"/>
      <c r="BN390" s="24"/>
    </row>
    <row r="391" spans="2:66" x14ac:dyDescent="0.15">
      <c r="B391" s="39"/>
      <c r="C391" s="24"/>
      <c r="D391" s="32"/>
      <c r="E391" s="24"/>
      <c r="F391" s="24"/>
      <c r="G391" s="24"/>
      <c r="H391" s="24"/>
      <c r="I391" s="39"/>
      <c r="J391" s="25"/>
      <c r="K391" s="32"/>
      <c r="L391" s="24"/>
      <c r="M391" s="24"/>
      <c r="N391" s="24"/>
      <c r="O391" s="39"/>
      <c r="P391" s="25"/>
      <c r="Q391" s="32"/>
      <c r="R391" s="24"/>
      <c r="S391" s="39"/>
      <c r="T391" s="25"/>
      <c r="U391" s="32"/>
      <c r="V391" s="24"/>
      <c r="W391" s="39"/>
      <c r="X391" s="50"/>
      <c r="Y391" s="24"/>
      <c r="AJ391" s="25"/>
      <c r="AM391" s="25"/>
      <c r="AW391" s="26"/>
      <c r="AX391" s="24"/>
      <c r="AY391" s="39"/>
      <c r="AZ391" s="25"/>
      <c r="BA391" s="32"/>
      <c r="BB391" s="24"/>
      <c r="BC391" s="39"/>
      <c r="BD391" s="25"/>
      <c r="BE391" s="32"/>
      <c r="BF391" s="24"/>
      <c r="BG391" s="24"/>
      <c r="BH391" s="39"/>
      <c r="BI391" s="50"/>
      <c r="BL391" s="25"/>
      <c r="BM391" s="24"/>
      <c r="BN391" s="24"/>
    </row>
    <row r="392" spans="2:66" x14ac:dyDescent="0.15">
      <c r="B392" s="39"/>
      <c r="C392" s="24"/>
      <c r="D392" s="32"/>
      <c r="E392" s="24"/>
      <c r="F392" s="24"/>
      <c r="G392" s="24"/>
      <c r="H392" s="24"/>
      <c r="I392" s="39"/>
      <c r="J392" s="25"/>
      <c r="K392" s="32"/>
      <c r="L392" s="24"/>
      <c r="M392" s="24"/>
      <c r="N392" s="24"/>
      <c r="O392" s="39"/>
      <c r="P392" s="25"/>
      <c r="Q392" s="32"/>
      <c r="R392" s="24"/>
      <c r="S392" s="39"/>
      <c r="T392" s="25"/>
      <c r="U392" s="32"/>
      <c r="V392" s="24"/>
      <c r="W392" s="39"/>
      <c r="X392" s="50"/>
      <c r="Y392" s="24"/>
      <c r="AJ392" s="25"/>
      <c r="AM392" s="25"/>
      <c r="AW392" s="26"/>
      <c r="AX392" s="24"/>
      <c r="AY392" s="39"/>
      <c r="AZ392" s="25"/>
      <c r="BA392" s="32"/>
      <c r="BB392" s="24"/>
      <c r="BC392" s="39"/>
      <c r="BD392" s="25"/>
      <c r="BE392" s="32"/>
      <c r="BF392" s="24"/>
      <c r="BG392" s="24"/>
      <c r="BH392" s="39"/>
      <c r="BI392" s="50"/>
      <c r="BL392" s="25"/>
      <c r="BM392" s="24"/>
      <c r="BN392" s="24"/>
    </row>
    <row r="393" spans="2:66" x14ac:dyDescent="0.15">
      <c r="B393" s="39"/>
      <c r="C393" s="24"/>
      <c r="D393" s="32"/>
      <c r="E393" s="24"/>
      <c r="F393" s="24"/>
      <c r="G393" s="24"/>
      <c r="H393" s="24"/>
      <c r="I393" s="39"/>
      <c r="J393" s="25"/>
      <c r="K393" s="32"/>
      <c r="L393" s="24"/>
      <c r="M393" s="24"/>
      <c r="N393" s="24"/>
      <c r="O393" s="39"/>
      <c r="P393" s="25"/>
      <c r="Q393" s="32"/>
      <c r="R393" s="24"/>
      <c r="S393" s="39"/>
      <c r="T393" s="25"/>
      <c r="U393" s="32"/>
      <c r="V393" s="24"/>
      <c r="W393" s="39"/>
      <c r="X393" s="50"/>
      <c r="Y393" s="24"/>
      <c r="AJ393" s="25"/>
      <c r="AM393" s="25"/>
      <c r="AW393" s="26"/>
      <c r="AX393" s="24"/>
      <c r="AY393" s="39"/>
      <c r="AZ393" s="25"/>
      <c r="BA393" s="32"/>
      <c r="BB393" s="24"/>
      <c r="BC393" s="39"/>
      <c r="BD393" s="25"/>
      <c r="BE393" s="32"/>
      <c r="BF393" s="24"/>
      <c r="BG393" s="24"/>
      <c r="BH393" s="39"/>
      <c r="BI393" s="50"/>
      <c r="BL393" s="25"/>
      <c r="BM393" s="24"/>
      <c r="BN393" s="24"/>
    </row>
    <row r="394" spans="2:66" x14ac:dyDescent="0.15">
      <c r="B394" s="39"/>
      <c r="C394" s="24"/>
      <c r="D394" s="32"/>
      <c r="E394" s="24"/>
      <c r="F394" s="24"/>
      <c r="G394" s="24"/>
      <c r="H394" s="24"/>
      <c r="I394" s="39"/>
      <c r="J394" s="25"/>
      <c r="K394" s="32"/>
      <c r="L394" s="24"/>
      <c r="M394" s="24"/>
      <c r="N394" s="24"/>
      <c r="O394" s="39"/>
      <c r="P394" s="25"/>
      <c r="Q394" s="32"/>
      <c r="R394" s="24"/>
      <c r="S394" s="39"/>
      <c r="T394" s="25"/>
      <c r="U394" s="32"/>
      <c r="V394" s="24"/>
      <c r="W394" s="39"/>
      <c r="X394" s="50"/>
      <c r="Y394" s="24"/>
      <c r="AJ394" s="25"/>
      <c r="AM394" s="25"/>
      <c r="AW394" s="26"/>
      <c r="AX394" s="24"/>
      <c r="AY394" s="39"/>
      <c r="AZ394" s="25"/>
      <c r="BA394" s="32"/>
      <c r="BB394" s="24"/>
      <c r="BC394" s="39"/>
      <c r="BD394" s="25"/>
      <c r="BE394" s="32"/>
      <c r="BF394" s="24"/>
      <c r="BG394" s="24"/>
      <c r="BH394" s="39"/>
      <c r="BI394" s="50"/>
      <c r="BL394" s="25"/>
      <c r="BM394" s="24"/>
      <c r="BN394" s="24"/>
    </row>
    <row r="395" spans="2:66" x14ac:dyDescent="0.15">
      <c r="B395" s="39"/>
      <c r="C395" s="24"/>
      <c r="D395" s="32"/>
      <c r="E395" s="24"/>
      <c r="F395" s="24"/>
      <c r="G395" s="24"/>
      <c r="H395" s="24"/>
      <c r="I395" s="39"/>
      <c r="J395" s="25"/>
      <c r="K395" s="32"/>
      <c r="L395" s="24"/>
      <c r="M395" s="24"/>
      <c r="N395" s="24"/>
      <c r="O395" s="39"/>
      <c r="P395" s="25"/>
      <c r="Q395" s="32"/>
      <c r="R395" s="24"/>
      <c r="S395" s="39"/>
      <c r="T395" s="25"/>
      <c r="U395" s="32"/>
      <c r="V395" s="24"/>
      <c r="W395" s="39"/>
      <c r="X395" s="50"/>
      <c r="Y395" s="24"/>
      <c r="AJ395" s="25"/>
      <c r="AM395" s="25"/>
      <c r="AW395" s="26"/>
      <c r="AX395" s="24"/>
      <c r="AY395" s="39"/>
      <c r="AZ395" s="25"/>
      <c r="BA395" s="32"/>
      <c r="BB395" s="24"/>
      <c r="BC395" s="39"/>
      <c r="BD395" s="25"/>
      <c r="BE395" s="32"/>
      <c r="BF395" s="24"/>
      <c r="BG395" s="24"/>
      <c r="BH395" s="39"/>
      <c r="BI395" s="50"/>
      <c r="BL395" s="25"/>
      <c r="BM395" s="24"/>
      <c r="BN395" s="24"/>
    </row>
    <row r="396" spans="2:66" x14ac:dyDescent="0.15">
      <c r="B396" s="39"/>
      <c r="C396" s="24"/>
      <c r="D396" s="32"/>
      <c r="E396" s="24"/>
      <c r="F396" s="24"/>
      <c r="G396" s="24"/>
      <c r="H396" s="24"/>
      <c r="I396" s="39"/>
      <c r="J396" s="25"/>
      <c r="K396" s="32"/>
      <c r="L396" s="24"/>
      <c r="M396" s="24"/>
      <c r="N396" s="24"/>
      <c r="O396" s="39"/>
      <c r="P396" s="25"/>
      <c r="Q396" s="32"/>
      <c r="R396" s="24"/>
      <c r="S396" s="39"/>
      <c r="T396" s="25"/>
      <c r="U396" s="32"/>
      <c r="V396" s="24"/>
      <c r="W396" s="39"/>
      <c r="X396" s="50"/>
      <c r="Y396" s="24"/>
      <c r="AJ396" s="25"/>
      <c r="AM396" s="25"/>
      <c r="AW396" s="26"/>
      <c r="AX396" s="24"/>
      <c r="AY396" s="39"/>
      <c r="AZ396" s="25"/>
      <c r="BA396" s="32"/>
      <c r="BB396" s="24"/>
      <c r="BC396" s="39"/>
      <c r="BD396" s="25"/>
      <c r="BE396" s="32"/>
      <c r="BF396" s="24"/>
      <c r="BG396" s="24"/>
      <c r="BH396" s="39"/>
      <c r="BI396" s="50"/>
      <c r="BL396" s="25"/>
      <c r="BM396" s="24"/>
      <c r="BN396" s="24"/>
    </row>
    <row r="397" spans="2:66" x14ac:dyDescent="0.15">
      <c r="B397" s="39"/>
      <c r="C397" s="24"/>
      <c r="D397" s="32"/>
      <c r="E397" s="24"/>
      <c r="F397" s="24"/>
      <c r="G397" s="24"/>
      <c r="H397" s="24"/>
      <c r="I397" s="39"/>
      <c r="J397" s="25"/>
      <c r="K397" s="32"/>
      <c r="L397" s="24"/>
      <c r="M397" s="24"/>
      <c r="N397" s="24"/>
      <c r="O397" s="39"/>
      <c r="P397" s="25"/>
      <c r="Q397" s="32"/>
      <c r="R397" s="24"/>
      <c r="S397" s="39"/>
      <c r="T397" s="25"/>
      <c r="U397" s="32"/>
      <c r="V397" s="24"/>
      <c r="W397" s="39"/>
      <c r="X397" s="50"/>
      <c r="Y397" s="24"/>
      <c r="AJ397" s="25"/>
      <c r="AM397" s="25"/>
      <c r="AW397" s="26"/>
      <c r="AX397" s="24"/>
      <c r="AY397" s="39"/>
      <c r="AZ397" s="25"/>
      <c r="BA397" s="32"/>
      <c r="BB397" s="24"/>
      <c r="BC397" s="39"/>
      <c r="BD397" s="25"/>
      <c r="BE397" s="32"/>
      <c r="BF397" s="24"/>
      <c r="BG397" s="24"/>
      <c r="BH397" s="39"/>
      <c r="BI397" s="50"/>
      <c r="BL397" s="25"/>
      <c r="BM397" s="24"/>
      <c r="BN397" s="24"/>
    </row>
    <row r="398" spans="2:66" x14ac:dyDescent="0.15">
      <c r="B398" s="39"/>
      <c r="C398" s="24"/>
      <c r="D398" s="32"/>
      <c r="E398" s="24"/>
      <c r="F398" s="24"/>
      <c r="G398" s="24"/>
      <c r="H398" s="24"/>
      <c r="I398" s="39"/>
      <c r="J398" s="25"/>
      <c r="K398" s="32"/>
      <c r="L398" s="24"/>
      <c r="M398" s="24"/>
      <c r="N398" s="24"/>
      <c r="O398" s="39"/>
      <c r="P398" s="25"/>
      <c r="Q398" s="32"/>
      <c r="R398" s="24"/>
      <c r="S398" s="39"/>
      <c r="T398" s="25"/>
      <c r="U398" s="32"/>
      <c r="V398" s="24"/>
      <c r="W398" s="39"/>
      <c r="X398" s="50"/>
      <c r="Y398" s="24"/>
      <c r="AJ398" s="25"/>
      <c r="AM398" s="25"/>
      <c r="AW398" s="26"/>
      <c r="AX398" s="24"/>
      <c r="AY398" s="39"/>
      <c r="AZ398" s="25"/>
      <c r="BA398" s="32"/>
      <c r="BB398" s="24"/>
      <c r="BC398" s="39"/>
      <c r="BD398" s="25"/>
      <c r="BE398" s="32"/>
      <c r="BF398" s="24"/>
      <c r="BG398" s="24"/>
      <c r="BH398" s="39"/>
      <c r="BI398" s="50"/>
      <c r="BL398" s="25"/>
      <c r="BM398" s="24"/>
      <c r="BN398" s="24"/>
    </row>
    <row r="399" spans="2:66" x14ac:dyDescent="0.15">
      <c r="B399" s="39"/>
      <c r="C399" s="24"/>
      <c r="D399" s="32"/>
      <c r="E399" s="24"/>
      <c r="F399" s="24"/>
      <c r="G399" s="24"/>
      <c r="H399" s="24"/>
      <c r="I399" s="39"/>
      <c r="J399" s="25"/>
      <c r="K399" s="32"/>
      <c r="L399" s="24"/>
      <c r="M399" s="24"/>
      <c r="N399" s="24"/>
      <c r="O399" s="39"/>
      <c r="P399" s="25"/>
      <c r="Q399" s="32"/>
      <c r="R399" s="24"/>
      <c r="S399" s="39"/>
      <c r="T399" s="25"/>
      <c r="U399" s="32"/>
      <c r="V399" s="24"/>
      <c r="W399" s="39"/>
      <c r="X399" s="50"/>
      <c r="Y399" s="24"/>
      <c r="AJ399" s="25"/>
      <c r="AM399" s="25"/>
      <c r="AW399" s="26"/>
      <c r="AX399" s="24"/>
      <c r="AY399" s="39"/>
      <c r="AZ399" s="25"/>
      <c r="BA399" s="32"/>
      <c r="BB399" s="24"/>
      <c r="BC399" s="39"/>
      <c r="BD399" s="25"/>
      <c r="BE399" s="32"/>
      <c r="BF399" s="24"/>
      <c r="BG399" s="24"/>
      <c r="BH399" s="39"/>
      <c r="BI399" s="50"/>
      <c r="BL399" s="25"/>
      <c r="BM399" s="24"/>
      <c r="BN399" s="24"/>
    </row>
    <row r="400" spans="2:66" x14ac:dyDescent="0.15">
      <c r="B400" s="39"/>
      <c r="C400" s="24"/>
      <c r="D400" s="32"/>
      <c r="E400" s="24"/>
      <c r="F400" s="24"/>
      <c r="G400" s="24"/>
      <c r="H400" s="24"/>
      <c r="I400" s="39"/>
      <c r="J400" s="25"/>
      <c r="K400" s="32"/>
      <c r="L400" s="24"/>
      <c r="M400" s="24"/>
      <c r="N400" s="24"/>
      <c r="O400" s="39"/>
      <c r="P400" s="25"/>
      <c r="Q400" s="32"/>
      <c r="R400" s="24"/>
      <c r="S400" s="39"/>
      <c r="T400" s="25"/>
      <c r="U400" s="32"/>
      <c r="V400" s="24"/>
      <c r="W400" s="39"/>
      <c r="X400" s="50"/>
      <c r="Y400" s="24"/>
      <c r="AJ400" s="25"/>
      <c r="AM400" s="25"/>
      <c r="AW400" s="26"/>
      <c r="AX400" s="24"/>
      <c r="AY400" s="39"/>
      <c r="AZ400" s="25"/>
      <c r="BA400" s="32"/>
      <c r="BB400" s="24"/>
      <c r="BC400" s="39"/>
      <c r="BD400" s="25"/>
      <c r="BE400" s="32"/>
      <c r="BF400" s="24"/>
      <c r="BG400" s="24"/>
      <c r="BH400" s="39"/>
      <c r="BI400" s="50"/>
      <c r="BL400" s="25"/>
      <c r="BM400" s="24"/>
      <c r="BN400" s="24"/>
    </row>
    <row r="401" spans="2:66" x14ac:dyDescent="0.15">
      <c r="B401" s="39"/>
      <c r="C401" s="24"/>
      <c r="D401" s="32"/>
      <c r="E401" s="24"/>
      <c r="F401" s="24"/>
      <c r="G401" s="24"/>
      <c r="H401" s="24"/>
      <c r="I401" s="39"/>
      <c r="J401" s="25"/>
      <c r="K401" s="32"/>
      <c r="L401" s="24"/>
      <c r="M401" s="24"/>
      <c r="N401" s="24"/>
      <c r="O401" s="39"/>
      <c r="P401" s="25"/>
      <c r="Q401" s="32"/>
      <c r="R401" s="24"/>
      <c r="S401" s="39"/>
      <c r="T401" s="25"/>
      <c r="U401" s="32"/>
      <c r="V401" s="24"/>
      <c r="W401" s="39"/>
      <c r="X401" s="50"/>
      <c r="Y401" s="24"/>
      <c r="AJ401" s="25"/>
      <c r="AM401" s="25"/>
      <c r="AW401" s="26"/>
      <c r="AX401" s="24"/>
      <c r="AY401" s="39"/>
      <c r="AZ401" s="25"/>
      <c r="BA401" s="32"/>
      <c r="BB401" s="24"/>
      <c r="BC401" s="39"/>
      <c r="BD401" s="25"/>
      <c r="BE401" s="32"/>
      <c r="BF401" s="24"/>
      <c r="BG401" s="24"/>
      <c r="BH401" s="39"/>
      <c r="BI401" s="50"/>
      <c r="BL401" s="25"/>
      <c r="BM401" s="24"/>
      <c r="BN401" s="24"/>
    </row>
    <row r="402" spans="2:66" x14ac:dyDescent="0.15">
      <c r="B402" s="39"/>
      <c r="C402" s="24"/>
      <c r="D402" s="32"/>
      <c r="E402" s="24"/>
      <c r="F402" s="24"/>
      <c r="G402" s="24"/>
      <c r="H402" s="24"/>
      <c r="I402" s="39"/>
      <c r="J402" s="25"/>
      <c r="K402" s="32"/>
      <c r="L402" s="24"/>
      <c r="M402" s="24"/>
      <c r="N402" s="24"/>
      <c r="O402" s="39"/>
      <c r="P402" s="25"/>
      <c r="Q402" s="32"/>
      <c r="R402" s="24"/>
      <c r="S402" s="39"/>
      <c r="T402" s="25"/>
      <c r="U402" s="32"/>
      <c r="V402" s="24"/>
      <c r="W402" s="39"/>
      <c r="X402" s="50"/>
      <c r="Y402" s="24"/>
      <c r="AJ402" s="25"/>
      <c r="AM402" s="25"/>
      <c r="AW402" s="26"/>
      <c r="AX402" s="24"/>
      <c r="AY402" s="39"/>
      <c r="AZ402" s="25"/>
      <c r="BA402" s="32"/>
      <c r="BB402" s="24"/>
      <c r="BC402" s="39"/>
      <c r="BD402" s="25"/>
      <c r="BE402" s="32"/>
      <c r="BF402" s="24"/>
      <c r="BG402" s="24"/>
      <c r="BH402" s="39"/>
      <c r="BI402" s="50"/>
      <c r="BL402" s="25"/>
      <c r="BM402" s="24"/>
      <c r="BN402" s="24"/>
    </row>
    <row r="403" spans="2:66" x14ac:dyDescent="0.15">
      <c r="B403" s="39"/>
      <c r="C403" s="24"/>
      <c r="D403" s="32"/>
      <c r="E403" s="24"/>
      <c r="F403" s="24"/>
      <c r="G403" s="24"/>
      <c r="H403" s="24"/>
      <c r="I403" s="39"/>
      <c r="J403" s="25"/>
      <c r="K403" s="32"/>
      <c r="L403" s="24"/>
      <c r="M403" s="24"/>
      <c r="N403" s="24"/>
      <c r="O403" s="39"/>
      <c r="P403" s="25"/>
      <c r="Q403" s="32"/>
      <c r="R403" s="24"/>
      <c r="S403" s="39"/>
      <c r="T403" s="25"/>
      <c r="U403" s="32"/>
      <c r="V403" s="24"/>
      <c r="W403" s="39"/>
      <c r="X403" s="50"/>
      <c r="Y403" s="24"/>
      <c r="AJ403" s="25"/>
      <c r="AM403" s="25"/>
      <c r="AW403" s="26"/>
      <c r="AX403" s="24"/>
      <c r="AY403" s="39"/>
      <c r="AZ403" s="25"/>
      <c r="BA403" s="32"/>
      <c r="BB403" s="24"/>
      <c r="BC403" s="39"/>
      <c r="BD403" s="25"/>
      <c r="BE403" s="32"/>
      <c r="BF403" s="24"/>
      <c r="BG403" s="24"/>
      <c r="BH403" s="39"/>
      <c r="BI403" s="50"/>
      <c r="BL403" s="25"/>
      <c r="BM403" s="24"/>
      <c r="BN403" s="24"/>
    </row>
    <row r="404" spans="2:66" x14ac:dyDescent="0.15">
      <c r="B404" s="39"/>
      <c r="C404" s="24"/>
      <c r="D404" s="32"/>
      <c r="E404" s="24"/>
      <c r="F404" s="24"/>
      <c r="G404" s="24"/>
      <c r="H404" s="24"/>
      <c r="I404" s="39"/>
      <c r="J404" s="25"/>
      <c r="K404" s="32"/>
      <c r="L404" s="24"/>
      <c r="M404" s="24"/>
      <c r="N404" s="24"/>
      <c r="O404" s="39"/>
      <c r="P404" s="25"/>
      <c r="Q404" s="32"/>
      <c r="R404" s="24"/>
      <c r="S404" s="39"/>
      <c r="T404" s="25"/>
      <c r="U404" s="32"/>
      <c r="V404" s="24"/>
      <c r="W404" s="39"/>
      <c r="X404" s="50"/>
      <c r="Y404" s="24"/>
      <c r="AJ404" s="25"/>
      <c r="AM404" s="25"/>
      <c r="AW404" s="26"/>
      <c r="AX404" s="24"/>
      <c r="AY404" s="39"/>
      <c r="AZ404" s="25"/>
      <c r="BA404" s="32"/>
      <c r="BB404" s="24"/>
      <c r="BC404" s="39"/>
      <c r="BD404" s="25"/>
      <c r="BE404" s="32"/>
      <c r="BF404" s="24"/>
      <c r="BG404" s="24"/>
      <c r="BH404" s="39"/>
      <c r="BI404" s="50"/>
      <c r="BL404" s="25"/>
      <c r="BM404" s="24"/>
      <c r="BN404" s="24"/>
    </row>
    <row r="405" spans="2:66" x14ac:dyDescent="0.15">
      <c r="B405" s="39"/>
      <c r="C405" s="24"/>
      <c r="D405" s="32"/>
      <c r="E405" s="24"/>
      <c r="F405" s="24"/>
      <c r="G405" s="24"/>
      <c r="H405" s="24"/>
      <c r="I405" s="39"/>
      <c r="J405" s="25"/>
      <c r="K405" s="32"/>
      <c r="L405" s="24"/>
      <c r="M405" s="24"/>
      <c r="N405" s="24"/>
      <c r="O405" s="39"/>
      <c r="P405" s="25"/>
      <c r="Q405" s="32"/>
      <c r="R405" s="24"/>
      <c r="S405" s="39"/>
      <c r="T405" s="25"/>
      <c r="U405" s="32"/>
      <c r="V405" s="24"/>
      <c r="W405" s="39"/>
      <c r="X405" s="50"/>
      <c r="Y405" s="24"/>
      <c r="AJ405" s="25"/>
      <c r="AM405" s="25"/>
      <c r="AW405" s="26"/>
      <c r="AX405" s="24"/>
      <c r="AY405" s="39"/>
      <c r="AZ405" s="25"/>
      <c r="BA405" s="32"/>
      <c r="BB405" s="24"/>
      <c r="BC405" s="39"/>
      <c r="BD405" s="25"/>
      <c r="BE405" s="32"/>
      <c r="BF405" s="24"/>
      <c r="BG405" s="24"/>
      <c r="BH405" s="39"/>
      <c r="BI405" s="50"/>
      <c r="BL405" s="25"/>
      <c r="BM405" s="24"/>
      <c r="BN405" s="24"/>
    </row>
    <row r="406" spans="2:66" x14ac:dyDescent="0.15">
      <c r="B406" s="39"/>
      <c r="C406" s="24"/>
      <c r="D406" s="32"/>
      <c r="E406" s="24"/>
      <c r="F406" s="24"/>
      <c r="G406" s="24"/>
      <c r="H406" s="24"/>
      <c r="I406" s="39"/>
      <c r="J406" s="25"/>
      <c r="K406" s="32"/>
      <c r="L406" s="24"/>
      <c r="M406" s="24"/>
      <c r="N406" s="24"/>
      <c r="O406" s="39"/>
      <c r="P406" s="25"/>
      <c r="Q406" s="32"/>
      <c r="R406" s="24"/>
      <c r="S406" s="39"/>
      <c r="T406" s="25"/>
      <c r="U406" s="32"/>
      <c r="V406" s="24"/>
      <c r="W406" s="39"/>
      <c r="X406" s="50"/>
      <c r="Y406" s="24"/>
      <c r="AJ406" s="25"/>
      <c r="AM406" s="25"/>
      <c r="AW406" s="26"/>
      <c r="AX406" s="24"/>
      <c r="AY406" s="39"/>
      <c r="AZ406" s="25"/>
      <c r="BA406" s="32"/>
      <c r="BB406" s="24"/>
      <c r="BC406" s="39"/>
      <c r="BD406" s="25"/>
      <c r="BE406" s="32"/>
      <c r="BF406" s="24"/>
      <c r="BG406" s="24"/>
      <c r="BH406" s="39"/>
      <c r="BI406" s="50"/>
      <c r="BL406" s="25"/>
      <c r="BM406" s="24"/>
      <c r="BN406" s="24"/>
    </row>
    <row r="407" spans="2:66" x14ac:dyDescent="0.15">
      <c r="B407" s="39"/>
      <c r="C407" s="24"/>
      <c r="D407" s="32"/>
      <c r="E407" s="24"/>
      <c r="F407" s="24"/>
      <c r="G407" s="24"/>
      <c r="H407" s="24"/>
      <c r="I407" s="39"/>
      <c r="J407" s="25"/>
      <c r="K407" s="32"/>
      <c r="L407" s="24"/>
      <c r="M407" s="24"/>
      <c r="N407" s="24"/>
      <c r="O407" s="39"/>
      <c r="P407" s="25"/>
      <c r="Q407" s="32"/>
      <c r="R407" s="24"/>
      <c r="S407" s="39"/>
      <c r="T407" s="25"/>
      <c r="U407" s="32"/>
      <c r="V407" s="24"/>
      <c r="W407" s="39"/>
      <c r="X407" s="50"/>
      <c r="Y407" s="24"/>
      <c r="AJ407" s="25"/>
      <c r="AM407" s="25"/>
      <c r="AW407" s="26"/>
      <c r="AX407" s="24"/>
      <c r="AY407" s="39"/>
      <c r="AZ407" s="25"/>
      <c r="BA407" s="32"/>
      <c r="BB407" s="24"/>
      <c r="BC407" s="39"/>
      <c r="BD407" s="25"/>
      <c r="BE407" s="32"/>
      <c r="BF407" s="24"/>
      <c r="BG407" s="24"/>
      <c r="BH407" s="39"/>
      <c r="BI407" s="50"/>
      <c r="BL407" s="25"/>
      <c r="BM407" s="24"/>
      <c r="BN407" s="24"/>
    </row>
    <row r="408" spans="2:66" x14ac:dyDescent="0.15">
      <c r="B408" s="39"/>
      <c r="C408" s="24"/>
      <c r="D408" s="32"/>
      <c r="E408" s="24"/>
      <c r="F408" s="24"/>
      <c r="G408" s="24"/>
      <c r="H408" s="24"/>
      <c r="I408" s="39"/>
      <c r="J408" s="25"/>
      <c r="K408" s="32"/>
      <c r="L408" s="24"/>
      <c r="M408" s="24"/>
      <c r="N408" s="24"/>
      <c r="O408" s="39"/>
      <c r="P408" s="25"/>
      <c r="Q408" s="32"/>
      <c r="R408" s="24"/>
      <c r="S408" s="39"/>
      <c r="T408" s="25"/>
      <c r="U408" s="32"/>
      <c r="V408" s="24"/>
      <c r="W408" s="39"/>
      <c r="X408" s="50"/>
      <c r="Y408" s="24"/>
      <c r="AJ408" s="25"/>
      <c r="AM408" s="25"/>
      <c r="AW408" s="26"/>
      <c r="AX408" s="24"/>
      <c r="AY408" s="39"/>
      <c r="AZ408" s="25"/>
      <c r="BA408" s="32"/>
      <c r="BB408" s="24"/>
      <c r="BC408" s="39"/>
      <c r="BD408" s="25"/>
      <c r="BE408" s="32"/>
      <c r="BF408" s="24"/>
      <c r="BG408" s="24"/>
      <c r="BH408" s="39"/>
      <c r="BI408" s="50"/>
      <c r="BL408" s="25"/>
      <c r="BM408" s="24"/>
      <c r="BN408" s="24"/>
    </row>
    <row r="409" spans="2:66" x14ac:dyDescent="0.15">
      <c r="B409" s="39"/>
      <c r="C409" s="24"/>
      <c r="D409" s="32"/>
      <c r="E409" s="24"/>
      <c r="F409" s="24"/>
      <c r="G409" s="24"/>
      <c r="H409" s="24"/>
      <c r="I409" s="39"/>
      <c r="J409" s="25"/>
      <c r="K409" s="32"/>
      <c r="L409" s="24"/>
      <c r="M409" s="24"/>
      <c r="N409" s="24"/>
      <c r="O409" s="39"/>
      <c r="P409" s="25"/>
      <c r="Q409" s="32"/>
      <c r="R409" s="24"/>
      <c r="S409" s="39"/>
      <c r="T409" s="25"/>
      <c r="U409" s="32"/>
      <c r="V409" s="24"/>
      <c r="W409" s="39"/>
      <c r="X409" s="50"/>
      <c r="Y409" s="24"/>
      <c r="AJ409" s="25"/>
      <c r="AM409" s="25"/>
      <c r="AW409" s="26"/>
      <c r="AX409" s="24"/>
      <c r="AY409" s="39"/>
      <c r="AZ409" s="25"/>
      <c r="BA409" s="32"/>
      <c r="BB409" s="24"/>
      <c r="BC409" s="39"/>
      <c r="BD409" s="25"/>
      <c r="BE409" s="32"/>
      <c r="BF409" s="24"/>
      <c r="BG409" s="24"/>
      <c r="BH409" s="39"/>
      <c r="BI409" s="50"/>
      <c r="BL409" s="25"/>
      <c r="BM409" s="24"/>
      <c r="BN409" s="24"/>
    </row>
    <row r="410" spans="2:66" x14ac:dyDescent="0.15">
      <c r="B410" s="39"/>
      <c r="C410" s="24"/>
      <c r="D410" s="32"/>
      <c r="E410" s="24"/>
      <c r="F410" s="24"/>
      <c r="G410" s="24"/>
      <c r="H410" s="24"/>
      <c r="I410" s="39"/>
      <c r="J410" s="25"/>
      <c r="K410" s="32"/>
      <c r="L410" s="24"/>
      <c r="M410" s="24"/>
      <c r="N410" s="24"/>
      <c r="O410" s="39"/>
      <c r="P410" s="25"/>
      <c r="Q410" s="32"/>
      <c r="R410" s="24"/>
      <c r="S410" s="39"/>
      <c r="T410" s="25"/>
      <c r="U410" s="32"/>
      <c r="V410" s="24"/>
      <c r="W410" s="39"/>
      <c r="X410" s="50"/>
      <c r="Y410" s="24"/>
      <c r="AJ410" s="25"/>
      <c r="AM410" s="25"/>
      <c r="AW410" s="26"/>
      <c r="AX410" s="24"/>
      <c r="AY410" s="39"/>
      <c r="AZ410" s="25"/>
      <c r="BA410" s="32"/>
      <c r="BB410" s="24"/>
      <c r="BC410" s="39"/>
      <c r="BD410" s="25"/>
      <c r="BE410" s="32"/>
      <c r="BF410" s="24"/>
      <c r="BG410" s="24"/>
      <c r="BH410" s="39"/>
      <c r="BI410" s="50"/>
      <c r="BL410" s="25"/>
      <c r="BM410" s="24"/>
      <c r="BN410" s="24"/>
    </row>
    <row r="411" spans="2:66" x14ac:dyDescent="0.15">
      <c r="B411" s="39"/>
      <c r="C411" s="24"/>
      <c r="D411" s="32"/>
      <c r="E411" s="24"/>
      <c r="F411" s="24"/>
      <c r="G411" s="24"/>
      <c r="H411" s="24"/>
      <c r="I411" s="39"/>
      <c r="J411" s="25"/>
      <c r="K411" s="32"/>
      <c r="L411" s="24"/>
      <c r="M411" s="24"/>
      <c r="N411" s="24"/>
      <c r="O411" s="39"/>
      <c r="P411" s="25"/>
      <c r="Q411" s="32"/>
      <c r="R411" s="24"/>
      <c r="S411" s="39"/>
      <c r="T411" s="25"/>
      <c r="U411" s="32"/>
      <c r="V411" s="24"/>
      <c r="W411" s="39"/>
      <c r="X411" s="50"/>
      <c r="Y411" s="24"/>
      <c r="AJ411" s="25"/>
      <c r="AM411" s="25"/>
      <c r="AW411" s="26"/>
      <c r="AX411" s="24"/>
      <c r="AY411" s="39"/>
      <c r="AZ411" s="25"/>
      <c r="BA411" s="32"/>
      <c r="BB411" s="24"/>
      <c r="BC411" s="39"/>
      <c r="BD411" s="25"/>
      <c r="BE411" s="32"/>
      <c r="BF411" s="24"/>
      <c r="BG411" s="24"/>
      <c r="BH411" s="39"/>
      <c r="BI411" s="50"/>
      <c r="BL411" s="25"/>
      <c r="BM411" s="24"/>
      <c r="BN411" s="24"/>
    </row>
    <row r="412" spans="2:66" x14ac:dyDescent="0.15">
      <c r="B412" s="39"/>
      <c r="C412" s="24"/>
      <c r="D412" s="32"/>
      <c r="E412" s="24"/>
      <c r="F412" s="24"/>
      <c r="G412" s="24"/>
      <c r="H412" s="24"/>
      <c r="I412" s="39"/>
      <c r="J412" s="25"/>
      <c r="K412" s="32"/>
      <c r="L412" s="24"/>
      <c r="M412" s="24"/>
      <c r="N412" s="24"/>
      <c r="O412" s="39"/>
      <c r="P412" s="25"/>
      <c r="Q412" s="32"/>
      <c r="R412" s="24"/>
      <c r="S412" s="39"/>
      <c r="T412" s="25"/>
      <c r="U412" s="32"/>
      <c r="V412" s="24"/>
      <c r="W412" s="39"/>
      <c r="X412" s="50"/>
      <c r="Y412" s="24"/>
      <c r="AJ412" s="25"/>
      <c r="AM412" s="25"/>
      <c r="AW412" s="26"/>
      <c r="AX412" s="24"/>
      <c r="AY412" s="39"/>
      <c r="AZ412" s="25"/>
      <c r="BA412" s="32"/>
      <c r="BB412" s="24"/>
      <c r="BC412" s="39"/>
      <c r="BD412" s="25"/>
      <c r="BE412" s="32"/>
      <c r="BF412" s="24"/>
      <c r="BG412" s="24"/>
      <c r="BH412" s="39"/>
      <c r="BI412" s="50"/>
      <c r="BL412" s="25"/>
      <c r="BM412" s="24"/>
      <c r="BN412" s="24"/>
    </row>
    <row r="413" spans="2:66" x14ac:dyDescent="0.15">
      <c r="B413" s="39"/>
      <c r="C413" s="24"/>
      <c r="D413" s="32"/>
      <c r="E413" s="24"/>
      <c r="F413" s="24"/>
      <c r="G413" s="24"/>
      <c r="H413" s="24"/>
      <c r="I413" s="39"/>
      <c r="J413" s="25"/>
      <c r="K413" s="32"/>
      <c r="L413" s="24"/>
      <c r="M413" s="24"/>
      <c r="N413" s="24"/>
      <c r="O413" s="39"/>
      <c r="P413" s="25"/>
      <c r="Q413" s="32"/>
      <c r="R413" s="24"/>
      <c r="S413" s="39"/>
      <c r="T413" s="25"/>
      <c r="U413" s="32"/>
      <c r="V413" s="24"/>
      <c r="W413" s="39"/>
      <c r="X413" s="50"/>
      <c r="Y413" s="24"/>
      <c r="AJ413" s="25"/>
      <c r="AM413" s="25"/>
      <c r="AW413" s="26"/>
      <c r="AX413" s="24"/>
      <c r="AY413" s="39"/>
      <c r="AZ413" s="25"/>
      <c r="BA413" s="32"/>
      <c r="BB413" s="24"/>
      <c r="BC413" s="39"/>
      <c r="BD413" s="25"/>
      <c r="BE413" s="32"/>
      <c r="BF413" s="24"/>
      <c r="BG413" s="24"/>
      <c r="BH413" s="39"/>
      <c r="BI413" s="50"/>
      <c r="BL413" s="25"/>
      <c r="BM413" s="24"/>
      <c r="BN413" s="24"/>
    </row>
    <row r="414" spans="2:66" x14ac:dyDescent="0.15">
      <c r="B414" s="39"/>
      <c r="C414" s="24"/>
      <c r="D414" s="32"/>
      <c r="E414" s="24"/>
      <c r="F414" s="24"/>
      <c r="G414" s="24"/>
      <c r="H414" s="24"/>
      <c r="I414" s="39"/>
      <c r="J414" s="25"/>
      <c r="K414" s="32"/>
      <c r="L414" s="24"/>
      <c r="M414" s="24"/>
      <c r="N414" s="24"/>
      <c r="O414" s="39"/>
      <c r="P414" s="25"/>
      <c r="Q414" s="32"/>
      <c r="R414" s="24"/>
      <c r="S414" s="39"/>
      <c r="T414" s="25"/>
      <c r="U414" s="32"/>
      <c r="V414" s="24"/>
      <c r="W414" s="39"/>
      <c r="X414" s="50"/>
      <c r="Y414" s="24"/>
      <c r="AJ414" s="25"/>
      <c r="AM414" s="25"/>
      <c r="AW414" s="26"/>
      <c r="AX414" s="24"/>
      <c r="AY414" s="39"/>
      <c r="AZ414" s="25"/>
      <c r="BA414" s="32"/>
      <c r="BB414" s="24"/>
      <c r="BC414" s="39"/>
      <c r="BD414" s="25"/>
      <c r="BE414" s="32"/>
      <c r="BF414" s="24"/>
      <c r="BG414" s="24"/>
      <c r="BH414" s="39"/>
      <c r="BI414" s="50"/>
      <c r="BL414" s="25"/>
      <c r="BM414" s="24"/>
      <c r="BN414" s="24"/>
    </row>
    <row r="415" spans="2:66" x14ac:dyDescent="0.15">
      <c r="B415" s="39"/>
      <c r="C415" s="24"/>
      <c r="D415" s="32"/>
      <c r="E415" s="24"/>
      <c r="F415" s="24"/>
      <c r="G415" s="24"/>
      <c r="H415" s="24"/>
      <c r="I415" s="39"/>
      <c r="J415" s="25"/>
      <c r="K415" s="32"/>
      <c r="L415" s="24"/>
      <c r="M415" s="24"/>
      <c r="N415" s="24"/>
      <c r="O415" s="39"/>
      <c r="P415" s="25"/>
      <c r="Q415" s="32"/>
      <c r="R415" s="24"/>
      <c r="S415" s="39"/>
      <c r="T415" s="25"/>
      <c r="U415" s="32"/>
      <c r="V415" s="24"/>
      <c r="W415" s="39"/>
      <c r="X415" s="50"/>
      <c r="Y415" s="24"/>
      <c r="AJ415" s="25"/>
      <c r="AM415" s="25"/>
      <c r="AW415" s="26"/>
      <c r="AX415" s="24"/>
      <c r="AY415" s="39"/>
      <c r="AZ415" s="25"/>
      <c r="BA415" s="32"/>
      <c r="BB415" s="24"/>
      <c r="BC415" s="39"/>
      <c r="BD415" s="25"/>
      <c r="BE415" s="32"/>
      <c r="BF415" s="24"/>
      <c r="BG415" s="24"/>
      <c r="BH415" s="39"/>
      <c r="BI415" s="50"/>
      <c r="BL415" s="25"/>
      <c r="BM415" s="24"/>
      <c r="BN415" s="24"/>
    </row>
    <row r="416" spans="2:66" x14ac:dyDescent="0.15">
      <c r="B416" s="39"/>
      <c r="C416" s="24"/>
      <c r="D416" s="32"/>
      <c r="E416" s="24"/>
      <c r="F416" s="24"/>
      <c r="G416" s="24"/>
      <c r="H416" s="24"/>
      <c r="I416" s="39"/>
      <c r="J416" s="25"/>
      <c r="K416" s="32"/>
      <c r="L416" s="24"/>
      <c r="M416" s="24"/>
      <c r="N416" s="24"/>
      <c r="O416" s="39"/>
      <c r="P416" s="25"/>
      <c r="Q416" s="32"/>
      <c r="R416" s="24"/>
      <c r="S416" s="39"/>
      <c r="T416" s="25"/>
      <c r="U416" s="32"/>
      <c r="V416" s="24"/>
      <c r="W416" s="39"/>
      <c r="X416" s="50"/>
      <c r="Y416" s="24"/>
      <c r="AJ416" s="25"/>
      <c r="AM416" s="25"/>
      <c r="AW416" s="26"/>
      <c r="AX416" s="24"/>
      <c r="AY416" s="39"/>
      <c r="AZ416" s="25"/>
      <c r="BA416" s="32"/>
      <c r="BB416" s="24"/>
      <c r="BC416" s="39"/>
      <c r="BD416" s="25"/>
      <c r="BE416" s="32"/>
      <c r="BF416" s="24"/>
      <c r="BG416" s="24"/>
      <c r="BH416" s="39"/>
      <c r="BI416" s="50"/>
      <c r="BL416" s="25"/>
      <c r="BM416" s="24"/>
      <c r="BN416" s="24"/>
    </row>
    <row r="417" spans="2:66" x14ac:dyDescent="0.15">
      <c r="B417" s="39"/>
      <c r="C417" s="24"/>
      <c r="D417" s="32"/>
      <c r="E417" s="24"/>
      <c r="F417" s="24"/>
      <c r="G417" s="24"/>
      <c r="H417" s="24"/>
      <c r="I417" s="39"/>
      <c r="J417" s="25"/>
      <c r="K417" s="32"/>
      <c r="L417" s="24"/>
      <c r="M417" s="24"/>
      <c r="N417" s="24"/>
      <c r="O417" s="39"/>
      <c r="P417" s="25"/>
      <c r="Q417" s="32"/>
      <c r="R417" s="24"/>
      <c r="S417" s="39"/>
      <c r="T417" s="25"/>
      <c r="U417" s="32"/>
      <c r="V417" s="24"/>
      <c r="W417" s="39"/>
      <c r="X417" s="50"/>
      <c r="Y417" s="24"/>
      <c r="AJ417" s="25"/>
      <c r="AM417" s="25"/>
      <c r="AW417" s="26"/>
      <c r="AX417" s="24"/>
      <c r="AY417" s="39"/>
      <c r="AZ417" s="25"/>
      <c r="BA417" s="32"/>
      <c r="BB417" s="24"/>
      <c r="BC417" s="39"/>
      <c r="BD417" s="25"/>
      <c r="BE417" s="32"/>
      <c r="BF417" s="24"/>
      <c r="BG417" s="24"/>
      <c r="BH417" s="39"/>
      <c r="BI417" s="50"/>
      <c r="BL417" s="25"/>
      <c r="BM417" s="24"/>
      <c r="BN417" s="24"/>
    </row>
    <row r="418" spans="2:66" x14ac:dyDescent="0.15">
      <c r="B418" s="39"/>
      <c r="C418" s="24"/>
      <c r="D418" s="32"/>
      <c r="E418" s="24"/>
      <c r="F418" s="24"/>
      <c r="G418" s="24"/>
      <c r="H418" s="24"/>
      <c r="I418" s="39"/>
      <c r="J418" s="25"/>
      <c r="K418" s="32"/>
      <c r="L418" s="24"/>
      <c r="M418" s="24"/>
      <c r="N418" s="24"/>
      <c r="O418" s="39"/>
      <c r="P418" s="25"/>
      <c r="Q418" s="32"/>
      <c r="R418" s="24"/>
      <c r="S418" s="39"/>
      <c r="T418" s="25"/>
      <c r="U418" s="32"/>
      <c r="V418" s="24"/>
      <c r="W418" s="39"/>
      <c r="X418" s="50"/>
      <c r="Y418" s="24"/>
      <c r="AJ418" s="25"/>
      <c r="AM418" s="25"/>
      <c r="AW418" s="26"/>
      <c r="AX418" s="24"/>
      <c r="AY418" s="39"/>
      <c r="AZ418" s="25"/>
      <c r="BA418" s="32"/>
      <c r="BB418" s="24"/>
      <c r="BC418" s="39"/>
      <c r="BD418" s="25"/>
      <c r="BE418" s="32"/>
      <c r="BF418" s="24"/>
      <c r="BG418" s="24"/>
      <c r="BH418" s="39"/>
      <c r="BI418" s="50"/>
      <c r="BL418" s="25"/>
      <c r="BM418" s="24"/>
      <c r="BN418" s="24"/>
    </row>
    <row r="419" spans="2:66" x14ac:dyDescent="0.15">
      <c r="B419" s="39"/>
      <c r="C419" s="24"/>
      <c r="D419" s="32"/>
      <c r="E419" s="24"/>
      <c r="F419" s="24"/>
      <c r="G419" s="24"/>
      <c r="H419" s="24"/>
      <c r="I419" s="39"/>
      <c r="J419" s="25"/>
      <c r="K419" s="32"/>
      <c r="L419" s="24"/>
      <c r="M419" s="24"/>
      <c r="N419" s="24"/>
      <c r="O419" s="39"/>
      <c r="P419" s="25"/>
      <c r="Q419" s="32"/>
      <c r="R419" s="24"/>
      <c r="S419" s="39"/>
      <c r="T419" s="25"/>
      <c r="U419" s="32"/>
      <c r="V419" s="24"/>
      <c r="W419" s="39"/>
      <c r="X419" s="50"/>
      <c r="Y419" s="24"/>
      <c r="AJ419" s="25"/>
      <c r="AM419" s="25"/>
      <c r="AW419" s="26"/>
      <c r="AX419" s="24"/>
      <c r="AY419" s="39"/>
      <c r="AZ419" s="25"/>
      <c r="BA419" s="32"/>
      <c r="BB419" s="24"/>
      <c r="BC419" s="39"/>
      <c r="BD419" s="25"/>
      <c r="BE419" s="32"/>
      <c r="BF419" s="24"/>
      <c r="BG419" s="24"/>
      <c r="BH419" s="39"/>
      <c r="BI419" s="50"/>
      <c r="BL419" s="25"/>
      <c r="BM419" s="24"/>
      <c r="BN419" s="24"/>
    </row>
    <row r="420" spans="2:66" x14ac:dyDescent="0.15">
      <c r="B420" s="39"/>
      <c r="C420" s="24"/>
      <c r="D420" s="32"/>
      <c r="E420" s="24"/>
      <c r="F420" s="24"/>
      <c r="G420" s="24"/>
      <c r="H420" s="24"/>
      <c r="I420" s="39"/>
      <c r="J420" s="25"/>
      <c r="K420" s="32"/>
      <c r="L420" s="24"/>
      <c r="M420" s="24"/>
      <c r="N420" s="24"/>
      <c r="O420" s="39"/>
      <c r="P420" s="25"/>
      <c r="Q420" s="32"/>
      <c r="R420" s="24"/>
      <c r="S420" s="39"/>
      <c r="T420" s="25"/>
      <c r="U420" s="32"/>
      <c r="V420" s="24"/>
      <c r="W420" s="39"/>
      <c r="X420" s="50"/>
      <c r="Y420" s="24"/>
      <c r="AJ420" s="25"/>
      <c r="AM420" s="25"/>
      <c r="AW420" s="26"/>
      <c r="AX420" s="24"/>
      <c r="AY420" s="39"/>
      <c r="AZ420" s="25"/>
      <c r="BA420" s="32"/>
      <c r="BB420" s="24"/>
      <c r="BC420" s="39"/>
      <c r="BD420" s="25"/>
      <c r="BE420" s="32"/>
      <c r="BF420" s="24"/>
      <c r="BG420" s="24"/>
      <c r="BH420" s="39"/>
      <c r="BI420" s="50"/>
      <c r="BL420" s="25"/>
      <c r="BM420" s="24"/>
      <c r="BN420" s="24"/>
    </row>
    <row r="421" spans="2:66" x14ac:dyDescent="0.15">
      <c r="B421" s="39"/>
      <c r="C421" s="24"/>
      <c r="D421" s="32"/>
      <c r="E421" s="24"/>
      <c r="F421" s="24"/>
      <c r="G421" s="24"/>
      <c r="H421" s="24"/>
      <c r="I421" s="39"/>
      <c r="J421" s="25"/>
      <c r="K421" s="32"/>
      <c r="L421" s="24"/>
      <c r="M421" s="24"/>
      <c r="N421" s="24"/>
      <c r="O421" s="39"/>
      <c r="P421" s="25"/>
      <c r="Q421" s="32"/>
      <c r="R421" s="24"/>
      <c r="S421" s="39"/>
      <c r="T421" s="25"/>
      <c r="U421" s="32"/>
      <c r="V421" s="24"/>
      <c r="W421" s="39"/>
      <c r="X421" s="50"/>
      <c r="Y421" s="24"/>
      <c r="AJ421" s="25"/>
      <c r="AM421" s="25"/>
      <c r="AW421" s="26"/>
      <c r="AX421" s="24"/>
      <c r="AY421" s="39"/>
      <c r="AZ421" s="25"/>
      <c r="BA421" s="32"/>
      <c r="BB421" s="24"/>
      <c r="BC421" s="39"/>
      <c r="BD421" s="25"/>
      <c r="BE421" s="32"/>
      <c r="BF421" s="24"/>
      <c r="BG421" s="24"/>
      <c r="BH421" s="39"/>
      <c r="BI421" s="50"/>
      <c r="BL421" s="25"/>
      <c r="BM421" s="24"/>
      <c r="BN421" s="24"/>
    </row>
    <row r="422" spans="2:66" x14ac:dyDescent="0.15">
      <c r="B422" s="39"/>
      <c r="C422" s="24"/>
      <c r="D422" s="32"/>
      <c r="E422" s="24"/>
      <c r="F422" s="24"/>
      <c r="G422" s="24"/>
      <c r="H422" s="24"/>
      <c r="I422" s="39"/>
      <c r="J422" s="25"/>
      <c r="K422" s="32"/>
      <c r="L422" s="24"/>
      <c r="M422" s="24"/>
      <c r="N422" s="24"/>
      <c r="O422" s="39"/>
      <c r="P422" s="25"/>
      <c r="Q422" s="32"/>
      <c r="R422" s="24"/>
      <c r="S422" s="39"/>
      <c r="T422" s="25"/>
      <c r="U422" s="32"/>
      <c r="V422" s="24"/>
      <c r="W422" s="39"/>
      <c r="X422" s="50"/>
      <c r="Y422" s="24"/>
      <c r="AJ422" s="25"/>
      <c r="AM422" s="25"/>
      <c r="AW422" s="26"/>
      <c r="AX422" s="24"/>
      <c r="AY422" s="39"/>
      <c r="AZ422" s="25"/>
      <c r="BA422" s="32"/>
      <c r="BB422" s="24"/>
      <c r="BC422" s="39"/>
      <c r="BD422" s="25"/>
      <c r="BE422" s="32"/>
      <c r="BF422" s="24"/>
      <c r="BG422" s="24"/>
      <c r="BH422" s="39"/>
      <c r="BI422" s="50"/>
      <c r="BL422" s="25"/>
      <c r="BM422" s="24"/>
      <c r="BN422" s="24"/>
    </row>
    <row r="423" spans="2:66" x14ac:dyDescent="0.15">
      <c r="B423" s="39"/>
      <c r="C423" s="24"/>
      <c r="D423" s="32"/>
      <c r="E423" s="24"/>
      <c r="F423" s="24"/>
      <c r="G423" s="24"/>
      <c r="H423" s="24"/>
      <c r="I423" s="39"/>
      <c r="J423" s="25"/>
      <c r="K423" s="32"/>
      <c r="L423" s="24"/>
      <c r="M423" s="24"/>
      <c r="N423" s="24"/>
      <c r="O423" s="39"/>
      <c r="P423" s="25"/>
      <c r="Q423" s="32"/>
      <c r="R423" s="24"/>
      <c r="S423" s="39"/>
      <c r="T423" s="25"/>
      <c r="U423" s="32"/>
      <c r="V423" s="24"/>
      <c r="W423" s="39"/>
      <c r="X423" s="50"/>
      <c r="Y423" s="24"/>
      <c r="AJ423" s="25"/>
      <c r="AM423" s="25"/>
      <c r="AW423" s="26"/>
      <c r="AX423" s="24"/>
      <c r="AY423" s="39"/>
      <c r="AZ423" s="25"/>
      <c r="BA423" s="32"/>
      <c r="BB423" s="24"/>
      <c r="BC423" s="39"/>
      <c r="BD423" s="25"/>
      <c r="BE423" s="32"/>
      <c r="BF423" s="24"/>
      <c r="BG423" s="24"/>
      <c r="BH423" s="39"/>
      <c r="BI423" s="50"/>
      <c r="BL423" s="25"/>
      <c r="BM423" s="24"/>
      <c r="BN423" s="24"/>
    </row>
    <row r="424" spans="2:66" x14ac:dyDescent="0.15">
      <c r="B424" s="39"/>
      <c r="C424" s="24"/>
      <c r="D424" s="32"/>
      <c r="E424" s="24"/>
      <c r="F424" s="24"/>
      <c r="G424" s="24"/>
      <c r="H424" s="24"/>
      <c r="I424" s="39"/>
      <c r="J424" s="25"/>
      <c r="K424" s="32"/>
      <c r="L424" s="24"/>
      <c r="M424" s="24"/>
      <c r="N424" s="24"/>
      <c r="O424" s="39"/>
      <c r="P424" s="25"/>
      <c r="Q424" s="32"/>
      <c r="R424" s="24"/>
      <c r="S424" s="39"/>
      <c r="T424" s="25"/>
      <c r="U424" s="32"/>
      <c r="V424" s="24"/>
      <c r="W424" s="39"/>
      <c r="X424" s="50"/>
      <c r="Y424" s="24"/>
      <c r="AJ424" s="25"/>
      <c r="AM424" s="25"/>
      <c r="AW424" s="26"/>
      <c r="AX424" s="24"/>
      <c r="AY424" s="39"/>
      <c r="AZ424" s="25"/>
      <c r="BA424" s="32"/>
      <c r="BB424" s="24"/>
      <c r="BC424" s="39"/>
      <c r="BD424" s="25"/>
      <c r="BE424" s="32"/>
      <c r="BF424" s="24"/>
      <c r="BG424" s="24"/>
      <c r="BH424" s="39"/>
      <c r="BI424" s="50"/>
      <c r="BL424" s="25"/>
      <c r="BM424" s="24"/>
      <c r="BN424" s="24"/>
    </row>
    <row r="425" spans="2:66" x14ac:dyDescent="0.15">
      <c r="B425" s="39"/>
      <c r="C425" s="24"/>
      <c r="D425" s="32"/>
      <c r="E425" s="24"/>
      <c r="F425" s="24"/>
      <c r="G425" s="24"/>
      <c r="H425" s="24"/>
      <c r="I425" s="39"/>
      <c r="J425" s="25"/>
      <c r="K425" s="32"/>
      <c r="L425" s="24"/>
      <c r="M425" s="24"/>
      <c r="N425" s="24"/>
      <c r="O425" s="39"/>
      <c r="P425" s="25"/>
      <c r="Q425" s="32"/>
      <c r="R425" s="24"/>
      <c r="S425" s="39"/>
      <c r="T425" s="25"/>
      <c r="U425" s="32"/>
      <c r="V425" s="24"/>
      <c r="W425" s="39"/>
      <c r="X425" s="50"/>
      <c r="Y425" s="24"/>
      <c r="AJ425" s="25"/>
      <c r="AM425" s="25"/>
      <c r="AW425" s="26"/>
      <c r="AX425" s="24"/>
      <c r="AY425" s="39"/>
      <c r="AZ425" s="25"/>
      <c r="BA425" s="32"/>
      <c r="BB425" s="24"/>
      <c r="BC425" s="39"/>
      <c r="BD425" s="25"/>
      <c r="BE425" s="32"/>
      <c r="BF425" s="24"/>
      <c r="BG425" s="24"/>
      <c r="BH425" s="39"/>
      <c r="BI425" s="50"/>
      <c r="BL425" s="25"/>
      <c r="BM425" s="24"/>
      <c r="BN425" s="24"/>
    </row>
    <row r="426" spans="2:66" x14ac:dyDescent="0.15">
      <c r="B426" s="39"/>
      <c r="C426" s="24"/>
      <c r="D426" s="32"/>
      <c r="E426" s="24"/>
      <c r="F426" s="24"/>
      <c r="G426" s="24"/>
      <c r="H426" s="24"/>
      <c r="I426" s="39"/>
      <c r="J426" s="25"/>
      <c r="K426" s="32"/>
      <c r="L426" s="24"/>
      <c r="M426" s="24"/>
      <c r="N426" s="24"/>
      <c r="O426" s="39"/>
      <c r="P426" s="25"/>
      <c r="Q426" s="32"/>
      <c r="R426" s="24"/>
      <c r="S426" s="39"/>
      <c r="T426" s="25"/>
      <c r="U426" s="32"/>
      <c r="V426" s="24"/>
      <c r="W426" s="39"/>
      <c r="X426" s="50"/>
      <c r="Y426" s="24"/>
      <c r="AJ426" s="25"/>
      <c r="AM426" s="25"/>
      <c r="AW426" s="26"/>
      <c r="AX426" s="24"/>
      <c r="AY426" s="39"/>
      <c r="AZ426" s="25"/>
      <c r="BA426" s="32"/>
      <c r="BB426" s="24"/>
      <c r="BC426" s="39"/>
      <c r="BD426" s="25"/>
      <c r="BE426" s="32"/>
      <c r="BF426" s="24"/>
      <c r="BG426" s="24"/>
      <c r="BH426" s="39"/>
      <c r="BI426" s="50"/>
      <c r="BL426" s="25"/>
      <c r="BM426" s="24"/>
      <c r="BN426" s="24"/>
    </row>
    <row r="427" spans="2:66" x14ac:dyDescent="0.15">
      <c r="B427" s="39"/>
      <c r="C427" s="24"/>
      <c r="D427" s="32"/>
      <c r="E427" s="24"/>
      <c r="F427" s="24"/>
      <c r="G427" s="24"/>
      <c r="H427" s="24"/>
      <c r="I427" s="39"/>
      <c r="J427" s="25"/>
      <c r="K427" s="32"/>
      <c r="L427" s="24"/>
      <c r="M427" s="24"/>
      <c r="N427" s="24"/>
      <c r="O427" s="39"/>
      <c r="P427" s="25"/>
      <c r="Q427" s="32"/>
      <c r="R427" s="24"/>
      <c r="S427" s="39"/>
      <c r="T427" s="25"/>
      <c r="U427" s="32"/>
      <c r="V427" s="24"/>
      <c r="W427" s="39"/>
      <c r="X427" s="50"/>
      <c r="Y427" s="24"/>
      <c r="AJ427" s="25"/>
      <c r="AM427" s="25"/>
      <c r="AW427" s="26"/>
      <c r="AX427" s="24"/>
      <c r="AY427" s="39"/>
      <c r="AZ427" s="25"/>
      <c r="BA427" s="32"/>
      <c r="BB427" s="24"/>
      <c r="BC427" s="39"/>
      <c r="BD427" s="25"/>
      <c r="BE427" s="32"/>
      <c r="BF427" s="24"/>
      <c r="BG427" s="24"/>
      <c r="BH427" s="39"/>
      <c r="BI427" s="50"/>
      <c r="BL427" s="25"/>
      <c r="BM427" s="24"/>
      <c r="BN427" s="24"/>
    </row>
    <row r="428" spans="2:66" x14ac:dyDescent="0.15">
      <c r="B428" s="39"/>
      <c r="C428" s="24"/>
      <c r="D428" s="32"/>
      <c r="E428" s="24"/>
      <c r="F428" s="24"/>
      <c r="G428" s="24"/>
      <c r="H428" s="24"/>
      <c r="I428" s="39"/>
      <c r="J428" s="25"/>
      <c r="K428" s="32"/>
      <c r="L428" s="24"/>
      <c r="M428" s="24"/>
      <c r="N428" s="24"/>
      <c r="O428" s="39"/>
      <c r="P428" s="25"/>
      <c r="Q428" s="32"/>
      <c r="R428" s="24"/>
      <c r="S428" s="39"/>
      <c r="T428" s="25"/>
      <c r="U428" s="32"/>
      <c r="V428" s="24"/>
      <c r="W428" s="39"/>
      <c r="X428" s="50"/>
      <c r="Y428" s="24"/>
      <c r="AJ428" s="25"/>
      <c r="AM428" s="25"/>
      <c r="AW428" s="26"/>
      <c r="AX428" s="24"/>
      <c r="AY428" s="39"/>
      <c r="AZ428" s="25"/>
      <c r="BA428" s="32"/>
      <c r="BB428" s="24"/>
      <c r="BC428" s="39"/>
      <c r="BD428" s="25"/>
      <c r="BE428" s="32"/>
      <c r="BF428" s="24"/>
      <c r="BG428" s="24"/>
      <c r="BH428" s="39"/>
      <c r="BI428" s="50"/>
      <c r="BL428" s="25"/>
      <c r="BM428" s="24"/>
      <c r="BN428" s="24"/>
    </row>
    <row r="429" spans="2:66" x14ac:dyDescent="0.15">
      <c r="B429" s="39"/>
      <c r="C429" s="24"/>
      <c r="D429" s="32"/>
      <c r="E429" s="24"/>
      <c r="F429" s="24"/>
      <c r="G429" s="24"/>
      <c r="H429" s="24"/>
      <c r="I429" s="39"/>
      <c r="J429" s="25"/>
      <c r="K429" s="32"/>
      <c r="L429" s="24"/>
      <c r="M429" s="24"/>
      <c r="N429" s="24"/>
      <c r="O429" s="39"/>
      <c r="P429" s="25"/>
      <c r="Q429" s="32"/>
      <c r="R429" s="24"/>
      <c r="S429" s="39"/>
      <c r="T429" s="25"/>
      <c r="U429" s="32"/>
      <c r="V429" s="24"/>
      <c r="W429" s="39"/>
      <c r="X429" s="50"/>
      <c r="Y429" s="24"/>
      <c r="AJ429" s="25"/>
      <c r="AM429" s="25"/>
      <c r="AW429" s="26"/>
      <c r="AX429" s="24"/>
      <c r="AY429" s="39"/>
      <c r="AZ429" s="25"/>
      <c r="BA429" s="32"/>
      <c r="BB429" s="24"/>
      <c r="BC429" s="39"/>
      <c r="BD429" s="25"/>
      <c r="BE429" s="32"/>
      <c r="BF429" s="24"/>
      <c r="BG429" s="24"/>
      <c r="BH429" s="39"/>
      <c r="BI429" s="50"/>
      <c r="BL429" s="25"/>
      <c r="BM429" s="24"/>
      <c r="BN429" s="24"/>
    </row>
    <row r="430" spans="2:66" x14ac:dyDescent="0.15">
      <c r="B430" s="39"/>
      <c r="C430" s="24"/>
      <c r="D430" s="32"/>
      <c r="E430" s="24"/>
      <c r="F430" s="24"/>
      <c r="G430" s="24"/>
      <c r="H430" s="24"/>
      <c r="I430" s="39"/>
      <c r="J430" s="25"/>
      <c r="K430" s="32"/>
      <c r="L430" s="24"/>
      <c r="M430" s="24"/>
      <c r="N430" s="24"/>
      <c r="O430" s="39"/>
      <c r="P430" s="25"/>
      <c r="Q430" s="32"/>
      <c r="R430" s="24"/>
      <c r="S430" s="39"/>
      <c r="T430" s="25"/>
      <c r="U430" s="32"/>
      <c r="V430" s="24"/>
      <c r="W430" s="39"/>
      <c r="X430" s="50"/>
      <c r="Y430" s="24"/>
      <c r="AJ430" s="25"/>
      <c r="AM430" s="25"/>
      <c r="AW430" s="26"/>
      <c r="AX430" s="24"/>
      <c r="AY430" s="39"/>
      <c r="AZ430" s="25"/>
      <c r="BA430" s="32"/>
      <c r="BB430" s="24"/>
      <c r="BC430" s="39"/>
      <c r="BD430" s="25"/>
      <c r="BE430" s="32"/>
      <c r="BF430" s="24"/>
      <c r="BG430" s="24"/>
      <c r="BH430" s="39"/>
      <c r="BI430" s="50"/>
      <c r="BL430" s="25"/>
      <c r="BM430" s="24"/>
      <c r="BN430" s="24"/>
    </row>
    <row r="431" spans="2:66" x14ac:dyDescent="0.15">
      <c r="B431" s="39"/>
      <c r="C431" s="24"/>
      <c r="D431" s="32"/>
      <c r="E431" s="24"/>
      <c r="F431" s="24"/>
      <c r="G431" s="24"/>
      <c r="H431" s="24"/>
      <c r="I431" s="39"/>
      <c r="J431" s="25"/>
      <c r="K431" s="32"/>
      <c r="L431" s="24"/>
      <c r="M431" s="24"/>
      <c r="N431" s="24"/>
      <c r="O431" s="39"/>
      <c r="P431" s="25"/>
      <c r="Q431" s="32"/>
      <c r="R431" s="24"/>
      <c r="S431" s="39"/>
      <c r="T431" s="25"/>
      <c r="U431" s="32"/>
      <c r="V431" s="24"/>
      <c r="W431" s="39"/>
      <c r="X431" s="50"/>
      <c r="Y431" s="24"/>
      <c r="AJ431" s="25"/>
      <c r="AM431" s="25"/>
      <c r="AW431" s="26"/>
      <c r="AX431" s="24"/>
      <c r="AY431" s="39"/>
      <c r="AZ431" s="25"/>
      <c r="BA431" s="32"/>
      <c r="BB431" s="24"/>
      <c r="BC431" s="39"/>
      <c r="BD431" s="25"/>
      <c r="BE431" s="32"/>
      <c r="BF431" s="24"/>
      <c r="BG431" s="24"/>
      <c r="BH431" s="39"/>
      <c r="BI431" s="50"/>
      <c r="BL431" s="25"/>
      <c r="BM431" s="24"/>
      <c r="BN431" s="24"/>
    </row>
    <row r="432" spans="2:66" x14ac:dyDescent="0.15">
      <c r="B432" s="39"/>
      <c r="C432" s="24"/>
      <c r="D432" s="32"/>
      <c r="E432" s="24"/>
      <c r="F432" s="24"/>
      <c r="G432" s="24"/>
      <c r="H432" s="24"/>
      <c r="I432" s="39"/>
      <c r="J432" s="25"/>
      <c r="K432" s="32"/>
      <c r="L432" s="24"/>
      <c r="M432" s="24"/>
      <c r="N432" s="24"/>
      <c r="O432" s="39"/>
      <c r="P432" s="25"/>
      <c r="Q432" s="32"/>
      <c r="R432" s="24"/>
      <c r="S432" s="39"/>
      <c r="T432" s="25"/>
      <c r="U432" s="32"/>
      <c r="V432" s="24"/>
      <c r="W432" s="39"/>
      <c r="X432" s="50"/>
      <c r="Y432" s="24"/>
      <c r="AJ432" s="25"/>
      <c r="AM432" s="25"/>
      <c r="AW432" s="26"/>
      <c r="AX432" s="24"/>
      <c r="AY432" s="39"/>
      <c r="AZ432" s="25"/>
      <c r="BA432" s="32"/>
      <c r="BB432" s="24"/>
      <c r="BC432" s="39"/>
      <c r="BD432" s="25"/>
      <c r="BE432" s="32"/>
      <c r="BF432" s="24"/>
      <c r="BG432" s="24"/>
      <c r="BH432" s="39"/>
      <c r="BI432" s="50"/>
      <c r="BL432" s="25"/>
      <c r="BM432" s="24"/>
      <c r="BN432" s="24"/>
    </row>
    <row r="433" spans="2:66" x14ac:dyDescent="0.15">
      <c r="B433" s="39"/>
      <c r="C433" s="24"/>
      <c r="D433" s="32"/>
      <c r="E433" s="24"/>
      <c r="F433" s="24"/>
      <c r="G433" s="24"/>
      <c r="H433" s="24"/>
      <c r="I433" s="39"/>
      <c r="J433" s="25"/>
      <c r="K433" s="32"/>
      <c r="L433" s="24"/>
      <c r="M433" s="24"/>
      <c r="N433" s="24"/>
      <c r="O433" s="39"/>
      <c r="P433" s="25"/>
      <c r="Q433" s="32"/>
      <c r="R433" s="24"/>
      <c r="S433" s="39"/>
      <c r="T433" s="25"/>
      <c r="U433" s="32"/>
      <c r="V433" s="24"/>
      <c r="W433" s="39"/>
      <c r="X433" s="50"/>
      <c r="Y433" s="24"/>
      <c r="AJ433" s="25"/>
      <c r="AM433" s="25"/>
      <c r="AW433" s="26"/>
      <c r="AX433" s="24"/>
      <c r="AY433" s="39"/>
      <c r="AZ433" s="25"/>
      <c r="BA433" s="32"/>
      <c r="BB433" s="24"/>
      <c r="BC433" s="39"/>
      <c r="BD433" s="25"/>
      <c r="BE433" s="32"/>
      <c r="BF433" s="24"/>
      <c r="BG433" s="24"/>
      <c r="BH433" s="39"/>
      <c r="BI433" s="50"/>
      <c r="BL433" s="25"/>
      <c r="BM433" s="24"/>
      <c r="BN433" s="24"/>
    </row>
    <row r="434" spans="2:66" x14ac:dyDescent="0.15">
      <c r="B434" s="39"/>
      <c r="C434" s="24"/>
      <c r="D434" s="32"/>
      <c r="E434" s="24"/>
      <c r="F434" s="24"/>
      <c r="G434" s="24"/>
      <c r="H434" s="24"/>
      <c r="I434" s="39"/>
      <c r="J434" s="25"/>
      <c r="K434" s="32"/>
      <c r="L434" s="24"/>
      <c r="M434" s="24"/>
      <c r="N434" s="24"/>
      <c r="O434" s="39"/>
      <c r="P434" s="25"/>
      <c r="Q434" s="32"/>
      <c r="R434" s="24"/>
      <c r="S434" s="39"/>
      <c r="T434" s="25"/>
      <c r="U434" s="32"/>
      <c r="V434" s="24"/>
      <c r="W434" s="39"/>
      <c r="X434" s="50"/>
      <c r="Y434" s="24"/>
      <c r="AJ434" s="25"/>
      <c r="AM434" s="25"/>
      <c r="AW434" s="26"/>
      <c r="AX434" s="24"/>
      <c r="AY434" s="39"/>
      <c r="AZ434" s="25"/>
      <c r="BA434" s="32"/>
      <c r="BB434" s="24"/>
      <c r="BC434" s="39"/>
      <c r="BD434" s="25"/>
      <c r="BE434" s="32"/>
      <c r="BF434" s="24"/>
      <c r="BG434" s="24"/>
      <c r="BH434" s="39"/>
      <c r="BI434" s="50"/>
      <c r="BL434" s="25"/>
      <c r="BM434" s="24"/>
      <c r="BN434" s="24"/>
    </row>
    <row r="435" spans="2:66" x14ac:dyDescent="0.15">
      <c r="B435" s="39"/>
      <c r="C435" s="24"/>
      <c r="D435" s="32"/>
      <c r="E435" s="24"/>
      <c r="F435" s="24"/>
      <c r="G435" s="24"/>
      <c r="H435" s="24"/>
      <c r="I435" s="39"/>
      <c r="J435" s="25"/>
      <c r="K435" s="32"/>
      <c r="L435" s="24"/>
      <c r="M435" s="24"/>
      <c r="N435" s="24"/>
      <c r="O435" s="39"/>
      <c r="P435" s="25"/>
      <c r="Q435" s="32"/>
      <c r="R435" s="24"/>
      <c r="S435" s="39"/>
      <c r="T435" s="25"/>
      <c r="U435" s="32"/>
      <c r="V435" s="24"/>
      <c r="W435" s="39"/>
      <c r="X435" s="50"/>
      <c r="Y435" s="24"/>
      <c r="AJ435" s="25"/>
      <c r="AM435" s="25"/>
      <c r="AW435" s="26"/>
      <c r="AX435" s="24"/>
      <c r="AY435" s="39"/>
      <c r="AZ435" s="25"/>
      <c r="BA435" s="32"/>
      <c r="BB435" s="24"/>
      <c r="BC435" s="39"/>
      <c r="BD435" s="25"/>
      <c r="BE435" s="32"/>
      <c r="BF435" s="24"/>
      <c r="BG435" s="24"/>
      <c r="BH435" s="39"/>
      <c r="BI435" s="50"/>
      <c r="BL435" s="25"/>
      <c r="BM435" s="24"/>
      <c r="BN435" s="24"/>
    </row>
    <row r="436" spans="2:66" x14ac:dyDescent="0.15">
      <c r="B436" s="39"/>
      <c r="C436" s="24"/>
      <c r="D436" s="32"/>
      <c r="E436" s="24"/>
      <c r="F436" s="24"/>
      <c r="G436" s="24"/>
      <c r="H436" s="24"/>
      <c r="I436" s="39"/>
      <c r="J436" s="25"/>
      <c r="K436" s="32"/>
      <c r="L436" s="24"/>
      <c r="M436" s="24"/>
      <c r="N436" s="24"/>
      <c r="O436" s="39"/>
      <c r="P436" s="25"/>
      <c r="Q436" s="32"/>
      <c r="R436" s="24"/>
      <c r="S436" s="39"/>
      <c r="T436" s="25"/>
      <c r="U436" s="32"/>
      <c r="V436" s="24"/>
      <c r="W436" s="39"/>
      <c r="X436" s="50"/>
      <c r="Y436" s="24"/>
      <c r="AJ436" s="25"/>
      <c r="AM436" s="25"/>
      <c r="AW436" s="26"/>
      <c r="AX436" s="24"/>
      <c r="AY436" s="39"/>
      <c r="AZ436" s="25"/>
      <c r="BA436" s="32"/>
      <c r="BB436" s="24"/>
      <c r="BC436" s="39"/>
      <c r="BD436" s="25"/>
      <c r="BE436" s="32"/>
      <c r="BF436" s="24"/>
      <c r="BG436" s="24"/>
      <c r="BH436" s="39"/>
      <c r="BI436" s="50"/>
      <c r="BL436" s="25"/>
      <c r="BM436" s="24"/>
      <c r="BN436" s="24"/>
    </row>
    <row r="437" spans="2:66" x14ac:dyDescent="0.15">
      <c r="B437" s="39"/>
      <c r="C437" s="24"/>
      <c r="D437" s="32"/>
      <c r="E437" s="24"/>
      <c r="F437" s="24"/>
      <c r="G437" s="24"/>
      <c r="H437" s="24"/>
      <c r="I437" s="39"/>
      <c r="J437" s="25"/>
      <c r="K437" s="32"/>
      <c r="L437" s="24"/>
      <c r="M437" s="24"/>
      <c r="N437" s="24"/>
      <c r="O437" s="39"/>
      <c r="P437" s="25"/>
      <c r="Q437" s="32"/>
      <c r="R437" s="24"/>
      <c r="S437" s="39"/>
      <c r="T437" s="25"/>
      <c r="U437" s="32"/>
      <c r="V437" s="24"/>
      <c r="W437" s="39"/>
      <c r="X437" s="50"/>
      <c r="Y437" s="24"/>
      <c r="AJ437" s="25"/>
      <c r="AM437" s="25"/>
      <c r="AW437" s="26"/>
      <c r="AX437" s="24"/>
      <c r="AY437" s="39"/>
      <c r="AZ437" s="25"/>
      <c r="BA437" s="32"/>
      <c r="BB437" s="24"/>
      <c r="BC437" s="39"/>
      <c r="BD437" s="25"/>
      <c r="BE437" s="32"/>
      <c r="BF437" s="24"/>
      <c r="BG437" s="24"/>
      <c r="BH437" s="39"/>
      <c r="BI437" s="50"/>
      <c r="BL437" s="25"/>
      <c r="BM437" s="24"/>
      <c r="BN437" s="24"/>
    </row>
    <row r="438" spans="2:66" x14ac:dyDescent="0.15">
      <c r="B438" s="39"/>
      <c r="C438" s="24"/>
      <c r="D438" s="32"/>
      <c r="E438" s="24"/>
      <c r="F438" s="24"/>
      <c r="G438" s="24"/>
      <c r="H438" s="24"/>
      <c r="I438" s="39"/>
      <c r="J438" s="25"/>
      <c r="K438" s="32"/>
      <c r="L438" s="24"/>
      <c r="M438" s="24"/>
      <c r="N438" s="24"/>
      <c r="O438" s="39"/>
      <c r="P438" s="25"/>
      <c r="Q438" s="32"/>
      <c r="R438" s="24"/>
      <c r="S438" s="39"/>
      <c r="T438" s="25"/>
      <c r="U438" s="32"/>
      <c r="V438" s="24"/>
      <c r="W438" s="39"/>
      <c r="X438" s="50"/>
      <c r="Y438" s="24"/>
      <c r="AJ438" s="25"/>
      <c r="AM438" s="25"/>
      <c r="AW438" s="26"/>
      <c r="AX438" s="24"/>
      <c r="AY438" s="39"/>
      <c r="AZ438" s="25"/>
      <c r="BA438" s="32"/>
      <c r="BB438" s="24"/>
      <c r="BC438" s="39"/>
      <c r="BD438" s="25"/>
      <c r="BE438" s="32"/>
      <c r="BF438" s="24"/>
      <c r="BG438" s="24"/>
      <c r="BH438" s="39"/>
      <c r="BI438" s="50"/>
      <c r="BL438" s="25"/>
      <c r="BM438" s="24"/>
      <c r="BN438" s="24"/>
    </row>
    <row r="439" spans="2:66" x14ac:dyDescent="0.15">
      <c r="B439" s="39"/>
      <c r="C439" s="24"/>
      <c r="D439" s="32"/>
      <c r="E439" s="24"/>
      <c r="F439" s="24"/>
      <c r="G439" s="24"/>
      <c r="H439" s="24"/>
      <c r="I439" s="39"/>
      <c r="J439" s="25"/>
      <c r="K439" s="32"/>
      <c r="L439" s="24"/>
      <c r="M439" s="24"/>
      <c r="N439" s="24"/>
      <c r="O439" s="39"/>
      <c r="P439" s="25"/>
      <c r="Q439" s="32"/>
      <c r="R439" s="24"/>
      <c r="S439" s="39"/>
      <c r="T439" s="25"/>
      <c r="U439" s="32"/>
      <c r="V439" s="24"/>
      <c r="W439" s="39"/>
      <c r="X439" s="50"/>
      <c r="Y439" s="24"/>
      <c r="AJ439" s="25"/>
      <c r="AM439" s="25"/>
      <c r="AW439" s="26"/>
      <c r="AX439" s="24"/>
      <c r="AY439" s="39"/>
      <c r="AZ439" s="25"/>
      <c r="BA439" s="32"/>
      <c r="BB439" s="24"/>
      <c r="BC439" s="39"/>
      <c r="BD439" s="25"/>
      <c r="BE439" s="32"/>
      <c r="BF439" s="24"/>
      <c r="BG439" s="24"/>
      <c r="BH439" s="39"/>
      <c r="BI439" s="50"/>
      <c r="BL439" s="25"/>
      <c r="BM439" s="24"/>
      <c r="BN439" s="24"/>
    </row>
    <row r="440" spans="2:66" x14ac:dyDescent="0.15">
      <c r="B440" s="39"/>
      <c r="C440" s="24"/>
      <c r="D440" s="32"/>
      <c r="E440" s="24"/>
      <c r="F440" s="24"/>
      <c r="G440" s="24"/>
      <c r="H440" s="24"/>
      <c r="I440" s="39"/>
      <c r="J440" s="25"/>
      <c r="K440" s="32"/>
      <c r="L440" s="24"/>
      <c r="M440" s="24"/>
      <c r="N440" s="24"/>
      <c r="O440" s="39"/>
      <c r="P440" s="25"/>
      <c r="Q440" s="32"/>
      <c r="R440" s="24"/>
      <c r="S440" s="39"/>
      <c r="T440" s="25"/>
      <c r="U440" s="32"/>
      <c r="V440" s="24"/>
      <c r="W440" s="39"/>
      <c r="X440" s="50"/>
      <c r="Y440" s="24"/>
      <c r="AJ440" s="25"/>
      <c r="AM440" s="25"/>
      <c r="AW440" s="26"/>
      <c r="AX440" s="24"/>
      <c r="AY440" s="39"/>
      <c r="AZ440" s="25"/>
      <c r="BA440" s="32"/>
      <c r="BB440" s="24"/>
      <c r="BC440" s="39"/>
      <c r="BD440" s="25"/>
      <c r="BE440" s="32"/>
      <c r="BF440" s="24"/>
      <c r="BG440" s="24"/>
      <c r="BH440" s="39"/>
      <c r="BI440" s="50"/>
      <c r="BL440" s="25"/>
      <c r="BM440" s="24"/>
      <c r="BN440" s="24"/>
    </row>
    <row r="441" spans="2:66" x14ac:dyDescent="0.15">
      <c r="B441" s="39"/>
      <c r="C441" s="24"/>
      <c r="D441" s="32"/>
      <c r="E441" s="24"/>
      <c r="F441" s="24"/>
      <c r="G441" s="24"/>
      <c r="H441" s="24"/>
      <c r="I441" s="39"/>
      <c r="J441" s="25"/>
      <c r="K441" s="32"/>
      <c r="L441" s="24"/>
      <c r="M441" s="24"/>
      <c r="N441" s="24"/>
      <c r="O441" s="39"/>
      <c r="P441" s="25"/>
      <c r="Q441" s="32"/>
      <c r="R441" s="24"/>
      <c r="S441" s="39"/>
      <c r="T441" s="25"/>
      <c r="U441" s="32"/>
      <c r="V441" s="24"/>
      <c r="W441" s="39"/>
      <c r="X441" s="50"/>
      <c r="Y441" s="24"/>
      <c r="AJ441" s="25"/>
      <c r="AM441" s="25"/>
      <c r="AW441" s="26"/>
      <c r="AX441" s="24"/>
      <c r="AY441" s="39"/>
      <c r="AZ441" s="25"/>
      <c r="BA441" s="32"/>
      <c r="BB441" s="24"/>
      <c r="BC441" s="39"/>
      <c r="BD441" s="25"/>
      <c r="BE441" s="32"/>
      <c r="BF441" s="24"/>
      <c r="BG441" s="24"/>
      <c r="BH441" s="39"/>
      <c r="BI441" s="50"/>
      <c r="BL441" s="25"/>
      <c r="BM441" s="24"/>
      <c r="BN441" s="24"/>
    </row>
    <row r="442" spans="2:66" x14ac:dyDescent="0.15">
      <c r="B442" s="39"/>
      <c r="C442" s="24"/>
      <c r="D442" s="32"/>
      <c r="E442" s="24"/>
      <c r="F442" s="24"/>
      <c r="G442" s="24"/>
      <c r="H442" s="24"/>
      <c r="I442" s="39"/>
      <c r="J442" s="25"/>
      <c r="K442" s="32"/>
      <c r="L442" s="24"/>
      <c r="M442" s="24"/>
      <c r="N442" s="24"/>
      <c r="O442" s="39"/>
      <c r="P442" s="25"/>
      <c r="Q442" s="32"/>
      <c r="R442" s="24"/>
      <c r="S442" s="39"/>
      <c r="T442" s="25"/>
      <c r="U442" s="32"/>
      <c r="V442" s="24"/>
      <c r="W442" s="39"/>
      <c r="X442" s="50"/>
      <c r="Y442" s="24"/>
      <c r="AJ442" s="25"/>
      <c r="AM442" s="25"/>
      <c r="AW442" s="26"/>
      <c r="AX442" s="24"/>
      <c r="AY442" s="39"/>
      <c r="AZ442" s="25"/>
      <c r="BA442" s="32"/>
      <c r="BB442" s="24"/>
      <c r="BC442" s="39"/>
      <c r="BD442" s="25"/>
      <c r="BE442" s="32"/>
      <c r="BF442" s="24"/>
      <c r="BG442" s="24"/>
      <c r="BH442" s="39"/>
      <c r="BI442" s="50"/>
      <c r="BL442" s="25"/>
      <c r="BM442" s="24"/>
      <c r="BN442" s="24"/>
    </row>
    <row r="443" spans="2:66" x14ac:dyDescent="0.15">
      <c r="B443" s="39"/>
      <c r="C443" s="24"/>
      <c r="D443" s="32"/>
      <c r="E443" s="24"/>
      <c r="F443" s="24"/>
      <c r="G443" s="24"/>
      <c r="H443" s="24"/>
      <c r="I443" s="39"/>
      <c r="J443" s="25"/>
      <c r="K443" s="32"/>
      <c r="L443" s="24"/>
      <c r="M443" s="24"/>
      <c r="N443" s="24"/>
      <c r="O443" s="39"/>
      <c r="P443" s="25"/>
      <c r="Q443" s="32"/>
      <c r="R443" s="24"/>
      <c r="S443" s="39"/>
      <c r="T443" s="25"/>
      <c r="U443" s="32"/>
      <c r="V443" s="24"/>
      <c r="W443" s="39"/>
      <c r="X443" s="50"/>
      <c r="Y443" s="24"/>
      <c r="AJ443" s="25"/>
      <c r="AM443" s="25"/>
      <c r="AW443" s="26"/>
      <c r="AX443" s="24"/>
      <c r="AY443" s="39"/>
      <c r="AZ443" s="25"/>
      <c r="BA443" s="32"/>
      <c r="BB443" s="24"/>
      <c r="BC443" s="39"/>
      <c r="BD443" s="25"/>
      <c r="BE443" s="32"/>
      <c r="BF443" s="24"/>
      <c r="BG443" s="24"/>
      <c r="BH443" s="39"/>
      <c r="BI443" s="50"/>
      <c r="BL443" s="25"/>
      <c r="BM443" s="24"/>
      <c r="BN443" s="24"/>
    </row>
    <row r="444" spans="2:66" x14ac:dyDescent="0.15">
      <c r="B444" s="39"/>
      <c r="C444" s="24"/>
      <c r="D444" s="32"/>
      <c r="E444" s="24"/>
      <c r="F444" s="24"/>
      <c r="G444" s="24"/>
      <c r="H444" s="24"/>
      <c r="I444" s="39"/>
      <c r="J444" s="25"/>
      <c r="K444" s="32"/>
      <c r="L444" s="24"/>
      <c r="M444" s="24"/>
      <c r="N444" s="24"/>
      <c r="O444" s="39"/>
      <c r="P444" s="25"/>
      <c r="Q444" s="32"/>
      <c r="R444" s="24"/>
      <c r="S444" s="39"/>
      <c r="T444" s="25"/>
      <c r="U444" s="32"/>
      <c r="V444" s="24"/>
      <c r="W444" s="39"/>
      <c r="X444" s="50"/>
      <c r="Y444" s="24"/>
      <c r="AJ444" s="25"/>
      <c r="AM444" s="25"/>
      <c r="AW444" s="26"/>
      <c r="AX444" s="24"/>
      <c r="AY444" s="39"/>
      <c r="AZ444" s="25"/>
      <c r="BA444" s="32"/>
      <c r="BB444" s="24"/>
      <c r="BC444" s="39"/>
      <c r="BD444" s="25"/>
      <c r="BE444" s="32"/>
      <c r="BF444" s="24"/>
      <c r="BG444" s="24"/>
      <c r="BH444" s="39"/>
      <c r="BI444" s="50"/>
      <c r="BL444" s="25"/>
      <c r="BM444" s="24"/>
      <c r="BN444" s="24"/>
    </row>
    <row r="445" spans="2:66" x14ac:dyDescent="0.15">
      <c r="B445" s="39"/>
      <c r="C445" s="24"/>
      <c r="D445" s="32"/>
      <c r="E445" s="24"/>
      <c r="F445" s="24"/>
      <c r="G445" s="24"/>
      <c r="H445" s="24"/>
      <c r="I445" s="39"/>
      <c r="J445" s="25"/>
      <c r="K445" s="32"/>
      <c r="L445" s="24"/>
      <c r="M445" s="24"/>
      <c r="N445" s="24"/>
      <c r="O445" s="39"/>
      <c r="P445" s="25"/>
      <c r="Q445" s="32"/>
      <c r="R445" s="24"/>
      <c r="S445" s="39"/>
      <c r="T445" s="25"/>
      <c r="U445" s="32"/>
      <c r="V445" s="24"/>
      <c r="W445" s="39"/>
      <c r="X445" s="50"/>
      <c r="Y445" s="24"/>
      <c r="AJ445" s="25"/>
      <c r="AM445" s="25"/>
      <c r="AW445" s="26"/>
      <c r="AX445" s="24"/>
      <c r="AY445" s="39"/>
      <c r="AZ445" s="25"/>
      <c r="BA445" s="32"/>
      <c r="BB445" s="24"/>
      <c r="BC445" s="39"/>
      <c r="BD445" s="25"/>
      <c r="BE445" s="32"/>
      <c r="BF445" s="24"/>
      <c r="BG445" s="24"/>
      <c r="BH445" s="39"/>
      <c r="BI445" s="50"/>
      <c r="BL445" s="25"/>
      <c r="BM445" s="24"/>
      <c r="BN445" s="24"/>
    </row>
    <row r="446" spans="2:66" x14ac:dyDescent="0.15">
      <c r="B446" s="39"/>
      <c r="C446" s="24"/>
      <c r="D446" s="32"/>
      <c r="E446" s="24"/>
      <c r="F446" s="24"/>
      <c r="G446" s="24"/>
      <c r="H446" s="24"/>
      <c r="I446" s="39"/>
      <c r="J446" s="25"/>
      <c r="K446" s="32"/>
      <c r="L446" s="24"/>
      <c r="M446" s="24"/>
      <c r="N446" s="24"/>
      <c r="O446" s="39"/>
      <c r="P446" s="25"/>
      <c r="Q446" s="32"/>
      <c r="R446" s="24"/>
      <c r="S446" s="39"/>
      <c r="T446" s="25"/>
      <c r="U446" s="32"/>
      <c r="V446" s="24"/>
      <c r="W446" s="39"/>
      <c r="X446" s="50"/>
      <c r="Y446" s="24"/>
      <c r="AJ446" s="25"/>
      <c r="AM446" s="25"/>
      <c r="AW446" s="26"/>
      <c r="AX446" s="24"/>
      <c r="AY446" s="39"/>
      <c r="AZ446" s="25"/>
      <c r="BA446" s="32"/>
      <c r="BB446" s="24"/>
      <c r="BC446" s="39"/>
      <c r="BD446" s="25"/>
      <c r="BE446" s="32"/>
      <c r="BF446" s="24"/>
      <c r="BG446" s="24"/>
      <c r="BH446" s="39"/>
      <c r="BI446" s="50"/>
      <c r="BL446" s="25"/>
      <c r="BM446" s="24"/>
      <c r="BN446" s="24"/>
    </row>
    <row r="447" spans="2:66" x14ac:dyDescent="0.15">
      <c r="B447" s="39"/>
      <c r="C447" s="24"/>
      <c r="D447" s="32"/>
      <c r="E447" s="24"/>
      <c r="F447" s="24"/>
      <c r="G447" s="24"/>
      <c r="H447" s="24"/>
      <c r="I447" s="39"/>
      <c r="J447" s="25"/>
      <c r="K447" s="32"/>
      <c r="L447" s="24"/>
      <c r="M447" s="24"/>
      <c r="N447" s="24"/>
      <c r="O447" s="39"/>
      <c r="P447" s="25"/>
      <c r="Q447" s="32"/>
      <c r="R447" s="24"/>
      <c r="S447" s="39"/>
      <c r="T447" s="25"/>
      <c r="U447" s="32"/>
      <c r="V447" s="24"/>
      <c r="W447" s="39"/>
      <c r="X447" s="50"/>
      <c r="Y447" s="24"/>
      <c r="AJ447" s="25"/>
      <c r="AM447" s="25"/>
      <c r="AW447" s="26"/>
      <c r="AX447" s="24"/>
      <c r="AY447" s="39"/>
      <c r="AZ447" s="25"/>
      <c r="BA447" s="32"/>
      <c r="BB447" s="24"/>
      <c r="BC447" s="39"/>
      <c r="BD447" s="25"/>
      <c r="BE447" s="32"/>
      <c r="BF447" s="24"/>
      <c r="BG447" s="24"/>
      <c r="BH447" s="39"/>
      <c r="BI447" s="50"/>
      <c r="BL447" s="25"/>
      <c r="BM447" s="24"/>
      <c r="BN447" s="24"/>
    </row>
    <row r="448" spans="2:66" x14ac:dyDescent="0.15">
      <c r="B448" s="39"/>
      <c r="C448" s="24"/>
      <c r="D448" s="32"/>
      <c r="E448" s="24"/>
      <c r="F448" s="24"/>
      <c r="G448" s="24"/>
      <c r="H448" s="24"/>
      <c r="I448" s="39"/>
      <c r="J448" s="25"/>
      <c r="K448" s="32"/>
      <c r="L448" s="24"/>
      <c r="M448" s="24"/>
      <c r="N448" s="24"/>
      <c r="O448" s="39"/>
      <c r="P448" s="25"/>
      <c r="Q448" s="32"/>
      <c r="R448" s="24"/>
      <c r="S448" s="39"/>
      <c r="T448" s="25"/>
      <c r="U448" s="32"/>
      <c r="V448" s="24"/>
      <c r="W448" s="39"/>
      <c r="X448" s="50"/>
      <c r="Y448" s="24"/>
      <c r="AJ448" s="25"/>
      <c r="AM448" s="25"/>
      <c r="AW448" s="26"/>
      <c r="AX448" s="24"/>
      <c r="AY448" s="39"/>
      <c r="AZ448" s="25"/>
      <c r="BA448" s="32"/>
      <c r="BB448" s="24"/>
      <c r="BC448" s="39"/>
      <c r="BD448" s="25"/>
      <c r="BE448" s="32"/>
      <c r="BF448" s="24"/>
      <c r="BG448" s="24"/>
      <c r="BH448" s="39"/>
      <c r="BI448" s="50"/>
      <c r="BL448" s="25"/>
      <c r="BM448" s="24"/>
      <c r="BN448" s="24"/>
    </row>
    <row r="449" spans="2:66" x14ac:dyDescent="0.15">
      <c r="B449" s="39"/>
      <c r="C449" s="24"/>
      <c r="D449" s="32"/>
      <c r="E449" s="24"/>
      <c r="F449" s="24"/>
      <c r="G449" s="24"/>
      <c r="H449" s="24"/>
      <c r="I449" s="39"/>
      <c r="J449" s="25"/>
      <c r="K449" s="32"/>
      <c r="L449" s="24"/>
      <c r="M449" s="24"/>
      <c r="N449" s="24"/>
      <c r="O449" s="39"/>
      <c r="P449" s="25"/>
      <c r="Q449" s="32"/>
      <c r="R449" s="24"/>
      <c r="S449" s="39"/>
      <c r="T449" s="25"/>
      <c r="U449" s="32"/>
      <c r="V449" s="24"/>
      <c r="W449" s="39"/>
      <c r="X449" s="50"/>
      <c r="Y449" s="24"/>
      <c r="AJ449" s="25"/>
      <c r="AM449" s="25"/>
      <c r="AW449" s="26"/>
      <c r="AX449" s="24"/>
      <c r="AY449" s="39"/>
      <c r="AZ449" s="25"/>
      <c r="BA449" s="32"/>
      <c r="BB449" s="24"/>
      <c r="BC449" s="39"/>
      <c r="BD449" s="25"/>
      <c r="BE449" s="32"/>
      <c r="BF449" s="24"/>
      <c r="BG449" s="24"/>
      <c r="BH449" s="39"/>
      <c r="BI449" s="50"/>
      <c r="BL449" s="25"/>
      <c r="BM449" s="24"/>
      <c r="BN449" s="24"/>
    </row>
    <row r="450" spans="2:66" x14ac:dyDescent="0.15">
      <c r="B450" s="39"/>
      <c r="C450" s="24"/>
      <c r="D450" s="32"/>
      <c r="E450" s="24"/>
      <c r="F450" s="24"/>
      <c r="G450" s="24"/>
      <c r="H450" s="24"/>
      <c r="I450" s="39"/>
      <c r="J450" s="25"/>
      <c r="K450" s="32"/>
      <c r="L450" s="24"/>
      <c r="M450" s="24"/>
      <c r="N450" s="24"/>
      <c r="O450" s="39"/>
      <c r="P450" s="25"/>
      <c r="Q450" s="32"/>
      <c r="R450" s="24"/>
      <c r="S450" s="39"/>
      <c r="T450" s="25"/>
      <c r="U450" s="32"/>
      <c r="V450" s="24"/>
      <c r="W450" s="39"/>
      <c r="X450" s="50"/>
      <c r="Y450" s="24"/>
      <c r="AJ450" s="25"/>
      <c r="AM450" s="25"/>
      <c r="AW450" s="26"/>
      <c r="AX450" s="24"/>
      <c r="AY450" s="39"/>
      <c r="AZ450" s="25"/>
      <c r="BA450" s="32"/>
      <c r="BB450" s="24"/>
      <c r="BC450" s="39"/>
      <c r="BD450" s="25"/>
      <c r="BE450" s="32"/>
      <c r="BF450" s="24"/>
      <c r="BG450" s="24"/>
      <c r="BH450" s="39"/>
      <c r="BI450" s="50"/>
      <c r="BL450" s="25"/>
      <c r="BM450" s="24"/>
      <c r="BN450" s="24"/>
    </row>
    <row r="451" spans="2:66" x14ac:dyDescent="0.15">
      <c r="B451" s="39"/>
      <c r="C451" s="24"/>
      <c r="D451" s="32"/>
      <c r="E451" s="24"/>
      <c r="F451" s="24"/>
      <c r="G451" s="24"/>
      <c r="H451" s="24"/>
      <c r="I451" s="39"/>
      <c r="J451" s="25"/>
      <c r="K451" s="32"/>
      <c r="L451" s="24"/>
      <c r="M451" s="24"/>
      <c r="N451" s="24"/>
      <c r="O451" s="39"/>
      <c r="P451" s="25"/>
      <c r="Q451" s="32"/>
      <c r="R451" s="24"/>
      <c r="S451" s="39"/>
      <c r="T451" s="25"/>
      <c r="U451" s="32"/>
      <c r="V451" s="24"/>
      <c r="W451" s="39"/>
      <c r="X451" s="50"/>
      <c r="Y451" s="24"/>
      <c r="AJ451" s="25"/>
      <c r="AM451" s="25"/>
      <c r="AW451" s="26"/>
      <c r="AX451" s="24"/>
      <c r="AY451" s="39"/>
      <c r="AZ451" s="25"/>
      <c r="BA451" s="32"/>
      <c r="BB451" s="24"/>
      <c r="BC451" s="39"/>
      <c r="BD451" s="25"/>
      <c r="BE451" s="32"/>
      <c r="BF451" s="24"/>
      <c r="BG451" s="24"/>
      <c r="BH451" s="39"/>
      <c r="BI451" s="50"/>
      <c r="BL451" s="25"/>
      <c r="BM451" s="24"/>
      <c r="BN451" s="24"/>
    </row>
    <row r="452" spans="2:66" x14ac:dyDescent="0.15">
      <c r="B452" s="39"/>
      <c r="C452" s="24"/>
      <c r="D452" s="32"/>
      <c r="E452" s="24"/>
      <c r="F452" s="24"/>
      <c r="G452" s="24"/>
      <c r="H452" s="24"/>
      <c r="I452" s="39"/>
      <c r="J452" s="25"/>
      <c r="K452" s="32"/>
      <c r="L452" s="24"/>
      <c r="M452" s="24"/>
      <c r="N452" s="24"/>
      <c r="O452" s="39"/>
      <c r="P452" s="25"/>
      <c r="Q452" s="32"/>
      <c r="R452" s="24"/>
      <c r="S452" s="39"/>
      <c r="T452" s="25"/>
      <c r="U452" s="32"/>
      <c r="V452" s="24"/>
      <c r="W452" s="39"/>
      <c r="X452" s="50"/>
      <c r="Y452" s="24"/>
      <c r="AJ452" s="25"/>
      <c r="AM452" s="25"/>
      <c r="AW452" s="26"/>
      <c r="AX452" s="24"/>
      <c r="AY452" s="39"/>
      <c r="AZ452" s="25"/>
      <c r="BA452" s="32"/>
      <c r="BB452" s="24"/>
      <c r="BC452" s="39"/>
      <c r="BD452" s="25"/>
      <c r="BE452" s="32"/>
      <c r="BF452" s="24"/>
      <c r="BG452" s="24"/>
      <c r="BH452" s="39"/>
      <c r="BI452" s="50"/>
      <c r="BL452" s="25"/>
      <c r="BM452" s="24"/>
      <c r="BN452" s="24"/>
    </row>
    <row r="453" spans="2:66" x14ac:dyDescent="0.15">
      <c r="B453" s="39"/>
      <c r="C453" s="24"/>
      <c r="D453" s="32"/>
      <c r="E453" s="24"/>
      <c r="F453" s="24"/>
      <c r="G453" s="24"/>
      <c r="H453" s="24"/>
      <c r="I453" s="39"/>
      <c r="J453" s="25"/>
      <c r="K453" s="32"/>
      <c r="L453" s="24"/>
      <c r="M453" s="24"/>
      <c r="N453" s="24"/>
      <c r="O453" s="39"/>
      <c r="P453" s="25"/>
      <c r="Q453" s="32"/>
      <c r="R453" s="24"/>
      <c r="S453" s="39"/>
      <c r="T453" s="25"/>
      <c r="U453" s="32"/>
      <c r="V453" s="24"/>
      <c r="W453" s="39"/>
      <c r="X453" s="50"/>
      <c r="Y453" s="24"/>
      <c r="AJ453" s="25"/>
      <c r="AM453" s="25"/>
      <c r="AW453" s="26"/>
      <c r="AX453" s="24"/>
      <c r="AY453" s="39"/>
      <c r="AZ453" s="25"/>
      <c r="BA453" s="32"/>
      <c r="BB453" s="24"/>
      <c r="BC453" s="39"/>
      <c r="BD453" s="25"/>
      <c r="BE453" s="32"/>
      <c r="BF453" s="24"/>
      <c r="BG453" s="24"/>
      <c r="BH453" s="39"/>
      <c r="BI453" s="50"/>
      <c r="BL453" s="25"/>
      <c r="BM453" s="24"/>
      <c r="BN453" s="24"/>
    </row>
    <row r="454" spans="2:66" x14ac:dyDescent="0.15">
      <c r="B454" s="39"/>
      <c r="C454" s="24"/>
      <c r="D454" s="32"/>
      <c r="E454" s="24"/>
      <c r="F454" s="24"/>
      <c r="G454" s="24"/>
      <c r="H454" s="24"/>
      <c r="I454" s="39"/>
      <c r="J454" s="25"/>
      <c r="K454" s="32"/>
      <c r="L454" s="24"/>
      <c r="M454" s="24"/>
      <c r="N454" s="24"/>
      <c r="O454" s="39"/>
      <c r="P454" s="25"/>
      <c r="Q454" s="32"/>
      <c r="R454" s="24"/>
      <c r="S454" s="39"/>
      <c r="T454" s="25"/>
      <c r="U454" s="32"/>
      <c r="V454" s="24"/>
      <c r="W454" s="39"/>
      <c r="X454" s="50"/>
      <c r="Y454" s="24"/>
      <c r="AJ454" s="25"/>
      <c r="AM454" s="25"/>
      <c r="AW454" s="26"/>
      <c r="AX454" s="24"/>
      <c r="AY454" s="39"/>
      <c r="AZ454" s="25"/>
      <c r="BA454" s="32"/>
      <c r="BB454" s="24"/>
      <c r="BC454" s="39"/>
      <c r="BD454" s="25"/>
      <c r="BE454" s="32"/>
      <c r="BF454" s="24"/>
      <c r="BG454" s="24"/>
      <c r="BH454" s="39"/>
      <c r="BI454" s="50"/>
      <c r="BL454" s="25"/>
      <c r="BM454" s="24"/>
      <c r="BN454" s="24"/>
    </row>
    <row r="455" spans="2:66" x14ac:dyDescent="0.15">
      <c r="B455" s="39"/>
      <c r="C455" s="24"/>
      <c r="D455" s="32"/>
      <c r="E455" s="24"/>
      <c r="F455" s="24"/>
      <c r="G455" s="24"/>
      <c r="H455" s="24"/>
      <c r="I455" s="39"/>
      <c r="J455" s="25"/>
      <c r="K455" s="32"/>
      <c r="L455" s="24"/>
      <c r="M455" s="24"/>
      <c r="N455" s="24"/>
      <c r="O455" s="39"/>
      <c r="P455" s="25"/>
      <c r="Q455" s="32"/>
      <c r="R455" s="24"/>
      <c r="S455" s="39"/>
      <c r="T455" s="25"/>
      <c r="U455" s="32"/>
      <c r="V455" s="24"/>
      <c r="W455" s="39"/>
      <c r="X455" s="50"/>
      <c r="Y455" s="24"/>
      <c r="AJ455" s="25"/>
      <c r="AM455" s="25"/>
      <c r="AW455" s="26"/>
      <c r="AX455" s="24"/>
      <c r="AY455" s="39"/>
      <c r="AZ455" s="25"/>
      <c r="BA455" s="32"/>
      <c r="BB455" s="24"/>
      <c r="BC455" s="39"/>
      <c r="BD455" s="25"/>
      <c r="BE455" s="32"/>
      <c r="BF455" s="24"/>
      <c r="BG455" s="24"/>
      <c r="BH455" s="39"/>
      <c r="BI455" s="50"/>
      <c r="BL455" s="25"/>
      <c r="BM455" s="24"/>
      <c r="BN455" s="24"/>
    </row>
    <row r="456" spans="2:66" x14ac:dyDescent="0.15">
      <c r="B456" s="39"/>
      <c r="C456" s="24"/>
      <c r="D456" s="32"/>
      <c r="E456" s="24"/>
      <c r="F456" s="24"/>
      <c r="G456" s="24"/>
      <c r="H456" s="24"/>
      <c r="I456" s="39"/>
      <c r="J456" s="25"/>
      <c r="K456" s="32"/>
      <c r="L456" s="24"/>
      <c r="M456" s="24"/>
      <c r="N456" s="24"/>
      <c r="O456" s="39"/>
      <c r="P456" s="25"/>
      <c r="Q456" s="32"/>
      <c r="R456" s="24"/>
      <c r="S456" s="39"/>
      <c r="T456" s="25"/>
      <c r="U456" s="32"/>
      <c r="V456" s="24"/>
      <c r="W456" s="39"/>
      <c r="X456" s="50"/>
      <c r="Y456" s="24"/>
      <c r="AJ456" s="25"/>
      <c r="AM456" s="25"/>
      <c r="AW456" s="26"/>
      <c r="AX456" s="24"/>
      <c r="AY456" s="39"/>
      <c r="AZ456" s="25"/>
      <c r="BA456" s="32"/>
      <c r="BB456" s="24"/>
      <c r="BC456" s="39"/>
      <c r="BD456" s="25"/>
      <c r="BE456" s="32"/>
      <c r="BF456" s="24"/>
      <c r="BG456" s="24"/>
      <c r="BH456" s="39"/>
      <c r="BI456" s="50"/>
      <c r="BL456" s="25"/>
      <c r="BM456" s="24"/>
      <c r="BN456" s="24"/>
    </row>
    <row r="457" spans="2:66" x14ac:dyDescent="0.15">
      <c r="B457" s="39"/>
      <c r="C457" s="24"/>
      <c r="D457" s="32"/>
      <c r="E457" s="24"/>
      <c r="F457" s="24"/>
      <c r="G457" s="24"/>
      <c r="H457" s="24"/>
      <c r="I457" s="39"/>
      <c r="J457" s="25"/>
      <c r="K457" s="32"/>
      <c r="L457" s="24"/>
      <c r="M457" s="24"/>
      <c r="N457" s="24"/>
      <c r="O457" s="39"/>
      <c r="P457" s="25"/>
      <c r="Q457" s="32"/>
      <c r="R457" s="24"/>
      <c r="S457" s="39"/>
      <c r="T457" s="25"/>
      <c r="U457" s="32"/>
      <c r="V457" s="24"/>
      <c r="W457" s="39"/>
      <c r="X457" s="50"/>
      <c r="Y457" s="24"/>
      <c r="AJ457" s="25"/>
      <c r="AM457" s="25"/>
      <c r="AW457" s="26"/>
      <c r="AX457" s="24"/>
      <c r="AY457" s="39"/>
      <c r="AZ457" s="25"/>
      <c r="BA457" s="32"/>
      <c r="BB457" s="24"/>
      <c r="BC457" s="39"/>
      <c r="BD457" s="25"/>
      <c r="BE457" s="32"/>
      <c r="BF457" s="24"/>
      <c r="BG457" s="24"/>
      <c r="BH457" s="39"/>
      <c r="BI457" s="50"/>
      <c r="BL457" s="25"/>
      <c r="BM457" s="24"/>
      <c r="BN457" s="24"/>
    </row>
    <row r="458" spans="2:66" x14ac:dyDescent="0.15">
      <c r="B458" s="39"/>
      <c r="C458" s="24"/>
      <c r="D458" s="32"/>
      <c r="E458" s="24"/>
      <c r="F458" s="24"/>
      <c r="G458" s="24"/>
      <c r="H458" s="24"/>
      <c r="I458" s="39"/>
      <c r="J458" s="25"/>
      <c r="K458" s="32"/>
      <c r="L458" s="24"/>
      <c r="M458" s="24"/>
      <c r="N458" s="24"/>
      <c r="O458" s="39"/>
      <c r="P458" s="25"/>
      <c r="Q458" s="32"/>
      <c r="R458" s="24"/>
      <c r="S458" s="39"/>
      <c r="T458" s="25"/>
      <c r="U458" s="32"/>
      <c r="V458" s="24"/>
      <c r="W458" s="39"/>
      <c r="X458" s="50"/>
      <c r="Y458" s="24"/>
      <c r="AJ458" s="25"/>
      <c r="AM458" s="25"/>
      <c r="AW458" s="26"/>
      <c r="AX458" s="24"/>
      <c r="AY458" s="39"/>
      <c r="AZ458" s="25"/>
      <c r="BA458" s="32"/>
      <c r="BB458" s="24"/>
      <c r="BC458" s="39"/>
      <c r="BD458" s="25"/>
      <c r="BE458" s="32"/>
      <c r="BF458" s="24"/>
      <c r="BG458" s="24"/>
      <c r="BH458" s="39"/>
      <c r="BI458" s="50"/>
      <c r="BL458" s="25"/>
      <c r="BM458" s="24"/>
      <c r="BN458" s="24"/>
    </row>
    <row r="459" spans="2:66" x14ac:dyDescent="0.15">
      <c r="B459" s="39"/>
      <c r="C459" s="24"/>
      <c r="D459" s="32"/>
      <c r="E459" s="24"/>
      <c r="F459" s="24"/>
      <c r="G459" s="24"/>
      <c r="H459" s="24"/>
      <c r="I459" s="39"/>
      <c r="J459" s="25"/>
      <c r="K459" s="32"/>
      <c r="L459" s="24"/>
      <c r="M459" s="24"/>
      <c r="N459" s="24"/>
      <c r="O459" s="39"/>
      <c r="P459" s="25"/>
      <c r="Q459" s="32"/>
      <c r="R459" s="24"/>
      <c r="S459" s="39"/>
      <c r="T459" s="25"/>
      <c r="U459" s="32"/>
      <c r="V459" s="24"/>
      <c r="W459" s="39"/>
      <c r="X459" s="50"/>
      <c r="Y459" s="24"/>
      <c r="AJ459" s="25"/>
      <c r="AM459" s="25"/>
      <c r="AW459" s="26"/>
      <c r="AX459" s="24"/>
      <c r="AY459" s="39"/>
      <c r="AZ459" s="25"/>
      <c r="BA459" s="32"/>
      <c r="BB459" s="24"/>
      <c r="BC459" s="39"/>
      <c r="BD459" s="25"/>
      <c r="BE459" s="32"/>
      <c r="BF459" s="24"/>
      <c r="BG459" s="24"/>
      <c r="BH459" s="39"/>
      <c r="BI459" s="50"/>
      <c r="BL459" s="25"/>
      <c r="BM459" s="24"/>
      <c r="BN459" s="24"/>
    </row>
    <row r="460" spans="2:66" x14ac:dyDescent="0.15">
      <c r="B460" s="39"/>
      <c r="C460" s="24"/>
      <c r="D460" s="32"/>
      <c r="E460" s="24"/>
      <c r="F460" s="24"/>
      <c r="G460" s="24"/>
      <c r="H460" s="24"/>
      <c r="I460" s="39"/>
      <c r="J460" s="25"/>
      <c r="K460" s="32"/>
      <c r="L460" s="24"/>
      <c r="M460" s="24"/>
      <c r="N460" s="24"/>
      <c r="O460" s="39"/>
      <c r="P460" s="25"/>
      <c r="Q460" s="32"/>
      <c r="R460" s="24"/>
      <c r="S460" s="39"/>
      <c r="T460" s="25"/>
      <c r="U460" s="32"/>
      <c r="V460" s="24"/>
      <c r="W460" s="39"/>
      <c r="X460" s="50"/>
      <c r="Y460" s="24"/>
      <c r="AJ460" s="25"/>
      <c r="AM460" s="25"/>
      <c r="AW460" s="26"/>
      <c r="AX460" s="24"/>
      <c r="AY460" s="39"/>
      <c r="AZ460" s="25"/>
      <c r="BA460" s="32"/>
      <c r="BB460" s="24"/>
      <c r="BC460" s="39"/>
      <c r="BD460" s="25"/>
      <c r="BE460" s="32"/>
      <c r="BF460" s="24"/>
      <c r="BG460" s="24"/>
      <c r="BH460" s="39"/>
      <c r="BI460" s="50"/>
      <c r="BL460" s="25"/>
      <c r="BM460" s="24"/>
      <c r="BN460" s="24"/>
    </row>
    <row r="461" spans="2:66" x14ac:dyDescent="0.15">
      <c r="B461" s="39"/>
      <c r="C461" s="24"/>
      <c r="D461" s="32"/>
      <c r="E461" s="24"/>
      <c r="F461" s="24"/>
      <c r="G461" s="24"/>
      <c r="H461" s="24"/>
      <c r="I461" s="39"/>
      <c r="J461" s="25"/>
      <c r="K461" s="32"/>
      <c r="L461" s="24"/>
      <c r="M461" s="24"/>
      <c r="N461" s="24"/>
      <c r="O461" s="39"/>
      <c r="P461" s="25"/>
      <c r="Q461" s="32"/>
      <c r="R461" s="24"/>
      <c r="S461" s="39"/>
      <c r="T461" s="25"/>
      <c r="U461" s="32"/>
      <c r="V461" s="24"/>
      <c r="W461" s="39"/>
      <c r="X461" s="50"/>
      <c r="Y461" s="24"/>
      <c r="AJ461" s="25"/>
      <c r="AM461" s="25"/>
      <c r="AW461" s="26"/>
      <c r="AX461" s="24"/>
      <c r="AY461" s="39"/>
      <c r="AZ461" s="25"/>
      <c r="BA461" s="32"/>
      <c r="BB461" s="24"/>
      <c r="BC461" s="39"/>
      <c r="BD461" s="25"/>
      <c r="BE461" s="32"/>
      <c r="BF461" s="24"/>
      <c r="BG461" s="24"/>
      <c r="BH461" s="39"/>
      <c r="BI461" s="50"/>
      <c r="BL461" s="25"/>
      <c r="BM461" s="24"/>
      <c r="BN461" s="24"/>
    </row>
    <row r="462" spans="2:66" x14ac:dyDescent="0.15">
      <c r="B462" s="39"/>
      <c r="C462" s="24"/>
      <c r="D462" s="32"/>
      <c r="E462" s="24"/>
      <c r="F462" s="24"/>
      <c r="G462" s="24"/>
      <c r="H462" s="24"/>
      <c r="I462" s="39"/>
      <c r="J462" s="25"/>
      <c r="K462" s="32"/>
      <c r="L462" s="24"/>
      <c r="M462" s="24"/>
      <c r="N462" s="24"/>
      <c r="O462" s="39"/>
      <c r="P462" s="25"/>
      <c r="Q462" s="32"/>
      <c r="R462" s="24"/>
      <c r="S462" s="39"/>
      <c r="T462" s="25"/>
      <c r="U462" s="32"/>
      <c r="V462" s="24"/>
      <c r="W462" s="39"/>
      <c r="X462" s="50"/>
      <c r="Y462" s="24"/>
      <c r="AJ462" s="25"/>
      <c r="AM462" s="25"/>
      <c r="AW462" s="26"/>
      <c r="AX462" s="24"/>
      <c r="AY462" s="39"/>
      <c r="AZ462" s="25"/>
      <c r="BA462" s="32"/>
      <c r="BB462" s="24"/>
      <c r="BC462" s="39"/>
      <c r="BD462" s="25"/>
      <c r="BE462" s="32"/>
      <c r="BF462" s="24"/>
      <c r="BG462" s="24"/>
      <c r="BH462" s="39"/>
      <c r="BI462" s="50"/>
      <c r="BL462" s="25"/>
      <c r="BM462" s="24"/>
      <c r="BN462" s="24"/>
    </row>
    <row r="463" spans="2:66" x14ac:dyDescent="0.15">
      <c r="B463" s="39"/>
      <c r="C463" s="24"/>
      <c r="D463" s="32"/>
      <c r="E463" s="24"/>
      <c r="F463" s="24"/>
      <c r="G463" s="24"/>
      <c r="H463" s="24"/>
      <c r="I463" s="39"/>
      <c r="J463" s="25"/>
      <c r="K463" s="32"/>
      <c r="L463" s="24"/>
      <c r="M463" s="24"/>
      <c r="N463" s="24"/>
      <c r="O463" s="39"/>
      <c r="P463" s="25"/>
      <c r="Q463" s="32"/>
      <c r="R463" s="24"/>
      <c r="S463" s="39"/>
      <c r="T463" s="25"/>
      <c r="U463" s="32"/>
      <c r="V463" s="24"/>
      <c r="W463" s="39"/>
      <c r="X463" s="50"/>
      <c r="Y463" s="24"/>
      <c r="AJ463" s="25"/>
      <c r="AM463" s="25"/>
      <c r="AW463" s="26"/>
      <c r="AX463" s="24"/>
      <c r="AY463" s="39"/>
      <c r="AZ463" s="25"/>
      <c r="BA463" s="32"/>
      <c r="BB463" s="24"/>
      <c r="BC463" s="39"/>
      <c r="BD463" s="25"/>
      <c r="BE463" s="32"/>
      <c r="BF463" s="24"/>
      <c r="BG463" s="24"/>
      <c r="BH463" s="39"/>
      <c r="BI463" s="50"/>
      <c r="BL463" s="25"/>
      <c r="BM463" s="24"/>
      <c r="BN463" s="24"/>
    </row>
    <row r="464" spans="2:66" x14ac:dyDescent="0.15">
      <c r="B464" s="39"/>
      <c r="C464" s="24"/>
      <c r="D464" s="32"/>
      <c r="E464" s="24"/>
      <c r="F464" s="24"/>
      <c r="G464" s="24"/>
      <c r="H464" s="24"/>
      <c r="I464" s="39"/>
      <c r="J464" s="25"/>
      <c r="K464" s="32"/>
      <c r="L464" s="24"/>
      <c r="M464" s="24"/>
      <c r="N464" s="24"/>
      <c r="O464" s="39"/>
      <c r="P464" s="25"/>
      <c r="Q464" s="32"/>
      <c r="R464" s="24"/>
      <c r="S464" s="39"/>
      <c r="T464" s="25"/>
      <c r="U464" s="32"/>
      <c r="V464" s="24"/>
      <c r="W464" s="39"/>
      <c r="X464" s="50"/>
      <c r="Y464" s="24"/>
      <c r="AJ464" s="25"/>
      <c r="AM464" s="25"/>
      <c r="AW464" s="26"/>
      <c r="AX464" s="24"/>
      <c r="AY464" s="39"/>
      <c r="AZ464" s="25"/>
      <c r="BA464" s="32"/>
      <c r="BB464" s="24"/>
      <c r="BC464" s="39"/>
      <c r="BD464" s="25"/>
      <c r="BE464" s="32"/>
      <c r="BF464" s="24"/>
      <c r="BG464" s="24"/>
      <c r="BH464" s="39"/>
      <c r="BI464" s="50"/>
      <c r="BL464" s="25"/>
      <c r="BM464" s="24"/>
      <c r="BN464" s="24"/>
    </row>
    <row r="465" spans="2:66" x14ac:dyDescent="0.15">
      <c r="B465" s="39"/>
      <c r="C465" s="24"/>
      <c r="D465" s="32"/>
      <c r="E465" s="24"/>
      <c r="F465" s="24"/>
      <c r="G465" s="24"/>
      <c r="H465" s="24"/>
      <c r="I465" s="39"/>
      <c r="J465" s="25"/>
      <c r="K465" s="32"/>
      <c r="L465" s="24"/>
      <c r="M465" s="24"/>
      <c r="N465" s="24"/>
      <c r="O465" s="39"/>
      <c r="P465" s="25"/>
      <c r="Q465" s="32"/>
      <c r="R465" s="24"/>
      <c r="S465" s="39"/>
      <c r="T465" s="25"/>
      <c r="U465" s="32"/>
      <c r="V465" s="24"/>
      <c r="W465" s="39"/>
      <c r="X465" s="50"/>
      <c r="Y465" s="24"/>
      <c r="AJ465" s="25"/>
      <c r="AM465" s="25"/>
      <c r="AW465" s="26"/>
      <c r="AX465" s="24"/>
      <c r="AY465" s="39"/>
      <c r="AZ465" s="25"/>
      <c r="BA465" s="32"/>
      <c r="BB465" s="24"/>
      <c r="BC465" s="39"/>
      <c r="BD465" s="25"/>
      <c r="BE465" s="32"/>
      <c r="BF465" s="24"/>
      <c r="BG465" s="24"/>
      <c r="BH465" s="39"/>
      <c r="BI465" s="50"/>
      <c r="BL465" s="25"/>
      <c r="BM465" s="24"/>
      <c r="BN465" s="24"/>
    </row>
    <row r="466" spans="2:66" x14ac:dyDescent="0.15">
      <c r="B466" s="39"/>
      <c r="C466" s="24"/>
      <c r="D466" s="32"/>
      <c r="E466" s="24"/>
      <c r="F466" s="24"/>
      <c r="G466" s="24"/>
      <c r="H466" s="24"/>
      <c r="I466" s="39"/>
      <c r="J466" s="25"/>
      <c r="K466" s="32"/>
      <c r="L466" s="24"/>
      <c r="M466" s="24"/>
      <c r="N466" s="24"/>
      <c r="O466" s="39"/>
      <c r="P466" s="25"/>
      <c r="Q466" s="32"/>
      <c r="R466" s="24"/>
      <c r="S466" s="39"/>
      <c r="T466" s="25"/>
      <c r="U466" s="32"/>
      <c r="V466" s="24"/>
      <c r="W466" s="39"/>
      <c r="X466" s="50"/>
      <c r="Y466" s="24"/>
      <c r="AJ466" s="25"/>
      <c r="AM466" s="25"/>
      <c r="AW466" s="26"/>
      <c r="AX466" s="24"/>
      <c r="AY466" s="39"/>
      <c r="AZ466" s="25"/>
      <c r="BA466" s="32"/>
      <c r="BB466" s="24"/>
      <c r="BC466" s="39"/>
      <c r="BD466" s="25"/>
      <c r="BE466" s="32"/>
      <c r="BF466" s="24"/>
      <c r="BG466" s="24"/>
      <c r="BH466" s="39"/>
      <c r="BI466" s="50"/>
      <c r="BL466" s="25"/>
      <c r="BM466" s="24"/>
      <c r="BN466" s="24"/>
    </row>
    <row r="467" spans="2:66" x14ac:dyDescent="0.15">
      <c r="B467" s="39"/>
      <c r="C467" s="24"/>
      <c r="D467" s="32"/>
      <c r="E467" s="24"/>
      <c r="F467" s="24"/>
      <c r="G467" s="24"/>
      <c r="H467" s="24"/>
      <c r="I467" s="39"/>
      <c r="J467" s="25"/>
      <c r="K467" s="32"/>
      <c r="L467" s="24"/>
      <c r="M467" s="24"/>
      <c r="N467" s="24"/>
      <c r="O467" s="39"/>
      <c r="P467" s="25"/>
      <c r="Q467" s="32"/>
      <c r="R467" s="24"/>
      <c r="S467" s="39"/>
      <c r="T467" s="25"/>
      <c r="U467" s="32"/>
      <c r="V467" s="24"/>
      <c r="W467" s="39"/>
      <c r="X467" s="50"/>
      <c r="Y467" s="24"/>
      <c r="AJ467" s="25"/>
      <c r="AM467" s="25"/>
      <c r="AW467" s="26"/>
      <c r="AX467" s="24"/>
      <c r="AY467" s="39"/>
      <c r="AZ467" s="25"/>
      <c r="BA467" s="32"/>
      <c r="BB467" s="24"/>
      <c r="BC467" s="39"/>
      <c r="BD467" s="25"/>
      <c r="BE467" s="32"/>
      <c r="BF467" s="24"/>
      <c r="BG467" s="24"/>
      <c r="BH467" s="39"/>
      <c r="BI467" s="50"/>
      <c r="BL467" s="25"/>
      <c r="BM467" s="24"/>
      <c r="BN467" s="24"/>
    </row>
    <row r="468" spans="2:66" x14ac:dyDescent="0.15">
      <c r="B468" s="39"/>
      <c r="C468" s="24"/>
      <c r="D468" s="32"/>
      <c r="E468" s="24"/>
      <c r="F468" s="24"/>
      <c r="G468" s="24"/>
      <c r="H468" s="24"/>
      <c r="I468" s="39"/>
      <c r="J468" s="25"/>
      <c r="K468" s="32"/>
      <c r="L468" s="24"/>
      <c r="M468" s="24"/>
      <c r="N468" s="24"/>
      <c r="O468" s="39"/>
      <c r="P468" s="25"/>
      <c r="Q468" s="32"/>
      <c r="R468" s="24"/>
      <c r="S468" s="39"/>
      <c r="T468" s="25"/>
      <c r="U468" s="32"/>
      <c r="V468" s="24"/>
      <c r="W468" s="39"/>
      <c r="X468" s="50"/>
      <c r="Y468" s="24"/>
      <c r="AJ468" s="25"/>
      <c r="AM468" s="25"/>
      <c r="AW468" s="26"/>
      <c r="AX468" s="24"/>
      <c r="AY468" s="39"/>
      <c r="AZ468" s="25"/>
      <c r="BA468" s="32"/>
      <c r="BB468" s="24"/>
      <c r="BC468" s="39"/>
      <c r="BD468" s="25"/>
      <c r="BE468" s="32"/>
      <c r="BF468" s="24"/>
      <c r="BG468" s="24"/>
      <c r="BH468" s="39"/>
      <c r="BI468" s="50"/>
      <c r="BL468" s="25"/>
      <c r="BM468" s="24"/>
      <c r="BN468" s="24"/>
    </row>
    <row r="469" spans="2:66" x14ac:dyDescent="0.15">
      <c r="B469" s="39"/>
      <c r="C469" s="24"/>
      <c r="D469" s="32"/>
      <c r="E469" s="24"/>
      <c r="F469" s="24"/>
      <c r="G469" s="24"/>
      <c r="H469" s="24"/>
      <c r="I469" s="39"/>
      <c r="J469" s="25"/>
      <c r="K469" s="32"/>
      <c r="L469" s="24"/>
      <c r="M469" s="24"/>
      <c r="N469" s="24"/>
      <c r="O469" s="39"/>
      <c r="P469" s="25"/>
      <c r="Q469" s="32"/>
      <c r="R469" s="24"/>
      <c r="S469" s="39"/>
      <c r="T469" s="25"/>
      <c r="U469" s="32"/>
      <c r="V469" s="24"/>
      <c r="W469" s="39"/>
      <c r="X469" s="50"/>
      <c r="Y469" s="24"/>
      <c r="AJ469" s="25"/>
      <c r="AM469" s="25"/>
      <c r="AW469" s="26"/>
      <c r="AX469" s="24"/>
      <c r="AY469" s="39"/>
      <c r="AZ469" s="25"/>
      <c r="BA469" s="32"/>
      <c r="BB469" s="24"/>
      <c r="BC469" s="39"/>
      <c r="BD469" s="25"/>
      <c r="BE469" s="32"/>
      <c r="BF469" s="24"/>
      <c r="BG469" s="24"/>
      <c r="BH469" s="39"/>
      <c r="BI469" s="50"/>
      <c r="BL469" s="25"/>
      <c r="BM469" s="24"/>
      <c r="BN469" s="24"/>
    </row>
    <row r="470" spans="2:66" x14ac:dyDescent="0.15">
      <c r="B470" s="39"/>
      <c r="C470" s="24"/>
      <c r="D470" s="32"/>
      <c r="E470" s="24"/>
      <c r="F470" s="24"/>
      <c r="G470" s="24"/>
      <c r="H470" s="24"/>
      <c r="I470" s="39"/>
      <c r="J470" s="25"/>
      <c r="K470" s="32"/>
      <c r="L470" s="24"/>
      <c r="M470" s="24"/>
      <c r="N470" s="24"/>
      <c r="O470" s="39"/>
      <c r="P470" s="25"/>
      <c r="Q470" s="32"/>
      <c r="R470" s="24"/>
      <c r="S470" s="39"/>
      <c r="T470" s="25"/>
      <c r="U470" s="32"/>
      <c r="V470" s="24"/>
      <c r="W470" s="39"/>
      <c r="X470" s="50"/>
      <c r="Y470" s="24"/>
      <c r="AJ470" s="25"/>
      <c r="AM470" s="25"/>
      <c r="AW470" s="26"/>
      <c r="AX470" s="24"/>
      <c r="AY470" s="39"/>
      <c r="AZ470" s="25"/>
      <c r="BA470" s="32"/>
      <c r="BB470" s="24"/>
      <c r="BC470" s="39"/>
      <c r="BD470" s="25"/>
      <c r="BE470" s="32"/>
      <c r="BF470" s="24"/>
      <c r="BG470" s="24"/>
      <c r="BH470" s="39"/>
      <c r="BI470" s="50"/>
      <c r="BL470" s="25"/>
      <c r="BM470" s="24"/>
      <c r="BN470" s="24"/>
    </row>
    <row r="471" spans="2:66" x14ac:dyDescent="0.15">
      <c r="B471" s="39"/>
      <c r="C471" s="24"/>
      <c r="D471" s="32"/>
      <c r="E471" s="24"/>
      <c r="F471" s="24"/>
      <c r="G471" s="24"/>
      <c r="H471" s="24"/>
      <c r="I471" s="39"/>
      <c r="J471" s="25"/>
      <c r="K471" s="32"/>
      <c r="L471" s="24"/>
      <c r="M471" s="24"/>
      <c r="N471" s="24"/>
      <c r="O471" s="39"/>
      <c r="P471" s="25"/>
      <c r="Q471" s="32"/>
      <c r="R471" s="24"/>
      <c r="S471" s="39"/>
      <c r="T471" s="25"/>
      <c r="U471" s="32"/>
      <c r="V471" s="24"/>
      <c r="W471" s="39"/>
      <c r="X471" s="50"/>
      <c r="Y471" s="24"/>
      <c r="AJ471" s="25"/>
      <c r="AM471" s="25"/>
      <c r="AW471" s="26"/>
      <c r="AX471" s="24"/>
      <c r="AY471" s="39"/>
      <c r="AZ471" s="25"/>
      <c r="BA471" s="32"/>
      <c r="BB471" s="24"/>
      <c r="BC471" s="39"/>
      <c r="BD471" s="25"/>
      <c r="BE471" s="32"/>
      <c r="BF471" s="24"/>
      <c r="BG471" s="24"/>
      <c r="BH471" s="39"/>
      <c r="BI471" s="50"/>
      <c r="BL471" s="25"/>
      <c r="BM471" s="24"/>
      <c r="BN471" s="24"/>
    </row>
    <row r="472" spans="2:66" x14ac:dyDescent="0.15">
      <c r="B472" s="39"/>
      <c r="C472" s="24"/>
      <c r="D472" s="32"/>
      <c r="E472" s="24"/>
      <c r="F472" s="24"/>
      <c r="G472" s="24"/>
      <c r="H472" s="24"/>
      <c r="I472" s="39"/>
      <c r="J472" s="25"/>
      <c r="K472" s="32"/>
      <c r="L472" s="24"/>
      <c r="M472" s="24"/>
      <c r="N472" s="24"/>
      <c r="O472" s="39"/>
      <c r="P472" s="25"/>
      <c r="Q472" s="32"/>
      <c r="R472" s="24"/>
      <c r="S472" s="39"/>
      <c r="T472" s="25"/>
      <c r="U472" s="32"/>
      <c r="V472" s="24"/>
      <c r="W472" s="39"/>
      <c r="X472" s="50"/>
      <c r="Y472" s="24"/>
      <c r="AJ472" s="25"/>
      <c r="AM472" s="25"/>
      <c r="AW472" s="26"/>
      <c r="AX472" s="24"/>
      <c r="AY472" s="39"/>
      <c r="AZ472" s="25"/>
      <c r="BA472" s="32"/>
      <c r="BB472" s="24"/>
      <c r="BC472" s="39"/>
      <c r="BD472" s="25"/>
      <c r="BE472" s="32"/>
      <c r="BF472" s="24"/>
      <c r="BG472" s="24"/>
      <c r="BH472" s="39"/>
      <c r="BI472" s="50"/>
      <c r="BL472" s="25"/>
      <c r="BM472" s="24"/>
      <c r="BN472" s="24"/>
    </row>
    <row r="473" spans="2:66" x14ac:dyDescent="0.15">
      <c r="B473" s="39"/>
      <c r="C473" s="24"/>
      <c r="D473" s="32"/>
      <c r="E473" s="24"/>
      <c r="F473" s="24"/>
      <c r="G473" s="24"/>
      <c r="H473" s="24"/>
      <c r="I473" s="39"/>
      <c r="J473" s="25"/>
      <c r="K473" s="32"/>
      <c r="L473" s="24"/>
      <c r="M473" s="24"/>
      <c r="N473" s="24"/>
      <c r="O473" s="39"/>
      <c r="P473" s="25"/>
      <c r="Q473" s="32"/>
      <c r="R473" s="24"/>
      <c r="S473" s="39"/>
      <c r="T473" s="25"/>
      <c r="U473" s="32"/>
      <c r="V473" s="24"/>
      <c r="W473" s="39"/>
      <c r="X473" s="50"/>
      <c r="Y473" s="24"/>
      <c r="AJ473" s="25"/>
      <c r="AM473" s="25"/>
      <c r="AW473" s="26"/>
      <c r="AX473" s="24"/>
      <c r="AY473" s="39"/>
      <c r="AZ473" s="25"/>
      <c r="BA473" s="32"/>
      <c r="BB473" s="24"/>
      <c r="BC473" s="39"/>
      <c r="BD473" s="25"/>
      <c r="BE473" s="32"/>
      <c r="BF473" s="24"/>
      <c r="BG473" s="24"/>
      <c r="BH473" s="39"/>
      <c r="BI473" s="50"/>
      <c r="BL473" s="25"/>
      <c r="BM473" s="24"/>
      <c r="BN473" s="24"/>
    </row>
    <row r="474" spans="2:66" x14ac:dyDescent="0.15">
      <c r="B474" s="39"/>
      <c r="C474" s="24"/>
      <c r="D474" s="32"/>
      <c r="E474" s="24"/>
      <c r="F474" s="24"/>
      <c r="G474" s="24"/>
      <c r="H474" s="24"/>
      <c r="I474" s="39"/>
      <c r="J474" s="25"/>
      <c r="K474" s="32"/>
      <c r="L474" s="24"/>
      <c r="M474" s="24"/>
      <c r="N474" s="24"/>
      <c r="O474" s="39"/>
      <c r="P474" s="25"/>
      <c r="Q474" s="32"/>
      <c r="R474" s="24"/>
      <c r="S474" s="39"/>
      <c r="T474" s="25"/>
      <c r="U474" s="32"/>
      <c r="V474" s="24"/>
      <c r="W474" s="39"/>
      <c r="X474" s="50"/>
      <c r="Y474" s="24"/>
      <c r="AJ474" s="25"/>
      <c r="AM474" s="25"/>
      <c r="AW474" s="26"/>
      <c r="AX474" s="24"/>
      <c r="AY474" s="39"/>
      <c r="AZ474" s="25"/>
      <c r="BA474" s="32"/>
      <c r="BB474" s="24"/>
      <c r="BC474" s="39"/>
      <c r="BD474" s="25"/>
      <c r="BE474" s="32"/>
      <c r="BF474" s="24"/>
      <c r="BG474" s="24"/>
      <c r="BH474" s="39"/>
      <c r="BI474" s="50"/>
      <c r="BL474" s="25"/>
      <c r="BM474" s="24"/>
      <c r="BN474" s="24"/>
    </row>
    <row r="475" spans="2:66" x14ac:dyDescent="0.15">
      <c r="B475" s="39"/>
      <c r="C475" s="24"/>
      <c r="D475" s="32"/>
      <c r="E475" s="24"/>
      <c r="F475" s="24"/>
      <c r="G475" s="24"/>
      <c r="H475" s="24"/>
      <c r="I475" s="39"/>
      <c r="J475" s="25"/>
      <c r="K475" s="32"/>
      <c r="L475" s="24"/>
      <c r="M475" s="24"/>
      <c r="N475" s="24"/>
      <c r="O475" s="39"/>
      <c r="P475" s="25"/>
      <c r="Q475" s="32"/>
      <c r="R475" s="24"/>
      <c r="S475" s="39"/>
      <c r="T475" s="25"/>
      <c r="U475" s="32"/>
      <c r="V475" s="24"/>
      <c r="W475" s="39"/>
      <c r="X475" s="50"/>
      <c r="Y475" s="24"/>
      <c r="AJ475" s="25"/>
      <c r="AM475" s="25"/>
      <c r="AW475" s="26"/>
      <c r="AX475" s="24"/>
      <c r="AY475" s="39"/>
      <c r="AZ475" s="25"/>
      <c r="BA475" s="32"/>
      <c r="BB475" s="24"/>
      <c r="BC475" s="39"/>
      <c r="BD475" s="25"/>
      <c r="BE475" s="32"/>
      <c r="BF475" s="24"/>
      <c r="BG475" s="24"/>
      <c r="BH475" s="39"/>
      <c r="BI475" s="50"/>
      <c r="BL475" s="25"/>
      <c r="BM475" s="24"/>
      <c r="BN475" s="24"/>
    </row>
    <row r="476" spans="2:66" x14ac:dyDescent="0.15">
      <c r="B476" s="39"/>
      <c r="C476" s="24"/>
      <c r="D476" s="32"/>
      <c r="E476" s="24"/>
      <c r="F476" s="24"/>
      <c r="G476" s="24"/>
      <c r="H476" s="24"/>
      <c r="I476" s="39"/>
      <c r="J476" s="25"/>
      <c r="K476" s="32"/>
      <c r="L476" s="24"/>
      <c r="M476" s="24"/>
      <c r="N476" s="24"/>
      <c r="O476" s="39"/>
      <c r="P476" s="25"/>
      <c r="Q476" s="32"/>
      <c r="R476" s="24"/>
      <c r="S476" s="39"/>
      <c r="T476" s="25"/>
      <c r="U476" s="32"/>
      <c r="V476" s="24"/>
      <c r="W476" s="39"/>
      <c r="X476" s="50"/>
      <c r="Y476" s="24"/>
      <c r="AJ476" s="25"/>
      <c r="AM476" s="25"/>
      <c r="AW476" s="26"/>
      <c r="AX476" s="24"/>
      <c r="AY476" s="39"/>
      <c r="AZ476" s="25"/>
      <c r="BA476" s="32"/>
      <c r="BB476" s="24"/>
      <c r="BC476" s="39"/>
      <c r="BD476" s="25"/>
      <c r="BE476" s="32"/>
      <c r="BF476" s="24"/>
      <c r="BG476" s="24"/>
      <c r="BH476" s="39"/>
      <c r="BI476" s="50"/>
      <c r="BL476" s="25"/>
      <c r="BM476" s="24"/>
      <c r="BN476" s="24"/>
    </row>
    <row r="477" spans="2:66" x14ac:dyDescent="0.15">
      <c r="B477" s="39"/>
      <c r="C477" s="24"/>
      <c r="D477" s="32"/>
      <c r="E477" s="24"/>
      <c r="F477" s="24"/>
      <c r="G477" s="24"/>
      <c r="H477" s="24"/>
      <c r="I477" s="39"/>
      <c r="J477" s="25"/>
      <c r="K477" s="32"/>
      <c r="L477" s="24"/>
      <c r="M477" s="24"/>
      <c r="N477" s="24"/>
      <c r="O477" s="39"/>
      <c r="P477" s="25"/>
      <c r="Q477" s="32"/>
      <c r="R477" s="24"/>
      <c r="S477" s="39"/>
      <c r="T477" s="25"/>
      <c r="U477" s="32"/>
      <c r="V477" s="24"/>
      <c r="W477" s="39"/>
      <c r="X477" s="50"/>
      <c r="Y477" s="24"/>
      <c r="AJ477" s="25"/>
      <c r="AM477" s="25"/>
      <c r="AW477" s="26"/>
      <c r="AX477" s="24"/>
      <c r="AY477" s="39"/>
      <c r="AZ477" s="25"/>
      <c r="BA477" s="32"/>
      <c r="BB477" s="24"/>
      <c r="BC477" s="39"/>
      <c r="BD477" s="25"/>
      <c r="BE477" s="32"/>
      <c r="BF477" s="24"/>
      <c r="BG477" s="24"/>
      <c r="BH477" s="39"/>
      <c r="BI477" s="50"/>
      <c r="BL477" s="25"/>
      <c r="BM477" s="24"/>
      <c r="BN477" s="24"/>
    </row>
    <row r="478" spans="2:66" x14ac:dyDescent="0.15">
      <c r="B478" s="39"/>
      <c r="C478" s="24"/>
      <c r="D478" s="32"/>
      <c r="E478" s="24"/>
      <c r="F478" s="24"/>
      <c r="G478" s="24"/>
      <c r="H478" s="24"/>
      <c r="I478" s="39"/>
      <c r="J478" s="25"/>
      <c r="K478" s="32"/>
      <c r="L478" s="24"/>
      <c r="M478" s="24"/>
      <c r="N478" s="24"/>
      <c r="O478" s="39"/>
      <c r="P478" s="25"/>
      <c r="Q478" s="32"/>
      <c r="R478" s="24"/>
      <c r="S478" s="39"/>
      <c r="T478" s="25"/>
      <c r="U478" s="32"/>
      <c r="V478" s="24"/>
      <c r="W478" s="39"/>
      <c r="X478" s="50"/>
      <c r="Y478" s="24"/>
      <c r="AJ478" s="25"/>
      <c r="AM478" s="25"/>
      <c r="AW478" s="26"/>
      <c r="AX478" s="24"/>
      <c r="AY478" s="39"/>
      <c r="AZ478" s="25"/>
      <c r="BA478" s="32"/>
      <c r="BB478" s="24"/>
      <c r="BC478" s="39"/>
      <c r="BD478" s="25"/>
      <c r="BE478" s="32"/>
      <c r="BF478" s="24"/>
      <c r="BG478" s="24"/>
      <c r="BH478" s="39"/>
      <c r="BI478" s="50"/>
      <c r="BL478" s="25"/>
      <c r="BM478" s="24"/>
      <c r="BN478" s="24"/>
    </row>
    <row r="479" spans="2:66" x14ac:dyDescent="0.15">
      <c r="B479" s="39"/>
      <c r="C479" s="24"/>
      <c r="D479" s="32"/>
      <c r="E479" s="24"/>
      <c r="F479" s="24"/>
      <c r="G479" s="24"/>
      <c r="H479" s="24"/>
      <c r="I479" s="39"/>
      <c r="J479" s="25"/>
      <c r="K479" s="32"/>
      <c r="L479" s="24"/>
      <c r="M479" s="24"/>
      <c r="N479" s="24"/>
      <c r="O479" s="39"/>
      <c r="P479" s="25"/>
      <c r="Q479" s="32"/>
      <c r="R479" s="24"/>
      <c r="S479" s="39"/>
      <c r="T479" s="25"/>
      <c r="U479" s="32"/>
      <c r="V479" s="24"/>
      <c r="W479" s="39"/>
      <c r="X479" s="50"/>
      <c r="Y479" s="24"/>
      <c r="AJ479" s="25"/>
      <c r="AM479" s="25"/>
      <c r="AW479" s="26"/>
      <c r="AX479" s="24"/>
      <c r="AY479" s="39"/>
      <c r="AZ479" s="25"/>
      <c r="BA479" s="32"/>
      <c r="BB479" s="24"/>
      <c r="BC479" s="39"/>
      <c r="BD479" s="25"/>
      <c r="BE479" s="32"/>
      <c r="BF479" s="24"/>
      <c r="BG479" s="24"/>
      <c r="BH479" s="39"/>
      <c r="BI479" s="50"/>
      <c r="BL479" s="25"/>
      <c r="BM479" s="24"/>
      <c r="BN479" s="24"/>
    </row>
    <row r="480" spans="2:66" x14ac:dyDescent="0.15">
      <c r="B480" s="39"/>
      <c r="C480" s="24"/>
      <c r="D480" s="32"/>
      <c r="E480" s="24"/>
      <c r="F480" s="24"/>
      <c r="G480" s="24"/>
      <c r="H480" s="24"/>
      <c r="I480" s="39"/>
      <c r="J480" s="25"/>
      <c r="K480" s="32"/>
      <c r="L480" s="24"/>
      <c r="M480" s="24"/>
      <c r="N480" s="24"/>
      <c r="O480" s="39"/>
      <c r="P480" s="25"/>
      <c r="Q480" s="32"/>
      <c r="R480" s="24"/>
      <c r="S480" s="39"/>
      <c r="T480" s="25"/>
      <c r="U480" s="32"/>
      <c r="V480" s="24"/>
      <c r="W480" s="39"/>
      <c r="X480" s="50"/>
      <c r="Y480" s="24"/>
      <c r="AJ480" s="25"/>
      <c r="AM480" s="25"/>
      <c r="AW480" s="26"/>
      <c r="AX480" s="24"/>
      <c r="AY480" s="39"/>
      <c r="AZ480" s="25"/>
      <c r="BA480" s="32"/>
      <c r="BB480" s="24"/>
      <c r="BC480" s="39"/>
      <c r="BD480" s="25"/>
      <c r="BE480" s="32"/>
      <c r="BF480" s="24"/>
      <c r="BG480" s="24"/>
      <c r="BH480" s="39"/>
      <c r="BI480" s="50"/>
      <c r="BL480" s="25"/>
      <c r="BM480" s="24"/>
      <c r="BN480" s="24"/>
    </row>
    <row r="481" spans="2:66" x14ac:dyDescent="0.15">
      <c r="B481" s="39"/>
      <c r="C481" s="24"/>
      <c r="D481" s="32"/>
      <c r="E481" s="24"/>
      <c r="F481" s="24"/>
      <c r="G481" s="24"/>
      <c r="H481" s="24"/>
      <c r="I481" s="39"/>
      <c r="J481" s="25"/>
      <c r="K481" s="32"/>
      <c r="L481" s="24"/>
      <c r="M481" s="24"/>
      <c r="N481" s="24"/>
      <c r="O481" s="39"/>
      <c r="P481" s="25"/>
      <c r="Q481" s="32"/>
      <c r="R481" s="24"/>
      <c r="S481" s="39"/>
      <c r="T481" s="25"/>
      <c r="U481" s="32"/>
      <c r="V481" s="24"/>
      <c r="W481" s="39"/>
      <c r="X481" s="50"/>
      <c r="Y481" s="24"/>
      <c r="AJ481" s="25"/>
      <c r="AM481" s="25"/>
      <c r="AW481" s="26"/>
      <c r="AX481" s="24"/>
      <c r="AY481" s="39"/>
      <c r="AZ481" s="25"/>
      <c r="BA481" s="32"/>
      <c r="BB481" s="24"/>
      <c r="BC481" s="39"/>
      <c r="BD481" s="25"/>
      <c r="BE481" s="32"/>
      <c r="BF481" s="24"/>
      <c r="BG481" s="24"/>
      <c r="BH481" s="39"/>
      <c r="BI481" s="50"/>
      <c r="BL481" s="25"/>
      <c r="BM481" s="24"/>
      <c r="BN481" s="24"/>
    </row>
    <row r="482" spans="2:66" x14ac:dyDescent="0.15">
      <c r="B482" s="39"/>
      <c r="C482" s="24"/>
      <c r="D482" s="32"/>
      <c r="E482" s="24"/>
      <c r="F482" s="24"/>
      <c r="G482" s="24"/>
      <c r="H482" s="24"/>
      <c r="I482" s="39"/>
      <c r="J482" s="25"/>
      <c r="K482" s="32"/>
      <c r="L482" s="24"/>
      <c r="M482" s="24"/>
      <c r="N482" s="24"/>
      <c r="O482" s="39"/>
      <c r="P482" s="25"/>
      <c r="Q482" s="32"/>
      <c r="R482" s="24"/>
      <c r="S482" s="39"/>
      <c r="T482" s="25"/>
      <c r="U482" s="32"/>
      <c r="V482" s="24"/>
      <c r="W482" s="39"/>
      <c r="X482" s="50"/>
      <c r="Y482" s="24"/>
      <c r="AJ482" s="25"/>
      <c r="AM482" s="25"/>
      <c r="AW482" s="26"/>
      <c r="AX482" s="24"/>
      <c r="AY482" s="39"/>
      <c r="AZ482" s="25"/>
      <c r="BA482" s="32"/>
      <c r="BB482" s="24"/>
      <c r="BC482" s="39"/>
      <c r="BD482" s="25"/>
      <c r="BE482" s="32"/>
      <c r="BF482" s="24"/>
      <c r="BG482" s="24"/>
      <c r="BH482" s="39"/>
      <c r="BI482" s="50"/>
      <c r="BL482" s="25"/>
      <c r="BM482" s="24"/>
      <c r="BN482" s="24"/>
    </row>
    <row r="483" spans="2:66" x14ac:dyDescent="0.15">
      <c r="B483" s="39"/>
      <c r="C483" s="24"/>
      <c r="D483" s="32"/>
      <c r="E483" s="24"/>
      <c r="F483" s="24"/>
      <c r="G483" s="24"/>
      <c r="H483" s="24"/>
      <c r="I483" s="39"/>
      <c r="J483" s="25"/>
      <c r="K483" s="32"/>
      <c r="L483" s="24"/>
      <c r="M483" s="24"/>
      <c r="N483" s="24"/>
      <c r="O483" s="39"/>
      <c r="P483" s="25"/>
      <c r="Q483" s="32"/>
      <c r="R483" s="24"/>
      <c r="S483" s="39"/>
      <c r="T483" s="25"/>
      <c r="U483" s="32"/>
      <c r="V483" s="24"/>
      <c r="W483" s="39"/>
      <c r="X483" s="50"/>
      <c r="Y483" s="24"/>
      <c r="AJ483" s="25"/>
      <c r="AM483" s="25"/>
      <c r="AW483" s="26"/>
      <c r="AX483" s="24"/>
      <c r="AY483" s="39"/>
      <c r="AZ483" s="25"/>
      <c r="BA483" s="32"/>
      <c r="BB483" s="24"/>
      <c r="BC483" s="39"/>
      <c r="BD483" s="25"/>
      <c r="BE483" s="32"/>
      <c r="BF483" s="24"/>
      <c r="BG483" s="24"/>
      <c r="BH483" s="39"/>
      <c r="BI483" s="50"/>
      <c r="BL483" s="25"/>
      <c r="BM483" s="24"/>
      <c r="BN483" s="24"/>
    </row>
    <row r="484" spans="2:66" x14ac:dyDescent="0.15">
      <c r="B484" s="39"/>
      <c r="C484" s="24"/>
      <c r="D484" s="32"/>
      <c r="E484" s="24"/>
      <c r="F484" s="24"/>
      <c r="G484" s="24"/>
      <c r="H484" s="24"/>
      <c r="I484" s="39"/>
      <c r="J484" s="25"/>
      <c r="K484" s="32"/>
      <c r="L484" s="24"/>
      <c r="M484" s="24"/>
      <c r="N484" s="24"/>
      <c r="O484" s="39"/>
      <c r="P484" s="25"/>
      <c r="Q484" s="32"/>
      <c r="R484" s="24"/>
      <c r="S484" s="39"/>
      <c r="T484" s="25"/>
      <c r="U484" s="32"/>
      <c r="V484" s="24"/>
      <c r="W484" s="39"/>
      <c r="X484" s="50"/>
      <c r="Y484" s="24"/>
      <c r="AJ484" s="25"/>
      <c r="AM484" s="25"/>
      <c r="AW484" s="26"/>
      <c r="AX484" s="24"/>
      <c r="AY484" s="39"/>
      <c r="AZ484" s="25"/>
      <c r="BA484" s="32"/>
      <c r="BB484" s="24"/>
      <c r="BC484" s="39"/>
      <c r="BD484" s="25"/>
      <c r="BE484" s="32"/>
      <c r="BF484" s="24"/>
      <c r="BG484" s="24"/>
      <c r="BH484" s="39"/>
      <c r="BI484" s="50"/>
      <c r="BL484" s="25"/>
      <c r="BM484" s="24"/>
      <c r="BN484" s="24"/>
    </row>
    <row r="485" spans="2:66" x14ac:dyDescent="0.15">
      <c r="B485" s="39"/>
      <c r="C485" s="24"/>
      <c r="D485" s="32"/>
      <c r="E485" s="24"/>
      <c r="F485" s="24"/>
      <c r="G485" s="24"/>
      <c r="H485" s="24"/>
      <c r="I485" s="39"/>
      <c r="J485" s="25"/>
      <c r="K485" s="32"/>
      <c r="L485" s="24"/>
      <c r="M485" s="24"/>
      <c r="N485" s="24"/>
      <c r="O485" s="39"/>
      <c r="P485" s="25"/>
      <c r="Q485" s="32"/>
      <c r="R485" s="24"/>
      <c r="S485" s="39"/>
      <c r="T485" s="25"/>
      <c r="U485" s="32"/>
      <c r="V485" s="24"/>
      <c r="W485" s="39"/>
      <c r="X485" s="50"/>
      <c r="Y485" s="24"/>
      <c r="AJ485" s="25"/>
      <c r="AM485" s="25"/>
      <c r="AW485" s="26"/>
      <c r="AX485" s="24"/>
      <c r="AY485" s="39"/>
      <c r="AZ485" s="25"/>
      <c r="BA485" s="32"/>
      <c r="BB485" s="24"/>
      <c r="BC485" s="39"/>
      <c r="BD485" s="25"/>
      <c r="BE485" s="32"/>
      <c r="BF485" s="24"/>
      <c r="BG485" s="24"/>
      <c r="BH485" s="39"/>
      <c r="BI485" s="50"/>
      <c r="BL485" s="25"/>
      <c r="BM485" s="24"/>
      <c r="BN485" s="24"/>
    </row>
    <row r="486" spans="2:66" x14ac:dyDescent="0.15">
      <c r="B486" s="39"/>
      <c r="C486" s="24"/>
      <c r="D486" s="32"/>
      <c r="E486" s="24"/>
      <c r="F486" s="24"/>
      <c r="G486" s="24"/>
      <c r="H486" s="24"/>
      <c r="I486" s="39"/>
      <c r="J486" s="25"/>
      <c r="K486" s="32"/>
      <c r="L486" s="24"/>
      <c r="M486" s="24"/>
      <c r="N486" s="24"/>
      <c r="O486" s="39"/>
      <c r="P486" s="25"/>
      <c r="Q486" s="32"/>
      <c r="R486" s="24"/>
      <c r="S486" s="39"/>
      <c r="T486" s="25"/>
      <c r="U486" s="32"/>
      <c r="V486" s="24"/>
      <c r="W486" s="39"/>
      <c r="X486" s="50"/>
      <c r="Y486" s="24"/>
      <c r="AJ486" s="25"/>
      <c r="AM486" s="25"/>
      <c r="AW486" s="26"/>
      <c r="AX486" s="24"/>
      <c r="AY486" s="39"/>
      <c r="AZ486" s="25"/>
      <c r="BA486" s="32"/>
      <c r="BB486" s="24"/>
      <c r="BC486" s="39"/>
      <c r="BD486" s="25"/>
      <c r="BE486" s="32"/>
      <c r="BF486" s="24"/>
      <c r="BG486" s="24"/>
      <c r="BH486" s="39"/>
      <c r="BI486" s="50"/>
      <c r="BL486" s="25"/>
      <c r="BM486" s="24"/>
      <c r="BN486" s="24"/>
    </row>
    <row r="487" spans="2:66" x14ac:dyDescent="0.15">
      <c r="B487" s="39"/>
      <c r="C487" s="24"/>
      <c r="D487" s="32"/>
      <c r="E487" s="24"/>
      <c r="F487" s="24"/>
      <c r="G487" s="24"/>
      <c r="H487" s="24"/>
      <c r="I487" s="39"/>
      <c r="J487" s="25"/>
      <c r="K487" s="32"/>
      <c r="L487" s="24"/>
      <c r="M487" s="24"/>
      <c r="N487" s="24"/>
      <c r="O487" s="39"/>
      <c r="P487" s="25"/>
      <c r="Q487" s="32"/>
      <c r="R487" s="24"/>
      <c r="S487" s="39"/>
      <c r="T487" s="25"/>
      <c r="U487" s="32"/>
      <c r="V487" s="24"/>
      <c r="W487" s="39"/>
      <c r="X487" s="50"/>
      <c r="Y487" s="24"/>
      <c r="AJ487" s="25"/>
      <c r="AM487" s="25"/>
      <c r="AW487" s="26"/>
      <c r="AX487" s="24"/>
      <c r="AY487" s="39"/>
      <c r="AZ487" s="25"/>
      <c r="BA487" s="32"/>
      <c r="BB487" s="24"/>
      <c r="BC487" s="39"/>
      <c r="BD487" s="25"/>
      <c r="BE487" s="32"/>
      <c r="BF487" s="24"/>
      <c r="BG487" s="24"/>
      <c r="BH487" s="39"/>
      <c r="BI487" s="50"/>
      <c r="BL487" s="25"/>
      <c r="BM487" s="24"/>
      <c r="BN487" s="24"/>
    </row>
    <row r="488" spans="2:66" x14ac:dyDescent="0.15">
      <c r="B488" s="39"/>
      <c r="C488" s="24"/>
      <c r="D488" s="32"/>
      <c r="E488" s="24"/>
      <c r="F488" s="24"/>
      <c r="G488" s="24"/>
      <c r="H488" s="24"/>
      <c r="I488" s="39"/>
      <c r="J488" s="25"/>
      <c r="K488" s="32"/>
      <c r="L488" s="24"/>
      <c r="M488" s="24"/>
      <c r="N488" s="24"/>
      <c r="O488" s="39"/>
      <c r="P488" s="25"/>
      <c r="Q488" s="32"/>
      <c r="R488" s="24"/>
      <c r="S488" s="39"/>
      <c r="T488" s="25"/>
      <c r="U488" s="32"/>
      <c r="V488" s="24"/>
      <c r="W488" s="39"/>
      <c r="X488" s="50"/>
      <c r="Y488" s="24"/>
      <c r="AJ488" s="25"/>
      <c r="AM488" s="25"/>
      <c r="AW488" s="26"/>
      <c r="AX488" s="24"/>
      <c r="AY488" s="39"/>
      <c r="AZ488" s="25"/>
      <c r="BA488" s="32"/>
      <c r="BB488" s="24"/>
      <c r="BC488" s="39"/>
      <c r="BD488" s="25"/>
      <c r="BE488" s="32"/>
      <c r="BF488" s="24"/>
      <c r="BG488" s="24"/>
      <c r="BH488" s="39"/>
      <c r="BI488" s="50"/>
      <c r="BL488" s="25"/>
      <c r="BM488" s="24"/>
      <c r="BN488" s="24"/>
    </row>
    <row r="489" spans="2:66" x14ac:dyDescent="0.15">
      <c r="B489" s="39"/>
      <c r="C489" s="24"/>
      <c r="D489" s="32"/>
      <c r="E489" s="24"/>
      <c r="F489" s="24"/>
      <c r="G489" s="24"/>
      <c r="H489" s="24"/>
      <c r="I489" s="39"/>
      <c r="J489" s="25"/>
      <c r="K489" s="32"/>
      <c r="L489" s="24"/>
      <c r="M489" s="24"/>
      <c r="N489" s="24"/>
      <c r="O489" s="39"/>
      <c r="P489" s="25"/>
      <c r="Q489" s="32"/>
      <c r="R489" s="24"/>
      <c r="S489" s="39"/>
      <c r="T489" s="25"/>
      <c r="U489" s="32"/>
      <c r="V489" s="24"/>
      <c r="W489" s="39"/>
      <c r="X489" s="50"/>
      <c r="Y489" s="24"/>
      <c r="AJ489" s="25"/>
      <c r="AM489" s="25"/>
      <c r="AW489" s="26"/>
      <c r="AX489" s="24"/>
      <c r="AY489" s="39"/>
      <c r="AZ489" s="25"/>
      <c r="BA489" s="32"/>
      <c r="BB489" s="24"/>
      <c r="BC489" s="39"/>
      <c r="BD489" s="25"/>
      <c r="BE489" s="32"/>
      <c r="BF489" s="24"/>
      <c r="BG489" s="24"/>
      <c r="BH489" s="39"/>
      <c r="BI489" s="50"/>
      <c r="BL489" s="25"/>
      <c r="BM489" s="24"/>
      <c r="BN489" s="24"/>
    </row>
    <row r="490" spans="2:66" x14ac:dyDescent="0.15">
      <c r="B490" s="39"/>
      <c r="C490" s="24"/>
      <c r="D490" s="32"/>
      <c r="E490" s="24"/>
      <c r="F490" s="24"/>
      <c r="G490" s="24"/>
      <c r="H490" s="24"/>
      <c r="I490" s="39"/>
      <c r="J490" s="25"/>
      <c r="K490" s="32"/>
      <c r="L490" s="24"/>
      <c r="M490" s="24"/>
      <c r="N490" s="24"/>
      <c r="O490" s="39"/>
      <c r="P490" s="25"/>
      <c r="Q490" s="32"/>
      <c r="R490" s="24"/>
      <c r="S490" s="39"/>
      <c r="T490" s="25"/>
      <c r="U490" s="32"/>
      <c r="V490" s="24"/>
      <c r="W490" s="39"/>
      <c r="X490" s="50"/>
      <c r="Y490" s="24"/>
      <c r="AJ490" s="25"/>
      <c r="AM490" s="25"/>
      <c r="AW490" s="26"/>
      <c r="AX490" s="24"/>
      <c r="AY490" s="39"/>
      <c r="AZ490" s="25"/>
      <c r="BA490" s="32"/>
      <c r="BB490" s="24"/>
      <c r="BC490" s="39"/>
      <c r="BD490" s="25"/>
      <c r="BE490" s="32"/>
      <c r="BF490" s="24"/>
      <c r="BG490" s="24"/>
      <c r="BH490" s="39"/>
      <c r="BI490" s="50"/>
      <c r="BL490" s="25"/>
      <c r="BM490" s="24"/>
      <c r="BN490" s="24"/>
    </row>
    <row r="491" spans="2:66" x14ac:dyDescent="0.15">
      <c r="B491" s="39"/>
      <c r="C491" s="24"/>
      <c r="D491" s="32"/>
      <c r="E491" s="24"/>
      <c r="F491" s="24"/>
      <c r="G491" s="24"/>
      <c r="H491" s="24"/>
      <c r="I491" s="39"/>
      <c r="J491" s="25"/>
      <c r="K491" s="32"/>
      <c r="L491" s="24"/>
      <c r="M491" s="24"/>
      <c r="N491" s="24"/>
      <c r="O491" s="39"/>
      <c r="P491" s="25"/>
      <c r="Q491" s="32"/>
      <c r="R491" s="24"/>
      <c r="S491" s="39"/>
      <c r="T491" s="25"/>
      <c r="U491" s="32"/>
      <c r="V491" s="24"/>
      <c r="W491" s="39"/>
      <c r="X491" s="50"/>
      <c r="Y491" s="24"/>
      <c r="AJ491" s="25"/>
      <c r="AM491" s="25"/>
      <c r="AW491" s="26"/>
      <c r="AX491" s="24"/>
      <c r="AY491" s="39"/>
      <c r="AZ491" s="25"/>
      <c r="BA491" s="32"/>
      <c r="BB491" s="24"/>
      <c r="BC491" s="39"/>
      <c r="BD491" s="25"/>
      <c r="BE491" s="32"/>
      <c r="BF491" s="24"/>
      <c r="BG491" s="24"/>
      <c r="BH491" s="39"/>
      <c r="BI491" s="50"/>
      <c r="BL491" s="25"/>
      <c r="BM491" s="24"/>
      <c r="BN491" s="24"/>
    </row>
    <row r="492" spans="2:66" x14ac:dyDescent="0.15">
      <c r="B492" s="39"/>
      <c r="C492" s="24"/>
      <c r="D492" s="32"/>
      <c r="E492" s="24"/>
      <c r="F492" s="24"/>
      <c r="G492" s="24"/>
      <c r="H492" s="24"/>
      <c r="I492" s="39"/>
      <c r="J492" s="25"/>
      <c r="K492" s="32"/>
      <c r="L492" s="24"/>
      <c r="M492" s="24"/>
      <c r="N492" s="24"/>
      <c r="O492" s="39"/>
      <c r="P492" s="25"/>
      <c r="Q492" s="32"/>
      <c r="R492" s="24"/>
      <c r="S492" s="39"/>
      <c r="T492" s="25"/>
      <c r="U492" s="32"/>
      <c r="V492" s="24"/>
      <c r="W492" s="39"/>
      <c r="X492" s="50"/>
      <c r="Y492" s="24"/>
      <c r="AJ492" s="25"/>
      <c r="AM492" s="25"/>
      <c r="AW492" s="26"/>
      <c r="AX492" s="24"/>
      <c r="AY492" s="39"/>
      <c r="AZ492" s="25"/>
      <c r="BA492" s="32"/>
      <c r="BB492" s="24"/>
      <c r="BC492" s="39"/>
      <c r="BD492" s="25"/>
      <c r="BE492" s="32"/>
      <c r="BF492" s="24"/>
      <c r="BG492" s="24"/>
      <c r="BH492" s="39"/>
      <c r="BI492" s="50"/>
      <c r="BL492" s="25"/>
      <c r="BM492" s="24"/>
      <c r="BN492" s="24"/>
    </row>
    <row r="493" spans="2:66" x14ac:dyDescent="0.15">
      <c r="B493" s="39"/>
      <c r="C493" s="24"/>
      <c r="D493" s="32"/>
      <c r="E493" s="24"/>
      <c r="F493" s="24"/>
      <c r="G493" s="24"/>
      <c r="H493" s="24"/>
      <c r="I493" s="39"/>
      <c r="J493" s="25"/>
      <c r="K493" s="32"/>
      <c r="L493" s="24"/>
      <c r="M493" s="24"/>
      <c r="N493" s="24"/>
      <c r="O493" s="39"/>
      <c r="P493" s="25"/>
      <c r="Q493" s="32"/>
      <c r="R493" s="24"/>
      <c r="S493" s="39"/>
      <c r="T493" s="25"/>
      <c r="U493" s="32"/>
      <c r="V493" s="24"/>
      <c r="W493" s="39"/>
      <c r="X493" s="50"/>
      <c r="Y493" s="24"/>
      <c r="AJ493" s="25"/>
      <c r="AM493" s="25"/>
      <c r="AW493" s="26"/>
      <c r="AX493" s="24"/>
      <c r="AY493" s="39"/>
      <c r="AZ493" s="25"/>
      <c r="BA493" s="32"/>
      <c r="BB493" s="24"/>
      <c r="BC493" s="39"/>
      <c r="BD493" s="25"/>
      <c r="BE493" s="32"/>
      <c r="BF493" s="24"/>
      <c r="BG493" s="24"/>
      <c r="BH493" s="39"/>
      <c r="BI493" s="50"/>
      <c r="BL493" s="25"/>
      <c r="BM493" s="24"/>
      <c r="BN493" s="24"/>
    </row>
    <row r="494" spans="2:66" x14ac:dyDescent="0.15">
      <c r="B494" s="39"/>
      <c r="C494" s="24"/>
      <c r="D494" s="32"/>
      <c r="E494" s="24"/>
      <c r="F494" s="24"/>
      <c r="G494" s="24"/>
      <c r="H494" s="24"/>
      <c r="I494" s="39"/>
      <c r="J494" s="25"/>
      <c r="K494" s="32"/>
      <c r="L494" s="24"/>
      <c r="M494" s="24"/>
      <c r="N494" s="24"/>
      <c r="O494" s="39"/>
      <c r="P494" s="25"/>
      <c r="Q494" s="32"/>
      <c r="R494" s="24"/>
      <c r="S494" s="39"/>
      <c r="T494" s="25"/>
      <c r="U494" s="32"/>
      <c r="V494" s="24"/>
      <c r="W494" s="39"/>
      <c r="X494" s="50"/>
      <c r="Y494" s="24"/>
      <c r="AJ494" s="25"/>
      <c r="AM494" s="25"/>
      <c r="AW494" s="26"/>
      <c r="AX494" s="24"/>
      <c r="AY494" s="39"/>
      <c r="AZ494" s="25"/>
      <c r="BA494" s="32"/>
      <c r="BB494" s="24"/>
      <c r="BC494" s="39"/>
      <c r="BD494" s="25"/>
      <c r="BE494" s="32"/>
      <c r="BF494" s="24"/>
      <c r="BG494" s="24"/>
      <c r="BH494" s="39"/>
      <c r="BI494" s="50"/>
      <c r="BL494" s="25"/>
      <c r="BM494" s="24"/>
      <c r="BN494" s="24"/>
    </row>
    <row r="495" spans="2:66" x14ac:dyDescent="0.15">
      <c r="B495" s="39"/>
      <c r="C495" s="24"/>
      <c r="D495" s="32"/>
      <c r="E495" s="24"/>
      <c r="F495" s="24"/>
      <c r="G495" s="24"/>
      <c r="H495" s="24"/>
      <c r="I495" s="39"/>
      <c r="J495" s="25"/>
      <c r="K495" s="32"/>
      <c r="L495" s="24"/>
      <c r="M495" s="24"/>
      <c r="N495" s="24"/>
      <c r="O495" s="39"/>
      <c r="P495" s="25"/>
      <c r="Q495" s="32"/>
      <c r="R495" s="24"/>
      <c r="S495" s="39"/>
      <c r="T495" s="25"/>
      <c r="U495" s="32"/>
      <c r="V495" s="24"/>
      <c r="W495" s="39"/>
      <c r="X495" s="50"/>
      <c r="Y495" s="24"/>
      <c r="AJ495" s="25"/>
      <c r="AM495" s="25"/>
      <c r="AW495" s="26"/>
      <c r="AX495" s="24"/>
      <c r="AY495" s="39"/>
      <c r="AZ495" s="25"/>
      <c r="BA495" s="32"/>
      <c r="BB495" s="24"/>
      <c r="BC495" s="39"/>
      <c r="BD495" s="25"/>
      <c r="BE495" s="32"/>
      <c r="BF495" s="24"/>
      <c r="BG495" s="24"/>
      <c r="BH495" s="39"/>
      <c r="BI495" s="50"/>
      <c r="BL495" s="25"/>
      <c r="BM495" s="24"/>
      <c r="BN495" s="24"/>
    </row>
    <row r="496" spans="2:66" x14ac:dyDescent="0.15">
      <c r="B496" s="39"/>
      <c r="C496" s="24"/>
      <c r="D496" s="32"/>
      <c r="E496" s="24"/>
      <c r="F496" s="24"/>
      <c r="G496" s="24"/>
      <c r="H496" s="24"/>
      <c r="I496" s="39"/>
      <c r="J496" s="25"/>
      <c r="K496" s="32"/>
      <c r="L496" s="24"/>
      <c r="M496" s="24"/>
      <c r="N496" s="24"/>
      <c r="O496" s="39"/>
      <c r="P496" s="25"/>
      <c r="Q496" s="32"/>
      <c r="R496" s="24"/>
      <c r="S496" s="39"/>
      <c r="T496" s="25"/>
      <c r="U496" s="32"/>
      <c r="V496" s="24"/>
      <c r="W496" s="39"/>
      <c r="X496" s="50"/>
      <c r="Y496" s="24"/>
      <c r="AJ496" s="25"/>
      <c r="AM496" s="25"/>
      <c r="AW496" s="26"/>
      <c r="AX496" s="24"/>
      <c r="AY496" s="39"/>
      <c r="AZ496" s="25"/>
      <c r="BA496" s="32"/>
      <c r="BB496" s="24"/>
      <c r="BC496" s="39"/>
      <c r="BD496" s="25"/>
      <c r="BE496" s="32"/>
      <c r="BF496" s="24"/>
      <c r="BG496" s="24"/>
      <c r="BH496" s="39"/>
      <c r="BI496" s="50"/>
      <c r="BL496" s="25"/>
      <c r="BM496" s="24"/>
      <c r="BN496" s="24"/>
    </row>
    <row r="497" spans="2:66" x14ac:dyDescent="0.15">
      <c r="B497" s="39"/>
      <c r="C497" s="24"/>
      <c r="D497" s="32"/>
      <c r="E497" s="24"/>
      <c r="F497" s="24"/>
      <c r="G497" s="24"/>
      <c r="H497" s="24"/>
      <c r="I497" s="39"/>
      <c r="J497" s="25"/>
      <c r="K497" s="32"/>
      <c r="L497" s="24"/>
      <c r="M497" s="24"/>
      <c r="N497" s="24"/>
      <c r="O497" s="39"/>
      <c r="P497" s="25"/>
      <c r="Q497" s="32"/>
      <c r="R497" s="24"/>
      <c r="S497" s="39"/>
      <c r="T497" s="25"/>
      <c r="U497" s="32"/>
      <c r="V497" s="24"/>
      <c r="W497" s="39"/>
      <c r="X497" s="50"/>
      <c r="Y497" s="24"/>
      <c r="AJ497" s="25"/>
      <c r="AM497" s="25"/>
      <c r="AW497" s="26"/>
      <c r="AX497" s="24"/>
      <c r="AY497" s="39"/>
      <c r="AZ497" s="25"/>
      <c r="BA497" s="32"/>
      <c r="BB497" s="24"/>
      <c r="BC497" s="39"/>
      <c r="BD497" s="25"/>
      <c r="BE497" s="32"/>
      <c r="BF497" s="24"/>
      <c r="BG497" s="24"/>
      <c r="BH497" s="39"/>
      <c r="BI497" s="50"/>
      <c r="BL497" s="25"/>
      <c r="BM497" s="24"/>
      <c r="BN497" s="24"/>
    </row>
    <row r="498" spans="2:66" x14ac:dyDescent="0.15">
      <c r="B498" s="39"/>
      <c r="C498" s="24"/>
      <c r="D498" s="32"/>
      <c r="E498" s="24"/>
      <c r="F498" s="24"/>
      <c r="G498" s="24"/>
      <c r="H498" s="24"/>
      <c r="I498" s="39"/>
      <c r="J498" s="25"/>
      <c r="K498" s="32"/>
      <c r="L498" s="24"/>
      <c r="M498" s="24"/>
      <c r="N498" s="24"/>
      <c r="O498" s="39"/>
      <c r="P498" s="25"/>
      <c r="Q498" s="32"/>
      <c r="R498" s="24"/>
      <c r="S498" s="39"/>
      <c r="T498" s="25"/>
      <c r="U498" s="32"/>
      <c r="V498" s="24"/>
      <c r="W498" s="39"/>
      <c r="X498" s="50"/>
      <c r="Y498" s="24"/>
      <c r="AJ498" s="25"/>
      <c r="AM498" s="25"/>
      <c r="AW498" s="26"/>
      <c r="AX498" s="24"/>
      <c r="AY498" s="39"/>
      <c r="AZ498" s="25"/>
      <c r="BA498" s="32"/>
      <c r="BB498" s="24"/>
      <c r="BC498" s="39"/>
      <c r="BD498" s="25"/>
      <c r="BE498" s="32"/>
      <c r="BF498" s="24"/>
      <c r="BG498" s="24"/>
      <c r="BH498" s="39"/>
      <c r="BI498" s="50"/>
      <c r="BL498" s="25"/>
      <c r="BM498" s="24"/>
      <c r="BN498" s="24"/>
    </row>
    <row r="499" spans="2:66" x14ac:dyDescent="0.15">
      <c r="B499" s="39"/>
      <c r="C499" s="24"/>
      <c r="D499" s="32"/>
      <c r="E499" s="24"/>
      <c r="F499" s="24"/>
      <c r="G499" s="24"/>
      <c r="H499" s="24"/>
      <c r="I499" s="39"/>
      <c r="J499" s="25"/>
      <c r="K499" s="32"/>
      <c r="L499" s="24"/>
      <c r="M499" s="24"/>
      <c r="N499" s="24"/>
      <c r="O499" s="39"/>
      <c r="P499" s="25"/>
      <c r="Q499" s="32"/>
      <c r="R499" s="24"/>
      <c r="S499" s="39"/>
      <c r="T499" s="25"/>
      <c r="U499" s="32"/>
      <c r="V499" s="24"/>
      <c r="W499" s="39"/>
      <c r="X499" s="50"/>
      <c r="Y499" s="24"/>
      <c r="AJ499" s="25"/>
      <c r="AM499" s="25"/>
      <c r="AW499" s="26"/>
      <c r="AX499" s="24"/>
      <c r="AY499" s="39"/>
      <c r="AZ499" s="25"/>
      <c r="BA499" s="32"/>
      <c r="BB499" s="24"/>
      <c r="BC499" s="39"/>
      <c r="BD499" s="25"/>
      <c r="BE499" s="32"/>
      <c r="BF499" s="24"/>
      <c r="BG499" s="24"/>
      <c r="BH499" s="39"/>
      <c r="BI499" s="50"/>
      <c r="BL499" s="25"/>
      <c r="BM499" s="24"/>
      <c r="BN499" s="24"/>
    </row>
    <row r="500" spans="2:66" x14ac:dyDescent="0.15">
      <c r="B500" s="39"/>
      <c r="C500" s="24"/>
      <c r="D500" s="32"/>
      <c r="E500" s="24"/>
      <c r="F500" s="24"/>
      <c r="G500" s="24"/>
      <c r="H500" s="24"/>
      <c r="I500" s="39"/>
      <c r="J500" s="25"/>
      <c r="K500" s="32"/>
      <c r="L500" s="24"/>
      <c r="M500" s="24"/>
      <c r="N500" s="24"/>
      <c r="O500" s="39"/>
      <c r="P500" s="25"/>
      <c r="Q500" s="32"/>
      <c r="R500" s="24"/>
      <c r="S500" s="39"/>
      <c r="T500" s="25"/>
      <c r="U500" s="32"/>
      <c r="V500" s="24"/>
      <c r="W500" s="39"/>
      <c r="X500" s="50"/>
      <c r="Y500" s="24"/>
      <c r="AJ500" s="25"/>
      <c r="AM500" s="25"/>
      <c r="AW500" s="26"/>
      <c r="AX500" s="24"/>
      <c r="AY500" s="39"/>
      <c r="AZ500" s="25"/>
      <c r="BA500" s="32"/>
      <c r="BB500" s="24"/>
      <c r="BC500" s="39"/>
      <c r="BD500" s="25"/>
      <c r="BE500" s="32"/>
      <c r="BF500" s="24"/>
      <c r="BG500" s="24"/>
      <c r="BH500" s="39"/>
      <c r="BI500" s="50"/>
      <c r="BL500" s="25"/>
      <c r="BM500" s="24"/>
      <c r="BN500" s="24"/>
    </row>
    <row r="501" spans="2:66" x14ac:dyDescent="0.15">
      <c r="B501" s="39"/>
      <c r="C501" s="24"/>
      <c r="D501" s="32"/>
      <c r="E501" s="24"/>
      <c r="F501" s="24"/>
      <c r="G501" s="24"/>
      <c r="H501" s="24"/>
      <c r="I501" s="39"/>
      <c r="J501" s="25"/>
      <c r="K501" s="32"/>
      <c r="L501" s="24"/>
      <c r="M501" s="24"/>
      <c r="N501" s="24"/>
      <c r="O501" s="39"/>
      <c r="P501" s="25"/>
      <c r="Q501" s="32"/>
      <c r="R501" s="24"/>
      <c r="S501" s="39"/>
      <c r="T501" s="25"/>
      <c r="U501" s="32"/>
      <c r="V501" s="24"/>
      <c r="W501" s="39"/>
      <c r="X501" s="50"/>
      <c r="Y501" s="24"/>
      <c r="AJ501" s="25"/>
      <c r="AM501" s="25"/>
      <c r="AW501" s="26"/>
      <c r="AX501" s="24"/>
      <c r="AY501" s="39"/>
      <c r="AZ501" s="25"/>
      <c r="BA501" s="32"/>
      <c r="BB501" s="24"/>
      <c r="BC501" s="39"/>
      <c r="BD501" s="25"/>
      <c r="BE501" s="32"/>
      <c r="BF501" s="24"/>
      <c r="BG501" s="24"/>
      <c r="BH501" s="39"/>
      <c r="BI501" s="50"/>
      <c r="BL501" s="25"/>
      <c r="BM501" s="24"/>
      <c r="BN501" s="24"/>
    </row>
    <row r="502" spans="2:66" x14ac:dyDescent="0.15">
      <c r="B502" s="39"/>
      <c r="C502" s="24"/>
      <c r="D502" s="32"/>
      <c r="E502" s="24"/>
      <c r="F502" s="24"/>
      <c r="G502" s="24"/>
      <c r="H502" s="24"/>
      <c r="I502" s="39"/>
      <c r="J502" s="25"/>
      <c r="K502" s="32"/>
      <c r="L502" s="24"/>
      <c r="M502" s="24"/>
      <c r="N502" s="24"/>
      <c r="O502" s="39"/>
      <c r="P502" s="25"/>
      <c r="Q502" s="32"/>
      <c r="R502" s="24"/>
      <c r="S502" s="39"/>
      <c r="T502" s="25"/>
      <c r="U502" s="32"/>
      <c r="V502" s="24"/>
      <c r="W502" s="39"/>
      <c r="X502" s="50"/>
      <c r="Y502" s="24"/>
      <c r="AJ502" s="25"/>
      <c r="AM502" s="25"/>
      <c r="AW502" s="26"/>
      <c r="AX502" s="24"/>
      <c r="AY502" s="39"/>
      <c r="AZ502" s="25"/>
      <c r="BA502" s="32"/>
      <c r="BB502" s="24"/>
      <c r="BC502" s="39"/>
      <c r="BD502" s="25"/>
      <c r="BE502" s="32"/>
      <c r="BF502" s="24"/>
      <c r="BG502" s="24"/>
      <c r="BH502" s="39"/>
      <c r="BI502" s="50"/>
      <c r="BL502" s="25"/>
      <c r="BM502" s="24"/>
      <c r="BN502" s="24"/>
    </row>
    <row r="503" spans="2:66" x14ac:dyDescent="0.15">
      <c r="B503" s="39"/>
      <c r="C503" s="24"/>
      <c r="D503" s="32"/>
      <c r="E503" s="24"/>
      <c r="F503" s="24"/>
      <c r="G503" s="24"/>
      <c r="H503" s="24"/>
      <c r="I503" s="39"/>
      <c r="J503" s="25"/>
      <c r="K503" s="32"/>
      <c r="L503" s="24"/>
      <c r="M503" s="24"/>
      <c r="N503" s="24"/>
      <c r="O503" s="39"/>
      <c r="P503" s="25"/>
      <c r="Q503" s="32"/>
      <c r="R503" s="24"/>
      <c r="S503" s="39"/>
      <c r="T503" s="25"/>
      <c r="U503" s="32"/>
      <c r="V503" s="24"/>
      <c r="W503" s="39"/>
      <c r="X503" s="50"/>
      <c r="Y503" s="24"/>
      <c r="AJ503" s="25"/>
      <c r="AM503" s="25"/>
      <c r="AW503" s="26"/>
      <c r="AX503" s="24"/>
      <c r="AY503" s="39"/>
      <c r="AZ503" s="25"/>
      <c r="BA503" s="32"/>
      <c r="BB503" s="24"/>
      <c r="BC503" s="39"/>
      <c r="BD503" s="25"/>
      <c r="BE503" s="32"/>
      <c r="BF503" s="24"/>
      <c r="BG503" s="24"/>
      <c r="BH503" s="39"/>
      <c r="BI503" s="50"/>
      <c r="BL503" s="25"/>
      <c r="BM503" s="24"/>
      <c r="BN503" s="24"/>
    </row>
    <row r="504" spans="2:66" x14ac:dyDescent="0.15">
      <c r="B504" s="39"/>
      <c r="C504" s="24"/>
      <c r="D504" s="32"/>
      <c r="E504" s="24"/>
      <c r="F504" s="24"/>
      <c r="G504" s="24"/>
      <c r="H504" s="24"/>
      <c r="I504" s="39"/>
      <c r="J504" s="25"/>
      <c r="K504" s="32"/>
      <c r="L504" s="24"/>
      <c r="M504" s="24"/>
      <c r="N504" s="24"/>
      <c r="O504" s="39"/>
      <c r="P504" s="25"/>
      <c r="Q504" s="32"/>
      <c r="R504" s="24"/>
      <c r="S504" s="39"/>
      <c r="T504" s="25"/>
      <c r="U504" s="32"/>
      <c r="V504" s="24"/>
      <c r="W504" s="39"/>
      <c r="X504" s="50"/>
      <c r="Y504" s="24"/>
      <c r="AJ504" s="25"/>
      <c r="AM504" s="25"/>
      <c r="AW504" s="26"/>
      <c r="AX504" s="24"/>
      <c r="AY504" s="39"/>
      <c r="AZ504" s="25"/>
      <c r="BA504" s="32"/>
      <c r="BB504" s="24"/>
      <c r="BC504" s="39"/>
      <c r="BD504" s="25"/>
      <c r="BE504" s="32"/>
      <c r="BF504" s="24"/>
      <c r="BG504" s="24"/>
      <c r="BH504" s="39"/>
      <c r="BI504" s="50"/>
      <c r="BL504" s="25"/>
      <c r="BM504" s="24"/>
      <c r="BN504" s="24"/>
    </row>
    <row r="505" spans="2:66" x14ac:dyDescent="0.15">
      <c r="B505" s="39"/>
      <c r="C505" s="24"/>
      <c r="D505" s="32"/>
      <c r="E505" s="24"/>
      <c r="F505" s="24"/>
      <c r="G505" s="24"/>
      <c r="H505" s="24"/>
      <c r="I505" s="39"/>
      <c r="J505" s="25"/>
      <c r="K505" s="32"/>
      <c r="L505" s="24"/>
      <c r="M505" s="24"/>
      <c r="N505" s="24"/>
      <c r="O505" s="39"/>
      <c r="P505" s="25"/>
      <c r="Q505" s="32"/>
      <c r="R505" s="24"/>
      <c r="S505" s="39"/>
      <c r="T505" s="25"/>
      <c r="U505" s="32"/>
      <c r="V505" s="24"/>
      <c r="W505" s="39"/>
      <c r="X505" s="50"/>
      <c r="Y505" s="24"/>
      <c r="AJ505" s="25"/>
      <c r="AM505" s="25"/>
      <c r="AW505" s="26"/>
      <c r="AX505" s="24"/>
      <c r="AY505" s="39"/>
      <c r="AZ505" s="25"/>
      <c r="BA505" s="32"/>
      <c r="BB505" s="24"/>
      <c r="BC505" s="39"/>
      <c r="BD505" s="25"/>
      <c r="BE505" s="32"/>
      <c r="BF505" s="24"/>
      <c r="BG505" s="24"/>
      <c r="BH505" s="39"/>
      <c r="BI505" s="50"/>
      <c r="BL505" s="25"/>
      <c r="BM505" s="24"/>
      <c r="BN505" s="24"/>
    </row>
    <row r="506" spans="2:66" x14ac:dyDescent="0.15">
      <c r="B506" s="39"/>
      <c r="C506" s="24"/>
      <c r="D506" s="32"/>
      <c r="E506" s="24"/>
      <c r="F506" s="24"/>
      <c r="G506" s="24"/>
      <c r="H506" s="24"/>
      <c r="I506" s="39"/>
      <c r="J506" s="25"/>
      <c r="K506" s="32"/>
      <c r="L506" s="24"/>
      <c r="M506" s="24"/>
      <c r="N506" s="24"/>
      <c r="O506" s="39"/>
      <c r="P506" s="25"/>
      <c r="Q506" s="32"/>
      <c r="R506" s="24"/>
      <c r="S506" s="39"/>
      <c r="T506" s="25"/>
      <c r="U506" s="32"/>
      <c r="V506" s="24"/>
      <c r="W506" s="39"/>
      <c r="X506" s="50"/>
      <c r="Y506" s="24"/>
      <c r="AJ506" s="25"/>
      <c r="AM506" s="25"/>
      <c r="AW506" s="26"/>
      <c r="AX506" s="24"/>
      <c r="AY506" s="39"/>
      <c r="AZ506" s="25"/>
      <c r="BA506" s="32"/>
      <c r="BB506" s="24"/>
      <c r="BC506" s="39"/>
      <c r="BD506" s="25"/>
      <c r="BE506" s="32"/>
      <c r="BF506" s="24"/>
      <c r="BG506" s="24"/>
      <c r="BH506" s="39"/>
      <c r="BI506" s="50"/>
      <c r="BL506" s="25"/>
      <c r="BM506" s="24"/>
      <c r="BN506" s="24"/>
    </row>
    <row r="507" spans="2:66" x14ac:dyDescent="0.15">
      <c r="B507" s="39"/>
      <c r="C507" s="24"/>
      <c r="D507" s="32"/>
      <c r="E507" s="24"/>
      <c r="F507" s="24"/>
      <c r="G507" s="24"/>
      <c r="H507" s="24"/>
      <c r="I507" s="39"/>
      <c r="J507" s="25"/>
      <c r="K507" s="32"/>
      <c r="L507" s="24"/>
      <c r="M507" s="24"/>
      <c r="N507" s="24"/>
      <c r="O507" s="39"/>
      <c r="P507" s="25"/>
      <c r="Q507" s="32"/>
      <c r="R507" s="24"/>
      <c r="S507" s="39"/>
      <c r="T507" s="25"/>
      <c r="U507" s="32"/>
      <c r="V507" s="24"/>
      <c r="W507" s="39"/>
      <c r="X507" s="50"/>
      <c r="Y507" s="24"/>
      <c r="AJ507" s="25"/>
      <c r="AM507" s="25"/>
      <c r="AW507" s="26"/>
      <c r="AX507" s="24"/>
      <c r="AY507" s="39"/>
      <c r="AZ507" s="25"/>
      <c r="BA507" s="32"/>
      <c r="BB507" s="24"/>
      <c r="BC507" s="39"/>
      <c r="BD507" s="25"/>
      <c r="BE507" s="32"/>
      <c r="BF507" s="24"/>
      <c r="BG507" s="24"/>
      <c r="BH507" s="39"/>
      <c r="BI507" s="50"/>
      <c r="BL507" s="25"/>
      <c r="BM507" s="24"/>
      <c r="BN507" s="24"/>
    </row>
    <row r="508" spans="2:66" x14ac:dyDescent="0.15">
      <c r="B508" s="39"/>
      <c r="C508" s="24"/>
      <c r="D508" s="32"/>
      <c r="E508" s="24"/>
      <c r="F508" s="24"/>
      <c r="G508" s="24"/>
      <c r="H508" s="24"/>
      <c r="I508" s="39"/>
      <c r="J508" s="25"/>
      <c r="K508" s="32"/>
      <c r="L508" s="24"/>
      <c r="M508" s="24"/>
      <c r="N508" s="24"/>
      <c r="O508" s="39"/>
      <c r="P508" s="25"/>
      <c r="Q508" s="32"/>
      <c r="R508" s="24"/>
      <c r="S508" s="39"/>
      <c r="T508" s="25"/>
      <c r="U508" s="32"/>
      <c r="V508" s="24"/>
      <c r="W508" s="39"/>
      <c r="X508" s="50"/>
      <c r="Y508" s="24"/>
      <c r="AJ508" s="25"/>
      <c r="AM508" s="25"/>
      <c r="AW508" s="26"/>
      <c r="AX508" s="24"/>
      <c r="AY508" s="39"/>
      <c r="AZ508" s="25"/>
      <c r="BA508" s="32"/>
      <c r="BB508" s="24"/>
      <c r="BC508" s="39"/>
      <c r="BD508" s="25"/>
      <c r="BE508" s="32"/>
      <c r="BF508" s="24"/>
      <c r="BG508" s="24"/>
      <c r="BH508" s="39"/>
      <c r="BI508" s="50"/>
      <c r="BL508" s="25"/>
      <c r="BM508" s="24"/>
      <c r="BN508" s="24"/>
    </row>
    <row r="509" spans="2:66" x14ac:dyDescent="0.15">
      <c r="B509" s="39"/>
      <c r="C509" s="24"/>
      <c r="D509" s="32"/>
      <c r="E509" s="24"/>
      <c r="F509" s="24"/>
      <c r="G509" s="24"/>
      <c r="H509" s="24"/>
      <c r="I509" s="39"/>
      <c r="J509" s="25"/>
      <c r="K509" s="32"/>
      <c r="L509" s="24"/>
      <c r="M509" s="24"/>
      <c r="N509" s="24"/>
      <c r="O509" s="39"/>
      <c r="P509" s="25"/>
      <c r="Q509" s="32"/>
      <c r="R509" s="24"/>
      <c r="S509" s="39"/>
      <c r="T509" s="25"/>
      <c r="U509" s="32"/>
      <c r="V509" s="24"/>
      <c r="W509" s="39"/>
      <c r="X509" s="50"/>
      <c r="Y509" s="24"/>
      <c r="AJ509" s="25"/>
      <c r="AM509" s="25"/>
      <c r="AW509" s="26"/>
      <c r="AX509" s="24"/>
      <c r="AY509" s="39"/>
      <c r="AZ509" s="25"/>
      <c r="BA509" s="32"/>
      <c r="BB509" s="24"/>
      <c r="BC509" s="39"/>
      <c r="BD509" s="25"/>
      <c r="BE509" s="32"/>
      <c r="BF509" s="24"/>
      <c r="BG509" s="24"/>
      <c r="BH509" s="39"/>
      <c r="BI509" s="50"/>
      <c r="BL509" s="25"/>
      <c r="BM509" s="24"/>
      <c r="BN509" s="24"/>
    </row>
    <row r="510" spans="2:66" x14ac:dyDescent="0.15">
      <c r="B510" s="39"/>
      <c r="C510" s="24"/>
      <c r="D510" s="32"/>
      <c r="E510" s="24"/>
      <c r="F510" s="24"/>
      <c r="G510" s="24"/>
      <c r="H510" s="24"/>
      <c r="I510" s="39"/>
      <c r="J510" s="25"/>
      <c r="K510" s="32"/>
      <c r="L510" s="24"/>
      <c r="M510" s="24"/>
      <c r="N510" s="24"/>
      <c r="O510" s="39"/>
      <c r="P510" s="25"/>
      <c r="Q510" s="32"/>
      <c r="R510" s="24"/>
      <c r="S510" s="39"/>
      <c r="T510" s="25"/>
      <c r="U510" s="32"/>
      <c r="V510" s="24"/>
      <c r="W510" s="39"/>
      <c r="X510" s="50"/>
      <c r="Y510" s="24"/>
      <c r="AJ510" s="25"/>
      <c r="AM510" s="25"/>
      <c r="AW510" s="26"/>
      <c r="AX510" s="24"/>
      <c r="AY510" s="39"/>
      <c r="AZ510" s="25"/>
      <c r="BA510" s="32"/>
      <c r="BB510" s="24"/>
      <c r="BC510" s="39"/>
      <c r="BD510" s="25"/>
      <c r="BE510" s="32"/>
      <c r="BF510" s="24"/>
      <c r="BG510" s="24"/>
      <c r="BH510" s="39"/>
      <c r="BI510" s="50"/>
      <c r="BL510" s="25"/>
      <c r="BM510" s="24"/>
      <c r="BN510" s="24"/>
    </row>
    <row r="511" spans="2:66" x14ac:dyDescent="0.15">
      <c r="B511" s="39"/>
      <c r="C511" s="24"/>
      <c r="D511" s="32"/>
      <c r="E511" s="24"/>
      <c r="F511" s="24"/>
      <c r="G511" s="24"/>
      <c r="H511" s="24"/>
      <c r="I511" s="39"/>
      <c r="J511" s="25"/>
      <c r="K511" s="32"/>
      <c r="L511" s="24"/>
      <c r="M511" s="24"/>
      <c r="N511" s="24"/>
      <c r="O511" s="39"/>
      <c r="P511" s="25"/>
      <c r="Q511" s="32"/>
      <c r="R511" s="24"/>
      <c r="S511" s="39"/>
      <c r="T511" s="25"/>
      <c r="U511" s="32"/>
      <c r="V511" s="24"/>
      <c r="W511" s="39"/>
      <c r="X511" s="50"/>
      <c r="Y511" s="24"/>
      <c r="AJ511" s="25"/>
      <c r="AM511" s="25"/>
      <c r="AW511" s="26"/>
      <c r="AX511" s="24"/>
      <c r="AY511" s="39"/>
      <c r="AZ511" s="25"/>
      <c r="BA511" s="32"/>
      <c r="BB511" s="24"/>
      <c r="BC511" s="39"/>
      <c r="BD511" s="25"/>
      <c r="BE511" s="32"/>
      <c r="BF511" s="24"/>
      <c r="BG511" s="24"/>
      <c r="BH511" s="39"/>
      <c r="BI511" s="50"/>
      <c r="BL511" s="25"/>
      <c r="BM511" s="24"/>
      <c r="BN511" s="24"/>
    </row>
    <row r="512" spans="2:66" x14ac:dyDescent="0.15">
      <c r="B512" s="39"/>
      <c r="C512" s="24"/>
      <c r="D512" s="32"/>
      <c r="E512" s="24"/>
      <c r="F512" s="24"/>
      <c r="G512" s="24"/>
      <c r="H512" s="24"/>
      <c r="I512" s="39"/>
      <c r="J512" s="25"/>
      <c r="K512" s="32"/>
      <c r="L512" s="24"/>
      <c r="M512" s="24"/>
      <c r="N512" s="24"/>
      <c r="O512" s="39"/>
      <c r="P512" s="25"/>
      <c r="Q512" s="32"/>
      <c r="R512" s="24"/>
      <c r="S512" s="39"/>
      <c r="T512" s="25"/>
      <c r="U512" s="32"/>
      <c r="V512" s="24"/>
      <c r="W512" s="39"/>
      <c r="X512" s="50"/>
      <c r="Y512" s="24"/>
      <c r="AJ512" s="25"/>
      <c r="AM512" s="25"/>
      <c r="AW512" s="26"/>
      <c r="AX512" s="24"/>
      <c r="AY512" s="39"/>
      <c r="AZ512" s="25"/>
      <c r="BA512" s="32"/>
      <c r="BB512" s="24"/>
      <c r="BC512" s="39"/>
      <c r="BD512" s="25"/>
      <c r="BE512" s="32"/>
      <c r="BF512" s="24"/>
      <c r="BG512" s="24"/>
      <c r="BH512" s="39"/>
      <c r="BI512" s="50"/>
      <c r="BL512" s="25"/>
      <c r="BM512" s="24"/>
      <c r="BN512" s="24"/>
    </row>
    <row r="513" spans="2:66" x14ac:dyDescent="0.15">
      <c r="B513" s="39"/>
      <c r="C513" s="24"/>
      <c r="D513" s="32"/>
      <c r="E513" s="24"/>
      <c r="F513" s="24"/>
      <c r="G513" s="24"/>
      <c r="H513" s="24"/>
      <c r="I513" s="39"/>
      <c r="J513" s="25"/>
      <c r="K513" s="32"/>
      <c r="L513" s="24"/>
      <c r="M513" s="24"/>
      <c r="N513" s="24"/>
      <c r="O513" s="39"/>
      <c r="P513" s="25"/>
      <c r="Q513" s="32"/>
      <c r="R513" s="24"/>
      <c r="S513" s="39"/>
      <c r="T513" s="25"/>
      <c r="U513" s="32"/>
      <c r="V513" s="24"/>
      <c r="W513" s="39"/>
      <c r="X513" s="50"/>
      <c r="Y513" s="24"/>
      <c r="AJ513" s="25"/>
      <c r="AM513" s="25"/>
      <c r="AW513" s="26"/>
      <c r="AX513" s="24"/>
      <c r="AY513" s="39"/>
      <c r="AZ513" s="25"/>
      <c r="BA513" s="32"/>
      <c r="BB513" s="24"/>
      <c r="BC513" s="39"/>
      <c r="BD513" s="25"/>
      <c r="BE513" s="32"/>
      <c r="BF513" s="24"/>
      <c r="BG513" s="24"/>
      <c r="BH513" s="39"/>
      <c r="BI513" s="50"/>
      <c r="BL513" s="25"/>
      <c r="BM513" s="24"/>
      <c r="BN513" s="24"/>
    </row>
    <row r="514" spans="2:66" x14ac:dyDescent="0.15">
      <c r="B514" s="39"/>
      <c r="C514" s="24"/>
      <c r="D514" s="32"/>
      <c r="E514" s="24"/>
      <c r="F514" s="24"/>
      <c r="G514" s="24"/>
      <c r="H514" s="24"/>
      <c r="I514" s="39"/>
      <c r="J514" s="25"/>
      <c r="K514" s="32"/>
      <c r="L514" s="24"/>
      <c r="M514" s="24"/>
      <c r="N514" s="24"/>
      <c r="O514" s="39"/>
      <c r="P514" s="25"/>
      <c r="Q514" s="32"/>
      <c r="R514" s="24"/>
      <c r="S514" s="39"/>
      <c r="T514" s="25"/>
      <c r="U514" s="32"/>
      <c r="V514" s="24"/>
      <c r="W514" s="39"/>
      <c r="X514" s="50"/>
      <c r="Y514" s="24"/>
      <c r="AJ514" s="25"/>
      <c r="AM514" s="25"/>
      <c r="AW514" s="26"/>
      <c r="AX514" s="24"/>
      <c r="AY514" s="39"/>
      <c r="AZ514" s="25"/>
      <c r="BA514" s="32"/>
      <c r="BB514" s="24"/>
      <c r="BC514" s="39"/>
      <c r="BD514" s="25"/>
      <c r="BE514" s="32"/>
      <c r="BF514" s="24"/>
      <c r="BG514" s="24"/>
      <c r="BH514" s="39"/>
      <c r="BI514" s="50"/>
      <c r="BL514" s="25"/>
      <c r="BM514" s="24"/>
      <c r="BN514" s="24"/>
    </row>
    <row r="515" spans="2:66" x14ac:dyDescent="0.15">
      <c r="B515" s="39"/>
      <c r="C515" s="24"/>
      <c r="D515" s="32"/>
      <c r="E515" s="24"/>
      <c r="F515" s="24"/>
      <c r="G515" s="24"/>
      <c r="H515" s="24"/>
      <c r="I515" s="39"/>
      <c r="J515" s="25"/>
      <c r="K515" s="32"/>
      <c r="L515" s="24"/>
      <c r="M515" s="24"/>
      <c r="N515" s="24"/>
      <c r="O515" s="39"/>
      <c r="P515" s="25"/>
      <c r="Q515" s="32"/>
      <c r="R515" s="24"/>
      <c r="S515" s="39"/>
      <c r="T515" s="25"/>
      <c r="U515" s="32"/>
      <c r="V515" s="24"/>
      <c r="W515" s="39"/>
      <c r="X515" s="50"/>
      <c r="Y515" s="24"/>
      <c r="AJ515" s="25"/>
      <c r="AM515" s="25"/>
      <c r="AW515" s="26"/>
      <c r="AX515" s="24"/>
      <c r="AY515" s="39"/>
      <c r="AZ515" s="25"/>
      <c r="BA515" s="32"/>
      <c r="BB515" s="24"/>
      <c r="BC515" s="39"/>
      <c r="BD515" s="25"/>
      <c r="BE515" s="32"/>
      <c r="BF515" s="24"/>
      <c r="BG515" s="24"/>
      <c r="BH515" s="39"/>
      <c r="BI515" s="50"/>
      <c r="BL515" s="25"/>
      <c r="BM515" s="24"/>
      <c r="BN515" s="24"/>
    </row>
    <row r="516" spans="2:66" x14ac:dyDescent="0.15">
      <c r="B516" s="39"/>
      <c r="C516" s="24"/>
      <c r="D516" s="32"/>
      <c r="E516" s="24"/>
      <c r="F516" s="24"/>
      <c r="G516" s="24"/>
      <c r="H516" s="24"/>
      <c r="I516" s="39"/>
      <c r="J516" s="25"/>
      <c r="K516" s="32"/>
      <c r="L516" s="24"/>
      <c r="M516" s="24"/>
      <c r="N516" s="24"/>
      <c r="O516" s="39"/>
      <c r="P516" s="25"/>
      <c r="Q516" s="32"/>
      <c r="R516" s="24"/>
      <c r="S516" s="39"/>
      <c r="T516" s="25"/>
      <c r="U516" s="32"/>
      <c r="V516" s="24"/>
      <c r="W516" s="39"/>
      <c r="X516" s="50"/>
      <c r="Y516" s="24"/>
      <c r="AJ516" s="25"/>
      <c r="AM516" s="25"/>
      <c r="AW516" s="26"/>
      <c r="AX516" s="24"/>
      <c r="AY516" s="39"/>
      <c r="AZ516" s="25"/>
      <c r="BA516" s="32"/>
      <c r="BB516" s="24"/>
      <c r="BC516" s="39"/>
      <c r="BD516" s="25"/>
      <c r="BE516" s="32"/>
      <c r="BF516" s="24"/>
      <c r="BG516" s="24"/>
      <c r="BH516" s="39"/>
      <c r="BI516" s="50"/>
      <c r="BL516" s="25"/>
      <c r="BM516" s="24"/>
      <c r="BN516" s="24"/>
    </row>
    <row r="517" spans="2:66" x14ac:dyDescent="0.15">
      <c r="B517" s="39"/>
      <c r="C517" s="24"/>
      <c r="D517" s="32"/>
      <c r="E517" s="24"/>
      <c r="F517" s="24"/>
      <c r="G517" s="24"/>
      <c r="H517" s="24"/>
      <c r="I517" s="39"/>
      <c r="J517" s="25"/>
      <c r="K517" s="32"/>
      <c r="L517" s="24"/>
      <c r="M517" s="24"/>
      <c r="N517" s="24"/>
      <c r="O517" s="39"/>
      <c r="P517" s="25"/>
      <c r="Q517" s="32"/>
      <c r="R517" s="24"/>
      <c r="S517" s="39"/>
      <c r="T517" s="25"/>
      <c r="U517" s="32"/>
      <c r="V517" s="24"/>
      <c r="W517" s="39"/>
      <c r="X517" s="50"/>
      <c r="Y517" s="24"/>
      <c r="AJ517" s="25"/>
      <c r="AM517" s="25"/>
      <c r="AW517" s="26"/>
      <c r="AX517" s="24"/>
      <c r="AY517" s="39"/>
      <c r="AZ517" s="25"/>
      <c r="BA517" s="32"/>
      <c r="BB517" s="24"/>
      <c r="BC517" s="39"/>
      <c r="BD517" s="25"/>
      <c r="BE517" s="32"/>
      <c r="BF517" s="24"/>
      <c r="BG517" s="24"/>
      <c r="BH517" s="39"/>
      <c r="BI517" s="50"/>
      <c r="BL517" s="25"/>
      <c r="BM517" s="24"/>
      <c r="BN517" s="24"/>
    </row>
    <row r="518" spans="2:66" x14ac:dyDescent="0.15">
      <c r="B518" s="39"/>
      <c r="C518" s="24"/>
      <c r="D518" s="32"/>
      <c r="E518" s="24"/>
      <c r="F518" s="24"/>
      <c r="G518" s="24"/>
      <c r="H518" s="24"/>
      <c r="I518" s="39"/>
      <c r="J518" s="25"/>
      <c r="K518" s="32"/>
      <c r="L518" s="24"/>
      <c r="M518" s="24"/>
      <c r="N518" s="24"/>
      <c r="O518" s="39"/>
      <c r="P518" s="25"/>
      <c r="Q518" s="32"/>
      <c r="R518" s="24"/>
      <c r="S518" s="39"/>
      <c r="T518" s="25"/>
      <c r="U518" s="32"/>
      <c r="V518" s="24"/>
      <c r="W518" s="39"/>
      <c r="X518" s="50"/>
      <c r="Y518" s="24"/>
      <c r="AJ518" s="25"/>
      <c r="AM518" s="25"/>
      <c r="AW518" s="26"/>
      <c r="AX518" s="24"/>
      <c r="AY518" s="39"/>
      <c r="AZ518" s="25"/>
      <c r="BA518" s="32"/>
      <c r="BB518" s="24"/>
      <c r="BC518" s="39"/>
      <c r="BD518" s="25"/>
      <c r="BE518" s="32"/>
      <c r="BF518" s="24"/>
      <c r="BG518" s="24"/>
      <c r="BH518" s="39"/>
      <c r="BI518" s="50"/>
      <c r="BL518" s="25"/>
      <c r="BM518" s="24"/>
      <c r="BN518" s="24"/>
    </row>
    <row r="519" spans="2:66" x14ac:dyDescent="0.15">
      <c r="B519" s="39"/>
      <c r="C519" s="24"/>
      <c r="D519" s="32"/>
      <c r="E519" s="24"/>
      <c r="F519" s="24"/>
      <c r="G519" s="24"/>
      <c r="H519" s="24"/>
      <c r="I519" s="39"/>
      <c r="J519" s="25"/>
      <c r="K519" s="32"/>
      <c r="L519" s="24"/>
      <c r="M519" s="24"/>
      <c r="N519" s="24"/>
      <c r="O519" s="39"/>
      <c r="P519" s="25"/>
      <c r="Q519" s="32"/>
      <c r="R519" s="24"/>
      <c r="S519" s="39"/>
      <c r="T519" s="25"/>
      <c r="U519" s="32"/>
      <c r="V519" s="24"/>
      <c r="W519" s="39"/>
      <c r="X519" s="50"/>
      <c r="Y519" s="24"/>
      <c r="AJ519" s="25"/>
      <c r="AM519" s="25"/>
      <c r="AW519" s="26"/>
      <c r="AX519" s="24"/>
      <c r="AY519" s="39"/>
      <c r="AZ519" s="25"/>
      <c r="BA519" s="32"/>
      <c r="BB519" s="24"/>
      <c r="BC519" s="39"/>
      <c r="BD519" s="25"/>
      <c r="BE519" s="32"/>
      <c r="BF519" s="24"/>
      <c r="BG519" s="24"/>
      <c r="BH519" s="39"/>
      <c r="BI519" s="50"/>
      <c r="BL519" s="25"/>
      <c r="BM519" s="24"/>
      <c r="BN519" s="24"/>
    </row>
    <row r="520" spans="2:66" x14ac:dyDescent="0.15">
      <c r="B520" s="39"/>
      <c r="C520" s="24"/>
      <c r="D520" s="32"/>
      <c r="E520" s="24"/>
      <c r="F520" s="24"/>
      <c r="G520" s="24"/>
      <c r="H520" s="24"/>
      <c r="I520" s="39"/>
      <c r="J520" s="25"/>
      <c r="K520" s="32"/>
      <c r="L520" s="24"/>
      <c r="M520" s="24"/>
      <c r="N520" s="24"/>
      <c r="O520" s="39"/>
      <c r="P520" s="25"/>
      <c r="Q520" s="32"/>
      <c r="R520" s="24"/>
      <c r="S520" s="39"/>
      <c r="T520" s="25"/>
      <c r="U520" s="32"/>
      <c r="V520" s="24"/>
      <c r="W520" s="39"/>
      <c r="X520" s="50"/>
      <c r="Y520" s="24"/>
      <c r="AJ520" s="25"/>
      <c r="AM520" s="25"/>
      <c r="AW520" s="26"/>
      <c r="AX520" s="24"/>
      <c r="AY520" s="39"/>
      <c r="AZ520" s="25"/>
      <c r="BA520" s="32"/>
      <c r="BB520" s="24"/>
      <c r="BC520" s="39"/>
      <c r="BD520" s="25"/>
      <c r="BE520" s="32"/>
      <c r="BF520" s="24"/>
      <c r="BG520" s="24"/>
      <c r="BH520" s="39"/>
      <c r="BI520" s="50"/>
      <c r="BL520" s="25"/>
      <c r="BM520" s="24"/>
      <c r="BN520" s="24"/>
    </row>
    <row r="521" spans="2:66" x14ac:dyDescent="0.15">
      <c r="B521" s="39"/>
      <c r="C521" s="24"/>
      <c r="D521" s="32"/>
      <c r="E521" s="24"/>
      <c r="F521" s="24"/>
      <c r="G521" s="24"/>
      <c r="H521" s="24"/>
      <c r="I521" s="39"/>
      <c r="J521" s="25"/>
      <c r="K521" s="32"/>
      <c r="L521" s="24"/>
      <c r="M521" s="24"/>
      <c r="N521" s="24"/>
      <c r="O521" s="39"/>
      <c r="P521" s="25"/>
      <c r="Q521" s="32"/>
      <c r="R521" s="24"/>
      <c r="S521" s="39"/>
      <c r="T521" s="25"/>
      <c r="U521" s="32"/>
      <c r="V521" s="24"/>
      <c r="W521" s="39"/>
      <c r="X521" s="50"/>
      <c r="Y521" s="24"/>
      <c r="AJ521" s="25"/>
      <c r="AM521" s="25"/>
      <c r="AW521" s="26"/>
      <c r="AX521" s="24"/>
      <c r="AY521" s="39"/>
      <c r="AZ521" s="25"/>
      <c r="BA521" s="32"/>
      <c r="BB521" s="24"/>
      <c r="BC521" s="39"/>
      <c r="BD521" s="25"/>
      <c r="BE521" s="32"/>
      <c r="BF521" s="24"/>
      <c r="BG521" s="24"/>
      <c r="BH521" s="39"/>
      <c r="BI521" s="50"/>
      <c r="BL521" s="25"/>
      <c r="BM521" s="24"/>
      <c r="BN521" s="24"/>
    </row>
    <row r="522" spans="2:66" x14ac:dyDescent="0.15">
      <c r="B522" s="39"/>
      <c r="C522" s="24"/>
      <c r="D522" s="32"/>
      <c r="E522" s="24"/>
      <c r="F522" s="24"/>
      <c r="G522" s="24"/>
      <c r="H522" s="24"/>
      <c r="I522" s="39"/>
      <c r="J522" s="25"/>
      <c r="K522" s="32"/>
      <c r="L522" s="24"/>
      <c r="M522" s="24"/>
      <c r="N522" s="24"/>
      <c r="O522" s="39"/>
      <c r="P522" s="25"/>
      <c r="Q522" s="32"/>
      <c r="R522" s="24"/>
      <c r="S522" s="39"/>
      <c r="T522" s="25"/>
      <c r="U522" s="32"/>
      <c r="V522" s="24"/>
      <c r="W522" s="39"/>
      <c r="X522" s="50"/>
      <c r="Y522" s="24"/>
      <c r="AJ522" s="25"/>
      <c r="AM522" s="25"/>
      <c r="AW522" s="26"/>
      <c r="AX522" s="24"/>
      <c r="AY522" s="39"/>
      <c r="AZ522" s="25"/>
      <c r="BA522" s="32"/>
      <c r="BB522" s="24"/>
      <c r="BC522" s="39"/>
      <c r="BD522" s="25"/>
      <c r="BE522" s="32"/>
      <c r="BF522" s="24"/>
      <c r="BG522" s="24"/>
      <c r="BH522" s="39"/>
      <c r="BI522" s="50"/>
      <c r="BL522" s="25"/>
      <c r="BM522" s="24"/>
      <c r="BN522" s="24"/>
    </row>
    <row r="523" spans="2:66" x14ac:dyDescent="0.15">
      <c r="B523" s="39"/>
      <c r="C523" s="24"/>
      <c r="D523" s="32"/>
      <c r="E523" s="24"/>
      <c r="F523" s="24"/>
      <c r="G523" s="24"/>
      <c r="H523" s="24"/>
      <c r="I523" s="39"/>
      <c r="J523" s="25"/>
      <c r="K523" s="32"/>
      <c r="L523" s="24"/>
      <c r="M523" s="24"/>
      <c r="N523" s="24"/>
      <c r="O523" s="39"/>
      <c r="P523" s="25"/>
      <c r="Q523" s="32"/>
      <c r="R523" s="24"/>
      <c r="S523" s="39"/>
      <c r="T523" s="25"/>
      <c r="U523" s="32"/>
      <c r="V523" s="24"/>
      <c r="W523" s="39"/>
      <c r="X523" s="50"/>
      <c r="Y523" s="24"/>
      <c r="AJ523" s="25"/>
      <c r="AM523" s="25"/>
      <c r="AW523" s="26"/>
      <c r="AX523" s="24"/>
      <c r="AY523" s="39"/>
      <c r="AZ523" s="25"/>
      <c r="BA523" s="32"/>
      <c r="BB523" s="24"/>
      <c r="BC523" s="39"/>
      <c r="BD523" s="25"/>
      <c r="BE523" s="32"/>
      <c r="BF523" s="24"/>
      <c r="BG523" s="24"/>
      <c r="BH523" s="39"/>
      <c r="BI523" s="50"/>
      <c r="BL523" s="25"/>
      <c r="BM523" s="24"/>
      <c r="BN523" s="24"/>
    </row>
    <row r="524" spans="2:66" x14ac:dyDescent="0.15">
      <c r="B524" s="39"/>
      <c r="C524" s="24"/>
      <c r="D524" s="32"/>
      <c r="E524" s="24"/>
      <c r="F524" s="24"/>
      <c r="G524" s="24"/>
      <c r="H524" s="24"/>
      <c r="I524" s="39"/>
      <c r="J524" s="25"/>
      <c r="K524" s="32"/>
      <c r="L524" s="24"/>
      <c r="M524" s="24"/>
      <c r="N524" s="24"/>
      <c r="O524" s="39"/>
      <c r="P524" s="25"/>
      <c r="Q524" s="32"/>
      <c r="R524" s="24"/>
      <c r="S524" s="39"/>
      <c r="T524" s="25"/>
      <c r="U524" s="32"/>
      <c r="V524" s="24"/>
      <c r="W524" s="39"/>
      <c r="X524" s="50"/>
      <c r="Y524" s="24"/>
      <c r="AJ524" s="25"/>
      <c r="AM524" s="25"/>
      <c r="AW524" s="26"/>
      <c r="AX524" s="24"/>
      <c r="AY524" s="39"/>
      <c r="AZ524" s="25"/>
      <c r="BA524" s="32"/>
      <c r="BB524" s="24"/>
      <c r="BC524" s="39"/>
      <c r="BD524" s="25"/>
      <c r="BE524" s="32"/>
      <c r="BF524" s="24"/>
      <c r="BG524" s="24"/>
      <c r="BH524" s="39"/>
      <c r="BI524" s="50"/>
      <c r="BL524" s="25"/>
      <c r="BM524" s="24"/>
      <c r="BN524" s="24"/>
    </row>
    <row r="525" spans="2:66" x14ac:dyDescent="0.15">
      <c r="B525" s="39"/>
      <c r="C525" s="24"/>
      <c r="D525" s="32"/>
      <c r="E525" s="24"/>
      <c r="F525" s="24"/>
      <c r="G525" s="24"/>
      <c r="H525" s="24"/>
      <c r="I525" s="39"/>
      <c r="J525" s="25"/>
      <c r="K525" s="32"/>
      <c r="L525" s="24"/>
      <c r="M525" s="24"/>
      <c r="N525" s="24"/>
      <c r="O525" s="39"/>
      <c r="P525" s="25"/>
      <c r="Q525" s="32"/>
      <c r="R525" s="24"/>
      <c r="S525" s="39"/>
      <c r="T525" s="25"/>
      <c r="U525" s="32"/>
      <c r="V525" s="24"/>
      <c r="W525" s="39"/>
      <c r="X525" s="50"/>
      <c r="Y525" s="24"/>
      <c r="AJ525" s="25"/>
      <c r="AM525" s="25"/>
      <c r="AW525" s="26"/>
      <c r="AX525" s="24"/>
      <c r="AY525" s="39"/>
      <c r="AZ525" s="25"/>
      <c r="BA525" s="32"/>
      <c r="BB525" s="24"/>
      <c r="BC525" s="39"/>
      <c r="BD525" s="25"/>
      <c r="BE525" s="32"/>
      <c r="BF525" s="24"/>
      <c r="BG525" s="24"/>
      <c r="BH525" s="39"/>
      <c r="BI525" s="50"/>
      <c r="BL525" s="25"/>
      <c r="BM525" s="24"/>
      <c r="BN525" s="24"/>
    </row>
    <row r="526" spans="2:66" x14ac:dyDescent="0.15">
      <c r="B526" s="39"/>
      <c r="C526" s="24"/>
      <c r="D526" s="32"/>
      <c r="E526" s="24"/>
      <c r="F526" s="24"/>
      <c r="G526" s="24"/>
      <c r="H526" s="24"/>
      <c r="I526" s="39"/>
      <c r="J526" s="25"/>
      <c r="K526" s="32"/>
      <c r="L526" s="24"/>
      <c r="M526" s="24"/>
      <c r="N526" s="24"/>
      <c r="O526" s="39"/>
      <c r="P526" s="25"/>
      <c r="Q526" s="32"/>
      <c r="R526" s="24"/>
      <c r="S526" s="39"/>
      <c r="T526" s="25"/>
      <c r="U526" s="32"/>
      <c r="V526" s="24"/>
      <c r="W526" s="39"/>
      <c r="X526" s="50"/>
      <c r="Y526" s="24"/>
      <c r="AJ526" s="25"/>
      <c r="AM526" s="25"/>
      <c r="AW526" s="26"/>
      <c r="AX526" s="24"/>
      <c r="AY526" s="39"/>
      <c r="AZ526" s="25"/>
      <c r="BA526" s="32"/>
      <c r="BB526" s="24"/>
      <c r="BC526" s="39"/>
      <c r="BD526" s="25"/>
      <c r="BE526" s="32"/>
      <c r="BF526" s="24"/>
      <c r="BG526" s="24"/>
      <c r="BH526" s="39"/>
      <c r="BI526" s="50"/>
      <c r="BL526" s="25"/>
      <c r="BM526" s="24"/>
      <c r="BN526" s="24"/>
    </row>
    <row r="527" spans="2:66" x14ac:dyDescent="0.15">
      <c r="B527" s="39"/>
      <c r="C527" s="24"/>
      <c r="D527" s="32"/>
      <c r="E527" s="24"/>
      <c r="F527" s="24"/>
      <c r="G527" s="24"/>
      <c r="H527" s="24"/>
      <c r="I527" s="39"/>
      <c r="J527" s="25"/>
      <c r="K527" s="32"/>
      <c r="L527" s="24"/>
      <c r="M527" s="24"/>
      <c r="N527" s="24"/>
      <c r="O527" s="39"/>
      <c r="P527" s="25"/>
      <c r="Q527" s="32"/>
      <c r="R527" s="24"/>
      <c r="S527" s="39"/>
      <c r="T527" s="25"/>
      <c r="U527" s="32"/>
      <c r="V527" s="24"/>
      <c r="W527" s="39"/>
      <c r="X527" s="50"/>
      <c r="Y527" s="24"/>
      <c r="AJ527" s="25"/>
      <c r="AM527" s="25"/>
      <c r="AW527" s="26"/>
      <c r="AX527" s="24"/>
      <c r="AY527" s="39"/>
      <c r="AZ527" s="25"/>
      <c r="BA527" s="32"/>
      <c r="BB527" s="24"/>
      <c r="BC527" s="39"/>
      <c r="BD527" s="25"/>
      <c r="BE527" s="32"/>
      <c r="BF527" s="24"/>
      <c r="BG527" s="24"/>
      <c r="BH527" s="39"/>
      <c r="BI527" s="50"/>
      <c r="BL527" s="25"/>
      <c r="BM527" s="24"/>
      <c r="BN527" s="24"/>
    </row>
    <row r="528" spans="2:66" x14ac:dyDescent="0.15">
      <c r="B528" s="39"/>
      <c r="C528" s="24"/>
      <c r="D528" s="32"/>
      <c r="E528" s="24"/>
      <c r="F528" s="24"/>
      <c r="G528" s="24"/>
      <c r="H528" s="24"/>
      <c r="I528" s="39"/>
      <c r="J528" s="25"/>
      <c r="K528" s="32"/>
      <c r="L528" s="24"/>
      <c r="M528" s="24"/>
      <c r="N528" s="24"/>
      <c r="O528" s="39"/>
      <c r="P528" s="25"/>
      <c r="Q528" s="32"/>
      <c r="R528" s="24"/>
      <c r="S528" s="39"/>
      <c r="T528" s="25"/>
      <c r="U528" s="32"/>
      <c r="V528" s="24"/>
      <c r="W528" s="39"/>
      <c r="X528" s="50"/>
      <c r="Y528" s="24"/>
      <c r="AJ528" s="25"/>
      <c r="AM528" s="25"/>
      <c r="AW528" s="26"/>
      <c r="AX528" s="24"/>
      <c r="AY528" s="39"/>
      <c r="AZ528" s="25"/>
      <c r="BA528" s="32"/>
      <c r="BB528" s="24"/>
      <c r="BC528" s="39"/>
      <c r="BD528" s="25"/>
      <c r="BE528" s="32"/>
      <c r="BF528" s="24"/>
      <c r="BG528" s="24"/>
      <c r="BH528" s="39"/>
      <c r="BI528" s="50"/>
      <c r="BL528" s="25"/>
      <c r="BM528" s="24"/>
      <c r="BN528" s="24"/>
    </row>
    <row r="529" spans="2:66" x14ac:dyDescent="0.15">
      <c r="B529" s="39"/>
      <c r="C529" s="24"/>
      <c r="D529" s="32"/>
      <c r="E529" s="24"/>
      <c r="F529" s="24"/>
      <c r="G529" s="24"/>
      <c r="H529" s="24"/>
      <c r="I529" s="39"/>
      <c r="J529" s="25"/>
      <c r="K529" s="32"/>
      <c r="L529" s="24"/>
      <c r="M529" s="24"/>
      <c r="N529" s="24"/>
      <c r="O529" s="39"/>
      <c r="P529" s="25"/>
      <c r="Q529" s="32"/>
      <c r="R529" s="24"/>
      <c r="S529" s="39"/>
      <c r="T529" s="25"/>
      <c r="U529" s="32"/>
      <c r="V529" s="24"/>
      <c r="W529" s="39"/>
      <c r="X529" s="50"/>
      <c r="Y529" s="24"/>
      <c r="AJ529" s="25"/>
      <c r="AM529" s="25"/>
      <c r="AW529" s="26"/>
      <c r="AX529" s="24"/>
      <c r="AY529" s="39"/>
      <c r="AZ529" s="25"/>
      <c r="BA529" s="32"/>
      <c r="BB529" s="24"/>
      <c r="BC529" s="39"/>
      <c r="BD529" s="25"/>
      <c r="BE529" s="32"/>
      <c r="BF529" s="24"/>
      <c r="BG529" s="24"/>
      <c r="BH529" s="39"/>
      <c r="BI529" s="50"/>
      <c r="BL529" s="25"/>
      <c r="BM529" s="24"/>
      <c r="BN529" s="24"/>
    </row>
    <row r="530" spans="2:66" x14ac:dyDescent="0.15">
      <c r="B530" s="39"/>
      <c r="C530" s="24"/>
      <c r="D530" s="32"/>
      <c r="E530" s="24"/>
      <c r="F530" s="24"/>
      <c r="G530" s="24"/>
      <c r="H530" s="24"/>
      <c r="I530" s="39"/>
      <c r="J530" s="25"/>
      <c r="K530" s="32"/>
      <c r="L530" s="24"/>
      <c r="M530" s="24"/>
      <c r="N530" s="24"/>
      <c r="O530" s="39"/>
      <c r="P530" s="25"/>
      <c r="Q530" s="32"/>
      <c r="R530" s="24"/>
      <c r="S530" s="39"/>
      <c r="T530" s="25"/>
      <c r="U530" s="32"/>
      <c r="V530" s="24"/>
      <c r="W530" s="39"/>
      <c r="X530" s="50"/>
      <c r="Y530" s="24"/>
      <c r="AJ530" s="25"/>
      <c r="AM530" s="25"/>
      <c r="AW530" s="26"/>
      <c r="AX530" s="24"/>
      <c r="AY530" s="39"/>
      <c r="AZ530" s="25"/>
      <c r="BA530" s="32"/>
      <c r="BB530" s="24"/>
      <c r="BC530" s="39"/>
      <c r="BD530" s="25"/>
      <c r="BE530" s="32"/>
      <c r="BF530" s="24"/>
      <c r="BG530" s="24"/>
      <c r="BH530" s="39"/>
      <c r="BI530" s="50"/>
      <c r="BL530" s="25"/>
      <c r="BM530" s="24"/>
      <c r="BN530" s="24"/>
    </row>
    <row r="531" spans="2:66" x14ac:dyDescent="0.15">
      <c r="B531" s="39"/>
      <c r="C531" s="24"/>
      <c r="D531" s="32"/>
      <c r="E531" s="24"/>
      <c r="F531" s="24"/>
      <c r="G531" s="24"/>
      <c r="H531" s="24"/>
      <c r="I531" s="39"/>
      <c r="J531" s="25"/>
      <c r="K531" s="32"/>
      <c r="L531" s="24"/>
      <c r="M531" s="24"/>
      <c r="N531" s="24"/>
      <c r="O531" s="39"/>
      <c r="P531" s="25"/>
      <c r="Q531" s="32"/>
      <c r="R531" s="24"/>
      <c r="S531" s="39"/>
      <c r="T531" s="25"/>
      <c r="U531" s="32"/>
      <c r="V531" s="24"/>
      <c r="W531" s="39"/>
      <c r="X531" s="50"/>
      <c r="Y531" s="24"/>
      <c r="AJ531" s="25"/>
      <c r="AM531" s="25"/>
      <c r="AW531" s="26"/>
      <c r="AX531" s="24"/>
      <c r="AY531" s="39"/>
      <c r="AZ531" s="25"/>
      <c r="BA531" s="32"/>
      <c r="BB531" s="24"/>
      <c r="BC531" s="39"/>
      <c r="BD531" s="25"/>
      <c r="BE531" s="32"/>
      <c r="BF531" s="24"/>
      <c r="BG531" s="24"/>
      <c r="BH531" s="39"/>
      <c r="BI531" s="50"/>
      <c r="BL531" s="25"/>
      <c r="BM531" s="24"/>
      <c r="BN531" s="24"/>
    </row>
    <row r="532" spans="2:66" x14ac:dyDescent="0.15">
      <c r="B532" s="39"/>
      <c r="C532" s="24"/>
      <c r="D532" s="32"/>
      <c r="E532" s="24"/>
      <c r="F532" s="24"/>
      <c r="G532" s="24"/>
      <c r="H532" s="24"/>
      <c r="I532" s="39"/>
      <c r="J532" s="25"/>
      <c r="K532" s="32"/>
      <c r="L532" s="24"/>
      <c r="M532" s="24"/>
      <c r="N532" s="24"/>
      <c r="O532" s="39"/>
      <c r="P532" s="25"/>
      <c r="Q532" s="32"/>
      <c r="R532" s="24"/>
      <c r="S532" s="39"/>
      <c r="T532" s="25"/>
      <c r="U532" s="32"/>
      <c r="V532" s="24"/>
      <c r="W532" s="39"/>
      <c r="X532" s="50"/>
      <c r="Y532" s="24"/>
      <c r="AJ532" s="25"/>
      <c r="AM532" s="25"/>
      <c r="AW532" s="26"/>
      <c r="AX532" s="24"/>
      <c r="AY532" s="39"/>
      <c r="AZ532" s="25"/>
      <c r="BA532" s="32"/>
      <c r="BB532" s="24"/>
      <c r="BC532" s="39"/>
      <c r="BD532" s="25"/>
      <c r="BE532" s="32"/>
      <c r="BF532" s="24"/>
      <c r="BG532" s="24"/>
      <c r="BH532" s="39"/>
      <c r="BI532" s="50"/>
      <c r="BL532" s="25"/>
      <c r="BM532" s="24"/>
      <c r="BN532" s="24"/>
    </row>
    <row r="533" spans="2:66" x14ac:dyDescent="0.15">
      <c r="B533" s="39"/>
      <c r="C533" s="24"/>
      <c r="D533" s="32"/>
      <c r="E533" s="24"/>
      <c r="F533" s="24"/>
      <c r="G533" s="24"/>
      <c r="H533" s="24"/>
      <c r="I533" s="39"/>
      <c r="J533" s="25"/>
      <c r="K533" s="32"/>
      <c r="L533" s="24"/>
      <c r="M533" s="24"/>
      <c r="N533" s="24"/>
      <c r="O533" s="39"/>
      <c r="P533" s="25"/>
      <c r="Q533" s="32"/>
      <c r="R533" s="24"/>
      <c r="S533" s="39"/>
      <c r="T533" s="25"/>
      <c r="U533" s="32"/>
      <c r="V533" s="24"/>
      <c r="W533" s="39"/>
      <c r="X533" s="50"/>
      <c r="Y533" s="24"/>
      <c r="AJ533" s="25"/>
      <c r="AM533" s="25"/>
      <c r="AW533" s="26"/>
      <c r="AX533" s="24"/>
      <c r="AY533" s="39"/>
      <c r="AZ533" s="25"/>
      <c r="BA533" s="32"/>
      <c r="BB533" s="24"/>
      <c r="BC533" s="39"/>
      <c r="BD533" s="25"/>
      <c r="BE533" s="32"/>
      <c r="BF533" s="24"/>
      <c r="BG533" s="24"/>
      <c r="BH533" s="39"/>
      <c r="BI533" s="50"/>
      <c r="BL533" s="25"/>
      <c r="BM533" s="24"/>
      <c r="BN533" s="24"/>
    </row>
    <row r="534" spans="2:66" x14ac:dyDescent="0.15">
      <c r="B534" s="39"/>
      <c r="C534" s="24"/>
      <c r="D534" s="32"/>
      <c r="E534" s="24"/>
      <c r="F534" s="24"/>
      <c r="G534" s="24"/>
      <c r="H534" s="24"/>
      <c r="I534" s="39"/>
      <c r="J534" s="25"/>
      <c r="K534" s="32"/>
      <c r="L534" s="24"/>
      <c r="M534" s="24"/>
      <c r="N534" s="24"/>
      <c r="O534" s="39"/>
      <c r="P534" s="25"/>
      <c r="Q534" s="32"/>
      <c r="R534" s="24"/>
      <c r="S534" s="39"/>
      <c r="T534" s="25"/>
      <c r="U534" s="32"/>
      <c r="V534" s="24"/>
      <c r="W534" s="39"/>
      <c r="X534" s="50"/>
      <c r="Y534" s="24"/>
      <c r="AJ534" s="25"/>
      <c r="AM534" s="25"/>
      <c r="AW534" s="26"/>
      <c r="AX534" s="24"/>
      <c r="AY534" s="39"/>
      <c r="AZ534" s="25"/>
      <c r="BA534" s="32"/>
      <c r="BB534" s="24"/>
      <c r="BC534" s="39"/>
      <c r="BD534" s="25"/>
      <c r="BE534" s="32"/>
      <c r="BF534" s="24"/>
      <c r="BG534" s="24"/>
      <c r="BH534" s="39"/>
      <c r="BI534" s="50"/>
      <c r="BL534" s="25"/>
      <c r="BM534" s="24"/>
      <c r="BN534" s="24"/>
    </row>
    <row r="535" spans="2:66" x14ac:dyDescent="0.15">
      <c r="B535" s="39"/>
      <c r="C535" s="24"/>
      <c r="D535" s="32"/>
      <c r="E535" s="24"/>
      <c r="F535" s="24"/>
      <c r="G535" s="24"/>
      <c r="H535" s="24"/>
      <c r="I535" s="39"/>
      <c r="J535" s="25"/>
      <c r="K535" s="32"/>
      <c r="L535" s="24"/>
      <c r="M535" s="24"/>
      <c r="N535" s="24"/>
      <c r="O535" s="39"/>
      <c r="P535" s="25"/>
      <c r="Q535" s="32"/>
      <c r="R535" s="24"/>
      <c r="S535" s="39"/>
      <c r="T535" s="25"/>
      <c r="U535" s="32"/>
      <c r="V535" s="24"/>
      <c r="W535" s="39"/>
      <c r="X535" s="50"/>
      <c r="Y535" s="24"/>
      <c r="AJ535" s="25"/>
      <c r="AM535" s="25"/>
      <c r="AW535" s="26"/>
      <c r="AX535" s="24"/>
      <c r="AY535" s="39"/>
      <c r="AZ535" s="25"/>
      <c r="BA535" s="32"/>
      <c r="BB535" s="24"/>
      <c r="BC535" s="39"/>
      <c r="BD535" s="25"/>
      <c r="BE535" s="32"/>
      <c r="BF535" s="24"/>
      <c r="BG535" s="24"/>
      <c r="BH535" s="39"/>
      <c r="BI535" s="50"/>
      <c r="BL535" s="25"/>
      <c r="BM535" s="24"/>
      <c r="BN535" s="24"/>
    </row>
    <row r="536" spans="2:66" x14ac:dyDescent="0.15">
      <c r="B536" s="39"/>
      <c r="C536" s="24"/>
      <c r="D536" s="32"/>
      <c r="E536" s="24"/>
      <c r="F536" s="24"/>
      <c r="G536" s="24"/>
      <c r="H536" s="24"/>
      <c r="I536" s="39"/>
      <c r="J536" s="25"/>
      <c r="K536" s="32"/>
      <c r="L536" s="24"/>
      <c r="M536" s="24"/>
      <c r="N536" s="24"/>
      <c r="O536" s="39"/>
      <c r="P536" s="25"/>
      <c r="Q536" s="32"/>
      <c r="R536" s="24"/>
      <c r="S536" s="39"/>
      <c r="T536" s="25"/>
      <c r="U536" s="32"/>
      <c r="V536" s="24"/>
      <c r="W536" s="39"/>
      <c r="X536" s="50"/>
      <c r="Y536" s="24"/>
      <c r="AJ536" s="25"/>
      <c r="AM536" s="25"/>
      <c r="AW536" s="26"/>
      <c r="AX536" s="24"/>
      <c r="AY536" s="39"/>
      <c r="AZ536" s="25"/>
      <c r="BA536" s="32"/>
      <c r="BB536" s="24"/>
      <c r="BC536" s="39"/>
      <c r="BD536" s="25"/>
      <c r="BE536" s="32"/>
      <c r="BF536" s="24"/>
      <c r="BG536" s="24"/>
      <c r="BH536" s="39"/>
      <c r="BI536" s="50"/>
      <c r="BL536" s="25"/>
      <c r="BM536" s="24"/>
      <c r="BN536" s="24"/>
    </row>
    <row r="537" spans="2:66" x14ac:dyDescent="0.15">
      <c r="B537" s="39"/>
      <c r="C537" s="24"/>
      <c r="D537" s="32"/>
      <c r="E537" s="24"/>
      <c r="F537" s="24"/>
      <c r="G537" s="24"/>
      <c r="H537" s="24"/>
      <c r="I537" s="39"/>
      <c r="J537" s="25"/>
      <c r="K537" s="32"/>
      <c r="L537" s="24"/>
      <c r="M537" s="24"/>
      <c r="N537" s="24"/>
      <c r="O537" s="39"/>
      <c r="P537" s="25"/>
      <c r="Q537" s="32"/>
      <c r="R537" s="24"/>
      <c r="S537" s="39"/>
      <c r="T537" s="25"/>
      <c r="U537" s="32"/>
      <c r="V537" s="24"/>
      <c r="W537" s="39"/>
      <c r="X537" s="50"/>
      <c r="Y537" s="24"/>
      <c r="AJ537" s="25"/>
      <c r="AM537" s="25"/>
      <c r="AW537" s="26"/>
      <c r="AX537" s="24"/>
      <c r="AY537" s="39"/>
      <c r="AZ537" s="25"/>
      <c r="BA537" s="32"/>
      <c r="BB537" s="24"/>
      <c r="BC537" s="39"/>
      <c r="BD537" s="25"/>
      <c r="BE537" s="32"/>
      <c r="BF537" s="24"/>
      <c r="BG537" s="24"/>
      <c r="BH537" s="39"/>
      <c r="BI537" s="50"/>
      <c r="BL537" s="25"/>
      <c r="BM537" s="24"/>
      <c r="BN537" s="24"/>
    </row>
    <row r="538" spans="2:66" x14ac:dyDescent="0.15">
      <c r="B538" s="39"/>
      <c r="C538" s="24"/>
      <c r="D538" s="32"/>
      <c r="E538" s="24"/>
      <c r="F538" s="24"/>
      <c r="G538" s="24"/>
      <c r="H538" s="24"/>
      <c r="I538" s="39"/>
      <c r="J538" s="25"/>
      <c r="K538" s="32"/>
      <c r="L538" s="24"/>
      <c r="M538" s="24"/>
      <c r="N538" s="24"/>
      <c r="O538" s="39"/>
      <c r="P538" s="25"/>
      <c r="Q538" s="32"/>
      <c r="R538" s="24"/>
      <c r="S538" s="39"/>
      <c r="T538" s="25"/>
      <c r="U538" s="32"/>
      <c r="V538" s="24"/>
      <c r="W538" s="39"/>
      <c r="X538" s="50"/>
      <c r="Y538" s="24"/>
      <c r="AJ538" s="25"/>
      <c r="AM538" s="25"/>
      <c r="AW538" s="26"/>
      <c r="AX538" s="24"/>
      <c r="AY538" s="39"/>
      <c r="AZ538" s="25"/>
      <c r="BA538" s="32"/>
      <c r="BB538" s="24"/>
      <c r="BC538" s="39"/>
      <c r="BD538" s="25"/>
      <c r="BE538" s="32"/>
      <c r="BF538" s="24"/>
      <c r="BG538" s="24"/>
      <c r="BH538" s="39"/>
      <c r="BI538" s="50"/>
      <c r="BL538" s="25"/>
      <c r="BM538" s="24"/>
      <c r="BN538" s="24"/>
    </row>
    <row r="539" spans="2:66" x14ac:dyDescent="0.15">
      <c r="B539" s="39"/>
      <c r="C539" s="24"/>
      <c r="D539" s="32"/>
      <c r="E539" s="24"/>
      <c r="F539" s="24"/>
      <c r="G539" s="24"/>
      <c r="H539" s="24"/>
      <c r="I539" s="39"/>
      <c r="J539" s="25"/>
      <c r="K539" s="32"/>
      <c r="L539" s="24"/>
      <c r="M539" s="24"/>
      <c r="N539" s="24"/>
      <c r="O539" s="39"/>
      <c r="P539" s="25"/>
      <c r="Q539" s="32"/>
      <c r="R539" s="24"/>
      <c r="S539" s="39"/>
      <c r="T539" s="25"/>
      <c r="U539" s="32"/>
      <c r="V539" s="24"/>
      <c r="W539" s="39"/>
      <c r="X539" s="50"/>
      <c r="Y539" s="24"/>
      <c r="AJ539" s="25"/>
      <c r="AM539" s="25"/>
      <c r="AW539" s="26"/>
      <c r="AX539" s="24"/>
      <c r="AY539" s="39"/>
      <c r="AZ539" s="25"/>
      <c r="BA539" s="32"/>
      <c r="BB539" s="24"/>
      <c r="BC539" s="39"/>
      <c r="BD539" s="25"/>
      <c r="BE539" s="32"/>
      <c r="BF539" s="24"/>
      <c r="BG539" s="24"/>
      <c r="BH539" s="39"/>
      <c r="BI539" s="50"/>
      <c r="BL539" s="25"/>
      <c r="BM539" s="24"/>
      <c r="BN539" s="24"/>
    </row>
    <row r="540" spans="2:66" x14ac:dyDescent="0.15">
      <c r="B540" s="39"/>
      <c r="C540" s="24"/>
      <c r="D540" s="32"/>
      <c r="E540" s="24"/>
      <c r="F540" s="24"/>
      <c r="G540" s="24"/>
      <c r="H540" s="24"/>
      <c r="I540" s="39"/>
      <c r="J540" s="25"/>
      <c r="K540" s="32"/>
      <c r="L540" s="24"/>
      <c r="M540" s="24"/>
      <c r="N540" s="24"/>
      <c r="O540" s="39"/>
      <c r="P540" s="25"/>
      <c r="Q540" s="32"/>
      <c r="R540" s="24"/>
      <c r="S540" s="39"/>
      <c r="T540" s="25"/>
      <c r="U540" s="32"/>
      <c r="V540" s="24"/>
      <c r="W540" s="39"/>
      <c r="X540" s="50"/>
      <c r="Y540" s="24"/>
      <c r="AJ540" s="25"/>
      <c r="AM540" s="25"/>
      <c r="AW540" s="26"/>
      <c r="AX540" s="24"/>
      <c r="AY540" s="39"/>
      <c r="AZ540" s="25"/>
      <c r="BA540" s="32"/>
      <c r="BB540" s="24"/>
      <c r="BC540" s="39"/>
      <c r="BD540" s="25"/>
      <c r="BE540" s="32"/>
      <c r="BF540" s="24"/>
      <c r="BG540" s="24"/>
      <c r="BH540" s="39"/>
      <c r="BI540" s="50"/>
      <c r="BL540" s="25"/>
      <c r="BM540" s="24"/>
      <c r="BN540" s="24"/>
    </row>
    <row r="541" spans="2:66" x14ac:dyDescent="0.15">
      <c r="B541" s="39"/>
      <c r="C541" s="24"/>
      <c r="D541" s="32"/>
      <c r="E541" s="24"/>
      <c r="F541" s="24"/>
      <c r="G541" s="24"/>
      <c r="H541" s="24"/>
      <c r="I541" s="39"/>
      <c r="J541" s="25"/>
      <c r="K541" s="32"/>
      <c r="L541" s="24"/>
      <c r="M541" s="24"/>
      <c r="N541" s="24"/>
      <c r="O541" s="39"/>
      <c r="P541" s="25"/>
      <c r="Q541" s="32"/>
      <c r="R541" s="24"/>
      <c r="S541" s="39"/>
      <c r="T541" s="25"/>
      <c r="U541" s="32"/>
      <c r="V541" s="24"/>
      <c r="W541" s="39"/>
      <c r="X541" s="50"/>
      <c r="Y541" s="24"/>
      <c r="AJ541" s="25"/>
      <c r="AM541" s="25"/>
      <c r="AW541" s="26"/>
      <c r="AX541" s="24"/>
      <c r="AY541" s="39"/>
      <c r="AZ541" s="25"/>
      <c r="BA541" s="32"/>
      <c r="BB541" s="24"/>
      <c r="BC541" s="39"/>
      <c r="BD541" s="25"/>
      <c r="BE541" s="32"/>
      <c r="BF541" s="24"/>
      <c r="BG541" s="24"/>
      <c r="BH541" s="39"/>
      <c r="BI541" s="50"/>
      <c r="BL541" s="25"/>
      <c r="BM541" s="24"/>
      <c r="BN541" s="24"/>
    </row>
    <row r="542" spans="2:66" x14ac:dyDescent="0.15">
      <c r="B542" s="39"/>
      <c r="C542" s="24"/>
      <c r="D542" s="32"/>
      <c r="E542" s="24"/>
      <c r="F542" s="24"/>
      <c r="G542" s="24"/>
      <c r="H542" s="24"/>
      <c r="I542" s="39"/>
      <c r="J542" s="25"/>
      <c r="K542" s="32"/>
      <c r="L542" s="24"/>
      <c r="M542" s="24"/>
      <c r="N542" s="24"/>
      <c r="O542" s="39"/>
      <c r="P542" s="25"/>
      <c r="Q542" s="32"/>
      <c r="R542" s="24"/>
      <c r="S542" s="39"/>
      <c r="T542" s="25"/>
      <c r="U542" s="32"/>
      <c r="V542" s="24"/>
      <c r="W542" s="39"/>
      <c r="X542" s="50"/>
      <c r="Y542" s="24"/>
      <c r="AJ542" s="25"/>
      <c r="AM542" s="25"/>
      <c r="AW542" s="26"/>
      <c r="AX542" s="24"/>
      <c r="AY542" s="39"/>
      <c r="AZ542" s="25"/>
      <c r="BA542" s="32"/>
      <c r="BB542" s="24"/>
      <c r="BC542" s="39"/>
      <c r="BD542" s="25"/>
      <c r="BE542" s="32"/>
      <c r="BF542" s="24"/>
      <c r="BG542" s="24"/>
      <c r="BH542" s="39"/>
      <c r="BI542" s="50"/>
      <c r="BL542" s="25"/>
      <c r="BM542" s="24"/>
      <c r="BN542" s="24"/>
    </row>
    <row r="543" spans="2:66" x14ac:dyDescent="0.15">
      <c r="B543" s="39"/>
      <c r="C543" s="24"/>
      <c r="D543" s="32"/>
      <c r="E543" s="24"/>
      <c r="F543" s="24"/>
      <c r="G543" s="24"/>
      <c r="H543" s="24"/>
      <c r="I543" s="39"/>
      <c r="J543" s="25"/>
      <c r="K543" s="32"/>
      <c r="L543" s="24"/>
      <c r="M543" s="24"/>
      <c r="N543" s="24"/>
      <c r="O543" s="39"/>
      <c r="P543" s="25"/>
      <c r="Q543" s="32"/>
      <c r="R543" s="24"/>
      <c r="S543" s="39"/>
      <c r="T543" s="25"/>
      <c r="U543" s="32"/>
      <c r="V543" s="24"/>
      <c r="W543" s="39"/>
      <c r="X543" s="50"/>
      <c r="Y543" s="24"/>
      <c r="AJ543" s="25"/>
      <c r="AM543" s="25"/>
      <c r="AW543" s="26"/>
      <c r="AX543" s="24"/>
      <c r="AY543" s="39"/>
      <c r="AZ543" s="25"/>
      <c r="BA543" s="32"/>
      <c r="BB543" s="24"/>
      <c r="BC543" s="39"/>
      <c r="BD543" s="25"/>
      <c r="BE543" s="32"/>
      <c r="BF543" s="24"/>
      <c r="BG543" s="24"/>
      <c r="BH543" s="39"/>
      <c r="BI543" s="50"/>
      <c r="BL543" s="25"/>
      <c r="BM543" s="24"/>
      <c r="BN543" s="24"/>
    </row>
    <row r="544" spans="2:66" x14ac:dyDescent="0.15">
      <c r="B544" s="39"/>
      <c r="C544" s="24"/>
      <c r="D544" s="32"/>
      <c r="E544" s="24"/>
      <c r="F544" s="24"/>
      <c r="G544" s="24"/>
      <c r="H544" s="24"/>
      <c r="I544" s="39"/>
      <c r="J544" s="25"/>
      <c r="K544" s="32"/>
      <c r="L544" s="24"/>
      <c r="M544" s="24"/>
      <c r="N544" s="24"/>
      <c r="O544" s="39"/>
      <c r="P544" s="25"/>
      <c r="Q544" s="32"/>
      <c r="R544" s="24"/>
      <c r="S544" s="39"/>
      <c r="T544" s="25"/>
      <c r="U544" s="32"/>
      <c r="V544" s="24"/>
      <c r="W544" s="39"/>
      <c r="X544" s="50"/>
      <c r="Y544" s="24"/>
      <c r="AJ544" s="25"/>
      <c r="AM544" s="25"/>
      <c r="AW544" s="26"/>
      <c r="AX544" s="24"/>
      <c r="AY544" s="39"/>
      <c r="AZ544" s="25"/>
      <c r="BA544" s="32"/>
      <c r="BB544" s="24"/>
      <c r="BC544" s="39"/>
      <c r="BD544" s="25"/>
      <c r="BE544" s="32"/>
      <c r="BF544" s="24"/>
      <c r="BG544" s="24"/>
      <c r="BH544" s="39"/>
      <c r="BI544" s="50"/>
      <c r="BL544" s="25"/>
      <c r="BM544" s="24"/>
      <c r="BN544" s="24"/>
    </row>
    <row r="545" spans="2:66" x14ac:dyDescent="0.15">
      <c r="B545" s="39"/>
      <c r="C545" s="24"/>
      <c r="D545" s="32"/>
      <c r="E545" s="24"/>
      <c r="F545" s="24"/>
      <c r="G545" s="24"/>
      <c r="H545" s="24"/>
      <c r="I545" s="39"/>
      <c r="J545" s="25"/>
      <c r="K545" s="32"/>
      <c r="L545" s="24"/>
      <c r="M545" s="24"/>
      <c r="N545" s="24"/>
      <c r="O545" s="39"/>
      <c r="P545" s="25"/>
      <c r="Q545" s="32"/>
      <c r="R545" s="24"/>
      <c r="S545" s="39"/>
      <c r="T545" s="25"/>
      <c r="U545" s="32"/>
      <c r="V545" s="24"/>
      <c r="W545" s="39"/>
      <c r="X545" s="50"/>
      <c r="Y545" s="24"/>
      <c r="AJ545" s="25"/>
      <c r="AM545" s="25"/>
      <c r="AW545" s="26"/>
      <c r="AX545" s="24"/>
      <c r="AY545" s="39"/>
      <c r="AZ545" s="25"/>
      <c r="BA545" s="32"/>
      <c r="BB545" s="24"/>
      <c r="BC545" s="39"/>
      <c r="BD545" s="25"/>
      <c r="BE545" s="32"/>
      <c r="BF545" s="24"/>
      <c r="BG545" s="24"/>
      <c r="BH545" s="39"/>
      <c r="BI545" s="50"/>
      <c r="BL545" s="25"/>
      <c r="BM545" s="24"/>
      <c r="BN545" s="24"/>
    </row>
    <row r="546" spans="2:66" x14ac:dyDescent="0.15">
      <c r="B546" s="39"/>
      <c r="C546" s="24"/>
      <c r="D546" s="32"/>
      <c r="E546" s="24"/>
      <c r="F546" s="24"/>
      <c r="G546" s="24"/>
      <c r="H546" s="24"/>
      <c r="I546" s="39"/>
      <c r="J546" s="25"/>
      <c r="K546" s="32"/>
      <c r="L546" s="24"/>
      <c r="M546" s="24"/>
      <c r="N546" s="24"/>
      <c r="O546" s="39"/>
      <c r="P546" s="25"/>
      <c r="Q546" s="32"/>
      <c r="R546" s="24"/>
      <c r="S546" s="39"/>
      <c r="T546" s="25"/>
      <c r="U546" s="32"/>
      <c r="V546" s="24"/>
      <c r="W546" s="39"/>
      <c r="X546" s="50"/>
      <c r="Y546" s="24"/>
      <c r="AJ546" s="25"/>
      <c r="AM546" s="25"/>
      <c r="AW546" s="26"/>
      <c r="AX546" s="24"/>
      <c r="AY546" s="39"/>
      <c r="AZ546" s="25"/>
      <c r="BA546" s="32"/>
      <c r="BB546" s="24"/>
      <c r="BC546" s="39"/>
      <c r="BD546" s="25"/>
      <c r="BE546" s="32"/>
      <c r="BF546" s="24"/>
      <c r="BG546" s="24"/>
      <c r="BH546" s="39"/>
      <c r="BI546" s="50"/>
      <c r="BL546" s="25"/>
      <c r="BM546" s="24"/>
      <c r="BN546" s="24"/>
    </row>
    <row r="547" spans="2:66" x14ac:dyDescent="0.15">
      <c r="B547" s="39"/>
      <c r="C547" s="24"/>
      <c r="D547" s="32"/>
      <c r="E547" s="24"/>
      <c r="F547" s="24"/>
      <c r="G547" s="24"/>
      <c r="H547" s="24"/>
      <c r="I547" s="39"/>
      <c r="J547" s="25"/>
      <c r="K547" s="32"/>
      <c r="L547" s="24"/>
      <c r="M547" s="24"/>
      <c r="N547" s="24"/>
      <c r="O547" s="39"/>
      <c r="P547" s="25"/>
      <c r="Q547" s="32"/>
      <c r="R547" s="24"/>
      <c r="S547" s="39"/>
      <c r="T547" s="25"/>
      <c r="U547" s="32"/>
      <c r="V547" s="24"/>
      <c r="W547" s="39"/>
      <c r="X547" s="50"/>
      <c r="Y547" s="24"/>
      <c r="AJ547" s="25"/>
      <c r="AM547" s="25"/>
      <c r="AW547" s="26"/>
      <c r="AX547" s="24"/>
      <c r="AY547" s="39"/>
      <c r="AZ547" s="25"/>
      <c r="BA547" s="32"/>
      <c r="BB547" s="24"/>
      <c r="BC547" s="39"/>
      <c r="BD547" s="25"/>
      <c r="BE547" s="32"/>
      <c r="BF547" s="24"/>
      <c r="BG547" s="24"/>
      <c r="BH547" s="39"/>
      <c r="BI547" s="50"/>
      <c r="BL547" s="25"/>
      <c r="BM547" s="24"/>
      <c r="BN547" s="24"/>
    </row>
    <row r="548" spans="2:66" x14ac:dyDescent="0.15">
      <c r="B548" s="39"/>
      <c r="C548" s="24"/>
      <c r="D548" s="32"/>
      <c r="E548" s="24"/>
      <c r="F548" s="24"/>
      <c r="G548" s="24"/>
      <c r="H548" s="24"/>
      <c r="I548" s="39"/>
      <c r="J548" s="25"/>
      <c r="K548" s="32"/>
      <c r="L548" s="24"/>
      <c r="M548" s="24"/>
      <c r="N548" s="24"/>
      <c r="O548" s="39"/>
      <c r="P548" s="25"/>
      <c r="Q548" s="32"/>
      <c r="R548" s="24"/>
      <c r="S548" s="39"/>
      <c r="T548" s="25"/>
      <c r="U548" s="32"/>
      <c r="V548" s="24"/>
      <c r="W548" s="39"/>
      <c r="X548" s="50"/>
      <c r="Y548" s="24"/>
      <c r="AJ548" s="25"/>
      <c r="AM548" s="25"/>
      <c r="AW548" s="26"/>
      <c r="AX548" s="24"/>
      <c r="AY548" s="39"/>
      <c r="AZ548" s="25"/>
      <c r="BA548" s="32"/>
      <c r="BB548" s="24"/>
      <c r="BC548" s="39"/>
      <c r="BD548" s="25"/>
      <c r="BE548" s="32"/>
      <c r="BF548" s="24"/>
      <c r="BG548" s="24"/>
      <c r="BH548" s="39"/>
      <c r="BI548" s="50"/>
      <c r="BL548" s="25"/>
      <c r="BM548" s="24"/>
      <c r="BN548" s="24"/>
    </row>
    <row r="549" spans="2:66" x14ac:dyDescent="0.15">
      <c r="B549" s="39"/>
      <c r="C549" s="24"/>
      <c r="D549" s="32"/>
      <c r="E549" s="24"/>
      <c r="F549" s="24"/>
      <c r="G549" s="24"/>
      <c r="H549" s="24"/>
      <c r="I549" s="39"/>
      <c r="J549" s="25"/>
      <c r="K549" s="32"/>
      <c r="L549" s="24"/>
      <c r="M549" s="24"/>
      <c r="N549" s="24"/>
      <c r="O549" s="39"/>
      <c r="P549" s="25"/>
      <c r="Q549" s="32"/>
      <c r="R549" s="24"/>
      <c r="S549" s="39"/>
      <c r="T549" s="25"/>
      <c r="U549" s="32"/>
      <c r="V549" s="24"/>
      <c r="W549" s="39"/>
      <c r="X549" s="50"/>
      <c r="Y549" s="24"/>
      <c r="AJ549" s="25"/>
      <c r="AM549" s="25"/>
      <c r="AW549" s="26"/>
      <c r="AX549" s="24"/>
      <c r="AY549" s="39"/>
      <c r="AZ549" s="25"/>
      <c r="BA549" s="32"/>
      <c r="BB549" s="24"/>
      <c r="BC549" s="39"/>
      <c r="BD549" s="25"/>
      <c r="BE549" s="32"/>
      <c r="BF549" s="24"/>
      <c r="BG549" s="24"/>
      <c r="BH549" s="39"/>
      <c r="BI549" s="50"/>
      <c r="BL549" s="25"/>
      <c r="BM549" s="24"/>
      <c r="BN549" s="24"/>
    </row>
    <row r="550" spans="2:66" x14ac:dyDescent="0.15">
      <c r="B550" s="39"/>
      <c r="C550" s="24"/>
      <c r="D550" s="32"/>
      <c r="E550" s="24"/>
      <c r="F550" s="24"/>
      <c r="G550" s="24"/>
      <c r="H550" s="24"/>
      <c r="I550" s="39"/>
      <c r="J550" s="25"/>
      <c r="K550" s="32"/>
      <c r="L550" s="24"/>
      <c r="M550" s="24"/>
      <c r="N550" s="24"/>
      <c r="O550" s="39"/>
      <c r="P550" s="25"/>
      <c r="Q550" s="32"/>
      <c r="R550" s="24"/>
      <c r="S550" s="39"/>
      <c r="T550" s="25"/>
      <c r="U550" s="32"/>
      <c r="V550" s="24"/>
      <c r="W550" s="39"/>
      <c r="X550" s="50"/>
      <c r="Y550" s="24"/>
      <c r="AJ550" s="25"/>
      <c r="AM550" s="25"/>
      <c r="AW550" s="26"/>
      <c r="AX550" s="24"/>
      <c r="AY550" s="39"/>
      <c r="AZ550" s="25"/>
      <c r="BA550" s="32"/>
      <c r="BB550" s="24"/>
      <c r="BC550" s="39"/>
      <c r="BD550" s="25"/>
      <c r="BE550" s="32"/>
      <c r="BF550" s="24"/>
      <c r="BG550" s="24"/>
      <c r="BH550" s="39"/>
      <c r="BI550" s="50"/>
      <c r="BL550" s="25"/>
      <c r="BM550" s="24"/>
      <c r="BN550" s="24"/>
    </row>
    <row r="551" spans="2:66" x14ac:dyDescent="0.15">
      <c r="B551" s="39"/>
      <c r="C551" s="24"/>
      <c r="D551" s="32"/>
      <c r="E551" s="24"/>
      <c r="F551" s="24"/>
      <c r="G551" s="24"/>
      <c r="H551" s="24"/>
      <c r="I551" s="39"/>
      <c r="J551" s="25"/>
      <c r="K551" s="32"/>
      <c r="L551" s="24"/>
      <c r="M551" s="24"/>
      <c r="N551" s="24"/>
      <c r="O551" s="39"/>
      <c r="P551" s="25"/>
      <c r="Q551" s="32"/>
      <c r="R551" s="24"/>
      <c r="S551" s="39"/>
      <c r="T551" s="25"/>
      <c r="U551" s="32"/>
      <c r="V551" s="24"/>
      <c r="W551" s="39"/>
      <c r="X551" s="50"/>
      <c r="Y551" s="24"/>
      <c r="AJ551" s="25"/>
      <c r="AM551" s="25"/>
      <c r="AW551" s="26"/>
      <c r="AX551" s="24"/>
      <c r="AY551" s="39"/>
      <c r="AZ551" s="25"/>
      <c r="BA551" s="32"/>
      <c r="BB551" s="24"/>
      <c r="BC551" s="39"/>
      <c r="BD551" s="25"/>
      <c r="BE551" s="32"/>
      <c r="BF551" s="24"/>
      <c r="BG551" s="24"/>
      <c r="BH551" s="39"/>
      <c r="BI551" s="50"/>
      <c r="BL551" s="25"/>
      <c r="BM551" s="24"/>
      <c r="BN551" s="24"/>
    </row>
    <row r="552" spans="2:66" x14ac:dyDescent="0.15">
      <c r="B552" s="39"/>
      <c r="C552" s="24"/>
      <c r="D552" s="32"/>
      <c r="E552" s="24"/>
      <c r="F552" s="24"/>
      <c r="G552" s="24"/>
      <c r="H552" s="24"/>
      <c r="I552" s="39"/>
      <c r="J552" s="25"/>
      <c r="K552" s="32"/>
      <c r="L552" s="24"/>
      <c r="M552" s="24"/>
      <c r="N552" s="24"/>
      <c r="O552" s="39"/>
      <c r="P552" s="25"/>
      <c r="Q552" s="32"/>
      <c r="R552" s="24"/>
      <c r="S552" s="39"/>
      <c r="T552" s="25"/>
      <c r="U552" s="32"/>
      <c r="V552" s="24"/>
      <c r="W552" s="39"/>
      <c r="X552" s="50"/>
      <c r="Y552" s="24"/>
      <c r="AJ552" s="25"/>
      <c r="AM552" s="25"/>
      <c r="AW552" s="26"/>
      <c r="AX552" s="24"/>
      <c r="AY552" s="39"/>
      <c r="AZ552" s="25"/>
      <c r="BA552" s="32"/>
      <c r="BB552" s="24"/>
      <c r="BC552" s="39"/>
      <c r="BD552" s="25"/>
      <c r="BE552" s="32"/>
      <c r="BF552" s="24"/>
      <c r="BG552" s="24"/>
      <c r="BH552" s="39"/>
      <c r="BI552" s="50"/>
      <c r="BL552" s="25"/>
      <c r="BM552" s="24"/>
      <c r="BN552" s="24"/>
    </row>
    <row r="553" spans="2:66" x14ac:dyDescent="0.15">
      <c r="B553" s="39"/>
      <c r="C553" s="24"/>
      <c r="D553" s="32"/>
      <c r="E553" s="24"/>
      <c r="F553" s="24"/>
      <c r="G553" s="24"/>
      <c r="H553" s="24"/>
      <c r="I553" s="39"/>
      <c r="J553" s="25"/>
      <c r="K553" s="32"/>
      <c r="L553" s="24"/>
      <c r="M553" s="24"/>
      <c r="N553" s="24"/>
      <c r="O553" s="39"/>
      <c r="P553" s="25"/>
      <c r="Q553" s="32"/>
      <c r="R553" s="24"/>
      <c r="S553" s="39"/>
      <c r="T553" s="25"/>
      <c r="U553" s="32"/>
      <c r="V553" s="24"/>
      <c r="W553" s="39"/>
      <c r="X553" s="50"/>
      <c r="Y553" s="24"/>
      <c r="AJ553" s="25"/>
      <c r="AM553" s="25"/>
      <c r="AW553" s="26"/>
      <c r="AX553" s="24"/>
      <c r="AY553" s="39"/>
      <c r="AZ553" s="25"/>
      <c r="BA553" s="32"/>
      <c r="BB553" s="24"/>
      <c r="BC553" s="39"/>
      <c r="BD553" s="25"/>
      <c r="BE553" s="32"/>
      <c r="BF553" s="24"/>
      <c r="BG553" s="24"/>
      <c r="BH553" s="39"/>
      <c r="BI553" s="50"/>
      <c r="BL553" s="25"/>
      <c r="BM553" s="24"/>
      <c r="BN553" s="24"/>
    </row>
    <row r="554" spans="2:66" x14ac:dyDescent="0.15">
      <c r="B554" s="39"/>
      <c r="C554" s="24"/>
      <c r="D554" s="32"/>
      <c r="E554" s="24"/>
      <c r="F554" s="24"/>
      <c r="G554" s="24"/>
      <c r="H554" s="24"/>
      <c r="I554" s="39"/>
      <c r="J554" s="25"/>
      <c r="K554" s="32"/>
      <c r="L554" s="24"/>
      <c r="M554" s="24"/>
      <c r="N554" s="24"/>
      <c r="O554" s="39"/>
      <c r="P554" s="25"/>
      <c r="Q554" s="32"/>
      <c r="R554" s="24"/>
      <c r="S554" s="39"/>
      <c r="T554" s="25"/>
      <c r="U554" s="32"/>
      <c r="V554" s="24"/>
      <c r="W554" s="39"/>
      <c r="X554" s="50"/>
      <c r="Y554" s="24"/>
      <c r="AJ554" s="25"/>
      <c r="AM554" s="25"/>
      <c r="AW554" s="26"/>
      <c r="AX554" s="24"/>
      <c r="AY554" s="39"/>
      <c r="AZ554" s="25"/>
      <c r="BA554" s="32"/>
      <c r="BB554" s="24"/>
      <c r="BC554" s="39"/>
      <c r="BD554" s="25"/>
      <c r="BE554" s="32"/>
      <c r="BF554" s="24"/>
      <c r="BG554" s="24"/>
      <c r="BH554" s="39"/>
      <c r="BI554" s="50"/>
      <c r="BL554" s="25"/>
      <c r="BM554" s="24"/>
      <c r="BN554" s="24"/>
    </row>
    <row r="555" spans="2:66" x14ac:dyDescent="0.15">
      <c r="B555" s="39"/>
      <c r="C555" s="24"/>
      <c r="D555" s="32"/>
      <c r="E555" s="24"/>
      <c r="F555" s="24"/>
      <c r="G555" s="24"/>
      <c r="H555" s="24"/>
      <c r="I555" s="39"/>
      <c r="J555" s="25"/>
      <c r="K555" s="32"/>
      <c r="L555" s="24"/>
      <c r="M555" s="24"/>
      <c r="N555" s="24"/>
      <c r="O555" s="39"/>
      <c r="P555" s="25"/>
      <c r="Q555" s="32"/>
      <c r="R555" s="24"/>
      <c r="S555" s="39"/>
      <c r="T555" s="25"/>
      <c r="U555" s="32"/>
      <c r="V555" s="24"/>
      <c r="W555" s="39"/>
      <c r="X555" s="50"/>
      <c r="Y555" s="24"/>
      <c r="AJ555" s="25"/>
      <c r="AM555" s="25"/>
      <c r="AW555" s="26"/>
      <c r="AX555" s="24"/>
      <c r="AY555" s="39"/>
      <c r="AZ555" s="25"/>
      <c r="BA555" s="32"/>
      <c r="BB555" s="24"/>
      <c r="BC555" s="39"/>
      <c r="BD555" s="25"/>
      <c r="BE555" s="32"/>
      <c r="BF555" s="24"/>
      <c r="BG555" s="24"/>
      <c r="BH555" s="39"/>
      <c r="BI555" s="50"/>
      <c r="BL555" s="25"/>
      <c r="BM555" s="24"/>
      <c r="BN555" s="24"/>
    </row>
    <row r="556" spans="2:66" x14ac:dyDescent="0.15">
      <c r="B556" s="39"/>
      <c r="C556" s="24"/>
      <c r="D556" s="32"/>
      <c r="E556" s="24"/>
      <c r="F556" s="24"/>
      <c r="G556" s="24"/>
      <c r="H556" s="24"/>
      <c r="I556" s="39"/>
      <c r="J556" s="25"/>
      <c r="K556" s="32"/>
      <c r="L556" s="24"/>
      <c r="M556" s="24"/>
      <c r="N556" s="24"/>
      <c r="O556" s="39"/>
      <c r="P556" s="25"/>
      <c r="Q556" s="32"/>
      <c r="R556" s="24"/>
      <c r="S556" s="39"/>
      <c r="T556" s="25"/>
      <c r="U556" s="32"/>
      <c r="V556" s="24"/>
      <c r="W556" s="39"/>
      <c r="X556" s="50"/>
      <c r="Y556" s="24"/>
      <c r="AJ556" s="25"/>
      <c r="AM556" s="25"/>
      <c r="AW556" s="26"/>
      <c r="AX556" s="24"/>
      <c r="AY556" s="39"/>
      <c r="AZ556" s="25"/>
      <c r="BA556" s="32"/>
      <c r="BB556" s="24"/>
      <c r="BC556" s="39"/>
      <c r="BD556" s="25"/>
      <c r="BE556" s="32"/>
      <c r="BF556" s="24"/>
      <c r="BG556" s="24"/>
      <c r="BH556" s="39"/>
      <c r="BI556" s="50"/>
      <c r="BL556" s="25"/>
      <c r="BM556" s="24"/>
      <c r="BN556" s="24"/>
    </row>
    <row r="557" spans="2:66" x14ac:dyDescent="0.15">
      <c r="B557" s="39"/>
      <c r="C557" s="24"/>
      <c r="D557" s="32"/>
      <c r="E557" s="24"/>
      <c r="F557" s="24"/>
      <c r="G557" s="24"/>
      <c r="H557" s="24"/>
      <c r="I557" s="39"/>
      <c r="J557" s="25"/>
      <c r="K557" s="32"/>
      <c r="L557" s="24"/>
      <c r="M557" s="24"/>
      <c r="N557" s="24"/>
      <c r="O557" s="39"/>
      <c r="P557" s="25"/>
      <c r="Q557" s="32"/>
      <c r="R557" s="24"/>
      <c r="S557" s="39"/>
      <c r="T557" s="25"/>
      <c r="U557" s="32"/>
      <c r="V557" s="24"/>
      <c r="W557" s="39"/>
      <c r="X557" s="50"/>
      <c r="Y557" s="24"/>
      <c r="AJ557" s="25"/>
      <c r="AM557" s="25"/>
      <c r="AW557" s="26"/>
      <c r="AX557" s="24"/>
      <c r="AY557" s="39"/>
      <c r="AZ557" s="25"/>
      <c r="BA557" s="32"/>
      <c r="BB557" s="24"/>
      <c r="BC557" s="39"/>
      <c r="BD557" s="25"/>
      <c r="BE557" s="32"/>
      <c r="BF557" s="24"/>
      <c r="BG557" s="24"/>
      <c r="BH557" s="39"/>
      <c r="BI557" s="50"/>
      <c r="BL557" s="25"/>
      <c r="BM557" s="24"/>
      <c r="BN557" s="24"/>
    </row>
    <row r="558" spans="2:66" x14ac:dyDescent="0.15">
      <c r="B558" s="39"/>
      <c r="C558" s="24"/>
      <c r="D558" s="32"/>
      <c r="E558" s="24"/>
      <c r="F558" s="24"/>
      <c r="G558" s="24"/>
      <c r="H558" s="24"/>
      <c r="I558" s="39"/>
      <c r="J558" s="25"/>
      <c r="K558" s="32"/>
      <c r="L558" s="24"/>
      <c r="M558" s="24"/>
      <c r="N558" s="24"/>
      <c r="O558" s="39"/>
      <c r="P558" s="25"/>
      <c r="Q558" s="32"/>
      <c r="R558" s="24"/>
      <c r="S558" s="39"/>
      <c r="T558" s="25"/>
      <c r="U558" s="32"/>
      <c r="V558" s="24"/>
      <c r="W558" s="39"/>
      <c r="X558" s="50"/>
      <c r="Y558" s="24"/>
      <c r="AJ558" s="25"/>
      <c r="AM558" s="25"/>
      <c r="AW558" s="26"/>
      <c r="AX558" s="24"/>
      <c r="AY558" s="39"/>
      <c r="AZ558" s="25"/>
      <c r="BA558" s="32"/>
      <c r="BB558" s="24"/>
      <c r="BC558" s="39"/>
      <c r="BD558" s="25"/>
      <c r="BE558" s="32"/>
      <c r="BF558" s="24"/>
      <c r="BG558" s="24"/>
      <c r="BH558" s="39"/>
      <c r="BI558" s="50"/>
      <c r="BL558" s="25"/>
      <c r="BM558" s="24"/>
      <c r="BN558" s="24"/>
    </row>
    <row r="559" spans="2:66" x14ac:dyDescent="0.15">
      <c r="B559" s="39"/>
      <c r="C559" s="24"/>
      <c r="D559" s="32"/>
      <c r="E559" s="24"/>
      <c r="F559" s="24"/>
      <c r="G559" s="24"/>
      <c r="H559" s="24"/>
      <c r="I559" s="39"/>
      <c r="J559" s="25"/>
      <c r="K559" s="32"/>
      <c r="L559" s="24"/>
      <c r="M559" s="24"/>
      <c r="N559" s="24"/>
      <c r="O559" s="39"/>
      <c r="P559" s="25"/>
      <c r="Q559" s="32"/>
      <c r="R559" s="24"/>
      <c r="S559" s="39"/>
      <c r="T559" s="25"/>
      <c r="U559" s="32"/>
      <c r="V559" s="24"/>
      <c r="W559" s="39"/>
      <c r="X559" s="50"/>
      <c r="Y559" s="24"/>
      <c r="AJ559" s="25"/>
      <c r="AM559" s="25"/>
      <c r="AW559" s="26"/>
      <c r="AX559" s="24"/>
      <c r="AY559" s="39"/>
      <c r="AZ559" s="25"/>
      <c r="BA559" s="32"/>
      <c r="BB559" s="24"/>
      <c r="BC559" s="39"/>
      <c r="BD559" s="25"/>
      <c r="BE559" s="32"/>
      <c r="BF559" s="24"/>
      <c r="BG559" s="24"/>
      <c r="BH559" s="39"/>
      <c r="BI559" s="50"/>
      <c r="BL559" s="25"/>
      <c r="BM559" s="24"/>
      <c r="BN559" s="24"/>
    </row>
    <row r="560" spans="2:66" x14ac:dyDescent="0.15">
      <c r="B560" s="39"/>
      <c r="C560" s="24"/>
      <c r="D560" s="32"/>
      <c r="E560" s="24"/>
      <c r="F560" s="24"/>
      <c r="G560" s="24"/>
      <c r="H560" s="24"/>
      <c r="I560" s="39"/>
      <c r="J560" s="25"/>
      <c r="K560" s="32"/>
      <c r="L560" s="24"/>
      <c r="M560" s="24"/>
      <c r="N560" s="24"/>
      <c r="O560" s="39"/>
      <c r="P560" s="25"/>
      <c r="Q560" s="32"/>
      <c r="R560" s="24"/>
      <c r="S560" s="39"/>
      <c r="T560" s="25"/>
      <c r="U560" s="32"/>
      <c r="V560" s="24"/>
      <c r="W560" s="39"/>
      <c r="X560" s="50"/>
      <c r="Y560" s="24"/>
      <c r="AJ560" s="25"/>
      <c r="AM560" s="25"/>
      <c r="AW560" s="26"/>
      <c r="AX560" s="24"/>
      <c r="AY560" s="39"/>
      <c r="AZ560" s="25"/>
      <c r="BA560" s="32"/>
      <c r="BB560" s="24"/>
      <c r="BC560" s="39"/>
      <c r="BD560" s="25"/>
      <c r="BE560" s="32"/>
      <c r="BF560" s="24"/>
      <c r="BG560" s="24"/>
      <c r="BH560" s="39"/>
      <c r="BI560" s="50"/>
      <c r="BL560" s="25"/>
      <c r="BM560" s="24"/>
      <c r="BN560" s="24"/>
    </row>
    <row r="561" spans="2:66" x14ac:dyDescent="0.15">
      <c r="B561" s="39"/>
      <c r="C561" s="24"/>
      <c r="D561" s="32"/>
      <c r="E561" s="24"/>
      <c r="F561" s="24"/>
      <c r="G561" s="24"/>
      <c r="H561" s="24"/>
      <c r="I561" s="39"/>
      <c r="J561" s="25"/>
      <c r="K561" s="32"/>
      <c r="L561" s="24"/>
      <c r="M561" s="24"/>
      <c r="N561" s="24"/>
      <c r="O561" s="39"/>
      <c r="P561" s="25"/>
      <c r="Q561" s="32"/>
      <c r="R561" s="24"/>
      <c r="S561" s="39"/>
      <c r="T561" s="25"/>
      <c r="U561" s="32"/>
      <c r="V561" s="24"/>
      <c r="W561" s="39"/>
      <c r="X561" s="50"/>
      <c r="Y561" s="24"/>
      <c r="AJ561" s="25"/>
      <c r="AM561" s="25"/>
      <c r="AW561" s="26"/>
      <c r="AX561" s="24"/>
      <c r="AY561" s="39"/>
      <c r="AZ561" s="25"/>
      <c r="BA561" s="32"/>
      <c r="BB561" s="24"/>
      <c r="BC561" s="39"/>
      <c r="BD561" s="25"/>
      <c r="BE561" s="32"/>
      <c r="BF561" s="24"/>
      <c r="BG561" s="24"/>
      <c r="BH561" s="39"/>
      <c r="BI561" s="50"/>
      <c r="BL561" s="25"/>
      <c r="BM561" s="24"/>
      <c r="BN561" s="24"/>
    </row>
    <row r="562" spans="2:66" x14ac:dyDescent="0.15">
      <c r="B562" s="39"/>
      <c r="C562" s="24"/>
      <c r="D562" s="32"/>
      <c r="E562" s="24"/>
      <c r="F562" s="24"/>
      <c r="G562" s="24"/>
      <c r="H562" s="24"/>
      <c r="I562" s="39"/>
      <c r="J562" s="25"/>
      <c r="K562" s="32"/>
      <c r="L562" s="24"/>
      <c r="M562" s="24"/>
      <c r="N562" s="24"/>
      <c r="O562" s="39"/>
      <c r="P562" s="25"/>
      <c r="Q562" s="32"/>
      <c r="R562" s="24"/>
      <c r="S562" s="39"/>
      <c r="T562" s="25"/>
      <c r="U562" s="32"/>
      <c r="V562" s="24"/>
      <c r="W562" s="39"/>
      <c r="X562" s="50"/>
      <c r="Y562" s="24"/>
      <c r="AJ562" s="25"/>
      <c r="AM562" s="25"/>
      <c r="AW562" s="26"/>
      <c r="AX562" s="24"/>
      <c r="AY562" s="39"/>
      <c r="AZ562" s="25"/>
      <c r="BA562" s="32"/>
      <c r="BB562" s="24"/>
      <c r="BC562" s="39"/>
      <c r="BD562" s="25"/>
      <c r="BE562" s="32"/>
      <c r="BF562" s="24"/>
      <c r="BG562" s="24"/>
      <c r="BH562" s="39"/>
      <c r="BI562" s="50"/>
      <c r="BL562" s="25"/>
      <c r="BM562" s="24"/>
      <c r="BN562" s="24"/>
    </row>
    <row r="563" spans="2:66" x14ac:dyDescent="0.15">
      <c r="B563" s="39"/>
      <c r="C563" s="24"/>
      <c r="D563" s="32"/>
      <c r="E563" s="24"/>
      <c r="F563" s="24"/>
      <c r="G563" s="24"/>
      <c r="H563" s="24"/>
      <c r="I563" s="39"/>
      <c r="J563" s="25"/>
      <c r="K563" s="32"/>
      <c r="L563" s="24"/>
      <c r="M563" s="24"/>
      <c r="N563" s="24"/>
      <c r="O563" s="39"/>
      <c r="P563" s="25"/>
      <c r="Q563" s="32"/>
      <c r="R563" s="24"/>
      <c r="S563" s="39"/>
      <c r="T563" s="25"/>
      <c r="U563" s="32"/>
      <c r="V563" s="24"/>
      <c r="W563" s="39"/>
      <c r="X563" s="50"/>
      <c r="Y563" s="24"/>
      <c r="AJ563" s="25"/>
      <c r="AM563" s="25"/>
      <c r="AW563" s="26"/>
      <c r="AX563" s="24"/>
      <c r="AY563" s="39"/>
      <c r="AZ563" s="25"/>
      <c r="BA563" s="32"/>
      <c r="BB563" s="24"/>
      <c r="BC563" s="39"/>
      <c r="BD563" s="25"/>
      <c r="BE563" s="32"/>
      <c r="BF563" s="24"/>
      <c r="BG563" s="24"/>
      <c r="BH563" s="39"/>
      <c r="BI563" s="50"/>
      <c r="BL563" s="25"/>
      <c r="BM563" s="24"/>
      <c r="BN563" s="24"/>
    </row>
    <row r="564" spans="2:66" x14ac:dyDescent="0.15">
      <c r="B564" s="39"/>
      <c r="C564" s="24"/>
      <c r="D564" s="32"/>
      <c r="E564" s="24"/>
      <c r="F564" s="24"/>
      <c r="G564" s="24"/>
      <c r="H564" s="24"/>
      <c r="I564" s="39"/>
      <c r="J564" s="25"/>
      <c r="K564" s="32"/>
      <c r="L564" s="24"/>
      <c r="M564" s="24"/>
      <c r="N564" s="24"/>
      <c r="O564" s="39"/>
      <c r="P564" s="25"/>
      <c r="Q564" s="32"/>
      <c r="R564" s="24"/>
      <c r="S564" s="39"/>
      <c r="T564" s="25"/>
      <c r="U564" s="32"/>
      <c r="V564" s="24"/>
      <c r="W564" s="39"/>
      <c r="X564" s="50"/>
      <c r="Y564" s="24"/>
      <c r="AJ564" s="25"/>
      <c r="AM564" s="25"/>
      <c r="AW564" s="26"/>
      <c r="AX564" s="24"/>
      <c r="AY564" s="39"/>
      <c r="AZ564" s="25"/>
      <c r="BA564" s="32"/>
      <c r="BB564" s="24"/>
      <c r="BC564" s="39"/>
      <c r="BD564" s="25"/>
      <c r="BE564" s="32"/>
      <c r="BF564" s="24"/>
      <c r="BG564" s="24"/>
      <c r="BH564" s="39"/>
      <c r="BI564" s="50"/>
      <c r="BL564" s="25"/>
      <c r="BM564" s="24"/>
      <c r="BN564" s="24"/>
    </row>
    <row r="565" spans="2:66" x14ac:dyDescent="0.15">
      <c r="B565" s="39"/>
      <c r="C565" s="24"/>
      <c r="D565" s="32"/>
      <c r="E565" s="24"/>
      <c r="F565" s="24"/>
      <c r="G565" s="24"/>
      <c r="H565" s="24"/>
      <c r="I565" s="39"/>
      <c r="J565" s="25"/>
      <c r="K565" s="32"/>
      <c r="L565" s="24"/>
      <c r="M565" s="24"/>
      <c r="N565" s="24"/>
      <c r="O565" s="39"/>
      <c r="P565" s="25"/>
      <c r="Q565" s="32"/>
      <c r="R565" s="24"/>
      <c r="S565" s="39"/>
      <c r="T565" s="25"/>
      <c r="U565" s="32"/>
      <c r="V565" s="24"/>
      <c r="W565" s="39"/>
      <c r="X565" s="50"/>
      <c r="Y565" s="24"/>
      <c r="AJ565" s="25"/>
      <c r="AM565" s="25"/>
      <c r="AW565" s="26"/>
      <c r="AX565" s="24"/>
      <c r="AY565" s="39"/>
      <c r="AZ565" s="25"/>
      <c r="BA565" s="32"/>
      <c r="BB565" s="24"/>
      <c r="BC565" s="39"/>
      <c r="BD565" s="25"/>
      <c r="BE565" s="32"/>
      <c r="BF565" s="24"/>
      <c r="BG565" s="24"/>
      <c r="BH565" s="39"/>
      <c r="BI565" s="50"/>
      <c r="BL565" s="25"/>
      <c r="BM565" s="24"/>
      <c r="BN565" s="24"/>
    </row>
    <row r="566" spans="2:66" x14ac:dyDescent="0.15">
      <c r="B566" s="39"/>
      <c r="C566" s="24"/>
      <c r="D566" s="32"/>
      <c r="E566" s="24"/>
      <c r="F566" s="24"/>
      <c r="G566" s="24"/>
      <c r="H566" s="24"/>
      <c r="I566" s="39"/>
      <c r="J566" s="25"/>
      <c r="K566" s="32"/>
      <c r="L566" s="24"/>
      <c r="M566" s="24"/>
      <c r="N566" s="24"/>
      <c r="O566" s="39"/>
      <c r="P566" s="25"/>
      <c r="Q566" s="32"/>
      <c r="R566" s="24"/>
      <c r="S566" s="39"/>
      <c r="T566" s="25"/>
      <c r="U566" s="32"/>
      <c r="V566" s="24"/>
      <c r="W566" s="39"/>
      <c r="X566" s="50"/>
      <c r="Y566" s="24"/>
      <c r="AJ566" s="25"/>
      <c r="AM566" s="25"/>
      <c r="AW566" s="26"/>
      <c r="AX566" s="24"/>
      <c r="AY566" s="39"/>
      <c r="AZ566" s="25"/>
      <c r="BA566" s="32"/>
      <c r="BB566" s="24"/>
      <c r="BC566" s="39"/>
      <c r="BD566" s="25"/>
      <c r="BE566" s="32"/>
      <c r="BF566" s="24"/>
      <c r="BG566" s="24"/>
      <c r="BH566" s="39"/>
      <c r="BI566" s="50"/>
      <c r="BL566" s="25"/>
      <c r="BM566" s="24"/>
      <c r="BN566" s="24"/>
    </row>
    <row r="567" spans="2:66" x14ac:dyDescent="0.15">
      <c r="B567" s="39"/>
      <c r="C567" s="24"/>
      <c r="D567" s="32"/>
      <c r="E567" s="24"/>
      <c r="F567" s="24"/>
      <c r="G567" s="24"/>
      <c r="H567" s="24"/>
      <c r="I567" s="39"/>
      <c r="J567" s="25"/>
      <c r="K567" s="32"/>
      <c r="L567" s="24"/>
      <c r="M567" s="24"/>
      <c r="N567" s="24"/>
      <c r="O567" s="39"/>
      <c r="P567" s="25"/>
      <c r="Q567" s="32"/>
      <c r="R567" s="24"/>
      <c r="S567" s="39"/>
      <c r="T567" s="25"/>
      <c r="U567" s="32"/>
      <c r="V567" s="24"/>
      <c r="W567" s="39"/>
      <c r="X567" s="50"/>
      <c r="Y567" s="24"/>
      <c r="AJ567" s="25"/>
      <c r="AM567" s="25"/>
      <c r="AW567" s="26"/>
      <c r="AX567" s="24"/>
      <c r="AY567" s="39"/>
      <c r="AZ567" s="25"/>
      <c r="BA567" s="32"/>
      <c r="BB567" s="24"/>
      <c r="BC567" s="39"/>
      <c r="BD567" s="25"/>
      <c r="BE567" s="32"/>
      <c r="BF567" s="24"/>
      <c r="BG567" s="24"/>
      <c r="BH567" s="39"/>
      <c r="BI567" s="50"/>
      <c r="BL567" s="25"/>
      <c r="BM567" s="24"/>
      <c r="BN567" s="24"/>
    </row>
    <row r="568" spans="2:66" x14ac:dyDescent="0.15">
      <c r="B568" s="39"/>
      <c r="C568" s="24"/>
      <c r="D568" s="32"/>
      <c r="E568" s="24"/>
      <c r="F568" s="24"/>
      <c r="G568" s="24"/>
      <c r="H568" s="24"/>
      <c r="I568" s="39"/>
      <c r="J568" s="25"/>
      <c r="K568" s="32"/>
      <c r="L568" s="24"/>
      <c r="M568" s="24"/>
      <c r="N568" s="24"/>
      <c r="O568" s="39"/>
      <c r="P568" s="25"/>
      <c r="Q568" s="32"/>
      <c r="R568" s="24"/>
      <c r="S568" s="39"/>
      <c r="T568" s="25"/>
      <c r="U568" s="32"/>
      <c r="V568" s="24"/>
      <c r="W568" s="39"/>
      <c r="X568" s="50"/>
      <c r="Y568" s="24"/>
      <c r="AJ568" s="25"/>
      <c r="AM568" s="25"/>
      <c r="AW568" s="26"/>
      <c r="AX568" s="24"/>
      <c r="AY568" s="39"/>
      <c r="AZ568" s="25"/>
      <c r="BA568" s="32"/>
      <c r="BB568" s="24"/>
      <c r="BC568" s="39"/>
      <c r="BD568" s="25"/>
      <c r="BE568" s="32"/>
      <c r="BF568" s="24"/>
      <c r="BG568" s="24"/>
      <c r="BH568" s="39"/>
      <c r="BI568" s="50"/>
      <c r="BL568" s="25"/>
      <c r="BM568" s="24"/>
      <c r="BN568" s="24"/>
    </row>
    <row r="569" spans="2:66" x14ac:dyDescent="0.15">
      <c r="B569" s="39"/>
      <c r="C569" s="24"/>
      <c r="D569" s="32"/>
      <c r="E569" s="24"/>
      <c r="F569" s="24"/>
      <c r="G569" s="24"/>
      <c r="H569" s="24"/>
      <c r="I569" s="39"/>
      <c r="J569" s="25"/>
      <c r="K569" s="32"/>
      <c r="L569" s="24"/>
      <c r="M569" s="24"/>
      <c r="N569" s="24"/>
      <c r="O569" s="39"/>
      <c r="P569" s="25"/>
      <c r="Q569" s="32"/>
      <c r="R569" s="24"/>
      <c r="S569" s="39"/>
      <c r="T569" s="25"/>
      <c r="U569" s="32"/>
      <c r="V569" s="24"/>
      <c r="W569" s="39"/>
      <c r="X569" s="50"/>
      <c r="Y569" s="24"/>
      <c r="AJ569" s="25"/>
      <c r="AM569" s="25"/>
      <c r="AW569" s="26"/>
      <c r="AX569" s="24"/>
      <c r="AY569" s="39"/>
      <c r="AZ569" s="25"/>
      <c r="BA569" s="32"/>
      <c r="BB569" s="24"/>
      <c r="BC569" s="39"/>
      <c r="BD569" s="25"/>
      <c r="BE569" s="32"/>
      <c r="BF569" s="24"/>
      <c r="BG569" s="24"/>
      <c r="BH569" s="39"/>
      <c r="BI569" s="50"/>
      <c r="BL569" s="25"/>
      <c r="BM569" s="24"/>
      <c r="BN569" s="24"/>
    </row>
    <row r="570" spans="2:66" x14ac:dyDescent="0.15">
      <c r="B570" s="39"/>
      <c r="C570" s="24"/>
      <c r="D570" s="32"/>
      <c r="E570" s="24"/>
      <c r="F570" s="24"/>
      <c r="G570" s="24"/>
      <c r="H570" s="24"/>
      <c r="I570" s="39"/>
      <c r="J570" s="25"/>
      <c r="K570" s="32"/>
      <c r="L570" s="24"/>
      <c r="M570" s="24"/>
      <c r="N570" s="24"/>
      <c r="O570" s="39"/>
      <c r="P570" s="25"/>
      <c r="Q570" s="32"/>
      <c r="R570" s="24"/>
      <c r="S570" s="39"/>
      <c r="T570" s="25"/>
      <c r="U570" s="32"/>
      <c r="V570" s="24"/>
      <c r="W570" s="39"/>
      <c r="X570" s="50"/>
      <c r="Y570" s="24"/>
      <c r="AJ570" s="25"/>
      <c r="AM570" s="25"/>
      <c r="AW570" s="26"/>
      <c r="AX570" s="24"/>
      <c r="AY570" s="39"/>
      <c r="AZ570" s="25"/>
      <c r="BA570" s="32"/>
      <c r="BB570" s="24"/>
      <c r="BC570" s="39"/>
      <c r="BD570" s="25"/>
      <c r="BE570" s="32"/>
      <c r="BF570" s="24"/>
      <c r="BG570" s="24"/>
      <c r="BH570" s="39"/>
      <c r="BI570" s="50"/>
      <c r="BL570" s="25"/>
      <c r="BM570" s="24"/>
      <c r="BN570" s="24"/>
    </row>
    <row r="571" spans="2:66" x14ac:dyDescent="0.15">
      <c r="B571" s="39"/>
      <c r="C571" s="24"/>
      <c r="D571" s="32"/>
      <c r="E571" s="24"/>
      <c r="F571" s="24"/>
      <c r="G571" s="24"/>
      <c r="H571" s="24"/>
      <c r="I571" s="39"/>
      <c r="J571" s="25"/>
      <c r="K571" s="32"/>
      <c r="L571" s="24"/>
      <c r="M571" s="24"/>
      <c r="N571" s="24"/>
      <c r="O571" s="39"/>
      <c r="P571" s="25"/>
      <c r="Q571" s="32"/>
      <c r="R571" s="24"/>
      <c r="S571" s="39"/>
      <c r="T571" s="25"/>
      <c r="U571" s="32"/>
      <c r="V571" s="24"/>
      <c r="W571" s="39"/>
      <c r="X571" s="50"/>
      <c r="Y571" s="24"/>
      <c r="AJ571" s="25"/>
      <c r="AM571" s="25"/>
      <c r="AW571" s="26"/>
      <c r="AX571" s="24"/>
      <c r="AY571" s="39"/>
      <c r="AZ571" s="25"/>
      <c r="BA571" s="32"/>
      <c r="BB571" s="24"/>
      <c r="BC571" s="39"/>
      <c r="BD571" s="25"/>
      <c r="BE571" s="32"/>
      <c r="BF571" s="24"/>
      <c r="BG571" s="24"/>
      <c r="BH571" s="39"/>
      <c r="BI571" s="50"/>
      <c r="BL571" s="25"/>
      <c r="BM571" s="24"/>
      <c r="BN571" s="24"/>
    </row>
    <row r="572" spans="2:66" x14ac:dyDescent="0.15">
      <c r="B572" s="39"/>
      <c r="C572" s="24"/>
      <c r="D572" s="32"/>
      <c r="E572" s="24"/>
      <c r="F572" s="24"/>
      <c r="G572" s="24"/>
      <c r="H572" s="24"/>
      <c r="I572" s="39"/>
      <c r="J572" s="25"/>
      <c r="K572" s="32"/>
      <c r="L572" s="24"/>
      <c r="M572" s="24"/>
      <c r="N572" s="24"/>
      <c r="O572" s="39"/>
      <c r="P572" s="25"/>
      <c r="Q572" s="32"/>
      <c r="R572" s="24"/>
      <c r="S572" s="39"/>
      <c r="T572" s="25"/>
      <c r="U572" s="32"/>
      <c r="V572" s="24"/>
      <c r="W572" s="39"/>
      <c r="X572" s="50"/>
      <c r="Y572" s="24"/>
      <c r="AJ572" s="25"/>
      <c r="AM572" s="25"/>
      <c r="AW572" s="26"/>
      <c r="AX572" s="24"/>
      <c r="AY572" s="39"/>
      <c r="AZ572" s="25"/>
      <c r="BA572" s="32"/>
      <c r="BB572" s="24"/>
      <c r="BC572" s="39"/>
      <c r="BD572" s="25"/>
      <c r="BE572" s="32"/>
      <c r="BF572" s="24"/>
      <c r="BG572" s="24"/>
      <c r="BH572" s="39"/>
      <c r="BI572" s="50"/>
      <c r="BL572" s="25"/>
      <c r="BM572" s="24"/>
      <c r="BN572" s="24"/>
    </row>
    <row r="573" spans="2:66" x14ac:dyDescent="0.15">
      <c r="B573" s="39"/>
      <c r="C573" s="24"/>
      <c r="D573" s="32"/>
      <c r="E573" s="24"/>
      <c r="F573" s="24"/>
      <c r="G573" s="24"/>
      <c r="H573" s="24"/>
      <c r="I573" s="39"/>
      <c r="J573" s="25"/>
      <c r="K573" s="32"/>
      <c r="L573" s="24"/>
      <c r="M573" s="24"/>
      <c r="N573" s="24"/>
      <c r="O573" s="39"/>
      <c r="P573" s="25"/>
      <c r="Q573" s="32"/>
      <c r="R573" s="24"/>
      <c r="S573" s="39"/>
      <c r="T573" s="25"/>
      <c r="U573" s="32"/>
      <c r="V573" s="24"/>
      <c r="W573" s="39"/>
      <c r="X573" s="50"/>
      <c r="Y573" s="24"/>
      <c r="AJ573" s="25"/>
      <c r="AM573" s="25"/>
      <c r="AW573" s="26"/>
      <c r="AX573" s="24"/>
      <c r="AY573" s="39"/>
      <c r="AZ573" s="25"/>
      <c r="BA573" s="32"/>
      <c r="BB573" s="24"/>
      <c r="BC573" s="39"/>
      <c r="BD573" s="25"/>
      <c r="BE573" s="32"/>
      <c r="BF573" s="24"/>
      <c r="BG573" s="24"/>
      <c r="BH573" s="39"/>
      <c r="BI573" s="50"/>
      <c r="BL573" s="25"/>
      <c r="BM573" s="24"/>
      <c r="BN573" s="24"/>
    </row>
    <row r="574" spans="2:66" x14ac:dyDescent="0.15">
      <c r="B574" s="39"/>
      <c r="C574" s="24"/>
      <c r="D574" s="32"/>
      <c r="E574" s="24"/>
      <c r="F574" s="24"/>
      <c r="G574" s="24"/>
      <c r="H574" s="24"/>
      <c r="I574" s="39"/>
      <c r="J574" s="25"/>
      <c r="K574" s="32"/>
      <c r="L574" s="24"/>
      <c r="M574" s="24"/>
      <c r="N574" s="24"/>
      <c r="O574" s="39"/>
      <c r="P574" s="25"/>
      <c r="Q574" s="32"/>
      <c r="R574" s="24"/>
      <c r="S574" s="39"/>
      <c r="T574" s="25"/>
      <c r="U574" s="32"/>
      <c r="V574" s="24"/>
      <c r="W574" s="39"/>
      <c r="X574" s="50"/>
      <c r="Y574" s="24"/>
      <c r="AJ574" s="25"/>
      <c r="AM574" s="25"/>
      <c r="AW574" s="26"/>
      <c r="AX574" s="24"/>
      <c r="AY574" s="39"/>
      <c r="AZ574" s="25"/>
      <c r="BA574" s="32"/>
      <c r="BB574" s="24"/>
      <c r="BC574" s="39"/>
      <c r="BD574" s="25"/>
      <c r="BE574" s="32"/>
      <c r="BF574" s="24"/>
      <c r="BG574" s="24"/>
      <c r="BH574" s="39"/>
      <c r="BI574" s="50"/>
      <c r="BL574" s="25"/>
      <c r="BM574" s="24"/>
      <c r="BN574" s="24"/>
    </row>
    <row r="575" spans="2:66" x14ac:dyDescent="0.15">
      <c r="B575" s="39"/>
      <c r="C575" s="24"/>
      <c r="D575" s="32"/>
      <c r="E575" s="24"/>
      <c r="F575" s="24"/>
      <c r="G575" s="24"/>
      <c r="H575" s="24"/>
      <c r="I575" s="39"/>
      <c r="J575" s="25"/>
      <c r="K575" s="32"/>
      <c r="L575" s="24"/>
      <c r="M575" s="24"/>
      <c r="N575" s="24"/>
      <c r="O575" s="39"/>
      <c r="P575" s="25"/>
      <c r="Q575" s="32"/>
      <c r="R575" s="24"/>
      <c r="S575" s="39"/>
      <c r="T575" s="25"/>
      <c r="U575" s="32"/>
      <c r="V575" s="24"/>
      <c r="W575" s="39"/>
      <c r="X575" s="50"/>
      <c r="Y575" s="24"/>
      <c r="AJ575" s="25"/>
      <c r="AM575" s="25"/>
      <c r="AW575" s="26"/>
      <c r="AX575" s="24"/>
      <c r="AY575" s="39"/>
      <c r="AZ575" s="25"/>
      <c r="BA575" s="32"/>
      <c r="BB575" s="24"/>
      <c r="BC575" s="39"/>
      <c r="BD575" s="25"/>
      <c r="BE575" s="32"/>
      <c r="BF575" s="24"/>
      <c r="BG575" s="24"/>
      <c r="BH575" s="39"/>
      <c r="BI575" s="50"/>
      <c r="BL575" s="25"/>
      <c r="BM575" s="24"/>
      <c r="BN575" s="24"/>
    </row>
    <row r="576" spans="2:66" x14ac:dyDescent="0.15">
      <c r="B576" s="39"/>
      <c r="C576" s="24"/>
      <c r="D576" s="32"/>
      <c r="E576" s="24"/>
      <c r="F576" s="24"/>
      <c r="G576" s="24"/>
      <c r="H576" s="24"/>
      <c r="I576" s="39"/>
      <c r="J576" s="25"/>
      <c r="K576" s="32"/>
      <c r="L576" s="24"/>
      <c r="M576" s="24"/>
      <c r="N576" s="24"/>
      <c r="O576" s="39"/>
      <c r="P576" s="25"/>
      <c r="Q576" s="32"/>
      <c r="R576" s="24"/>
      <c r="S576" s="39"/>
      <c r="T576" s="25"/>
      <c r="U576" s="32"/>
      <c r="V576" s="24"/>
      <c r="W576" s="39"/>
      <c r="X576" s="50"/>
      <c r="Y576" s="24"/>
      <c r="AJ576" s="25"/>
      <c r="AM576" s="25"/>
      <c r="AW576" s="26"/>
      <c r="AX576" s="24"/>
      <c r="AY576" s="39"/>
      <c r="AZ576" s="25"/>
      <c r="BA576" s="32"/>
      <c r="BB576" s="24"/>
      <c r="BC576" s="39"/>
      <c r="BD576" s="25"/>
      <c r="BE576" s="32"/>
      <c r="BF576" s="24"/>
      <c r="BG576" s="24"/>
      <c r="BH576" s="39"/>
      <c r="BI576" s="50"/>
      <c r="BL576" s="25"/>
      <c r="BM576" s="24"/>
      <c r="BN576" s="24"/>
    </row>
    <row r="577" spans="2:66" x14ac:dyDescent="0.15">
      <c r="B577" s="39"/>
      <c r="C577" s="24"/>
      <c r="D577" s="32"/>
      <c r="E577" s="24"/>
      <c r="F577" s="24"/>
      <c r="G577" s="24"/>
      <c r="H577" s="24"/>
      <c r="I577" s="39"/>
      <c r="J577" s="25"/>
      <c r="K577" s="32"/>
      <c r="L577" s="24"/>
      <c r="M577" s="24"/>
      <c r="N577" s="24"/>
      <c r="O577" s="39"/>
      <c r="P577" s="25"/>
      <c r="Q577" s="32"/>
      <c r="R577" s="24"/>
      <c r="S577" s="39"/>
      <c r="T577" s="25"/>
      <c r="U577" s="32"/>
      <c r="V577" s="24"/>
      <c r="W577" s="39"/>
      <c r="X577" s="50"/>
      <c r="Y577" s="24"/>
      <c r="AJ577" s="25"/>
      <c r="AM577" s="25"/>
      <c r="AW577" s="26"/>
      <c r="AX577" s="24"/>
      <c r="AY577" s="39"/>
      <c r="AZ577" s="25"/>
      <c r="BA577" s="32"/>
      <c r="BB577" s="24"/>
      <c r="BC577" s="39"/>
      <c r="BD577" s="25"/>
      <c r="BE577" s="32"/>
      <c r="BF577" s="24"/>
      <c r="BG577" s="24"/>
      <c r="BH577" s="39"/>
      <c r="BI577" s="50"/>
      <c r="BL577" s="25"/>
      <c r="BM577" s="24"/>
      <c r="BN577" s="24"/>
    </row>
    <row r="578" spans="2:66" x14ac:dyDescent="0.15">
      <c r="B578" s="39"/>
      <c r="C578" s="24"/>
      <c r="D578" s="32"/>
      <c r="E578" s="24"/>
      <c r="F578" s="24"/>
      <c r="G578" s="24"/>
      <c r="H578" s="24"/>
      <c r="I578" s="39"/>
      <c r="J578" s="25"/>
      <c r="K578" s="32"/>
      <c r="L578" s="24"/>
      <c r="M578" s="24"/>
      <c r="N578" s="24"/>
      <c r="O578" s="39"/>
      <c r="P578" s="25"/>
      <c r="Q578" s="32"/>
      <c r="R578" s="24"/>
      <c r="S578" s="39"/>
      <c r="T578" s="25"/>
      <c r="U578" s="32"/>
      <c r="V578" s="24"/>
      <c r="W578" s="39"/>
      <c r="X578" s="50"/>
      <c r="Y578" s="24"/>
      <c r="AJ578" s="25"/>
      <c r="AM578" s="25"/>
      <c r="AW578" s="26"/>
      <c r="AX578" s="24"/>
      <c r="AY578" s="39"/>
      <c r="AZ578" s="25"/>
      <c r="BA578" s="32"/>
      <c r="BB578" s="24"/>
      <c r="BC578" s="39"/>
      <c r="BD578" s="25"/>
      <c r="BE578" s="32"/>
      <c r="BF578" s="24"/>
      <c r="BG578" s="24"/>
      <c r="BH578" s="39"/>
      <c r="BI578" s="50"/>
      <c r="BL578" s="25"/>
      <c r="BM578" s="24"/>
      <c r="BN578" s="24"/>
    </row>
    <row r="579" spans="2:66" x14ac:dyDescent="0.15">
      <c r="B579" s="39"/>
      <c r="C579" s="24"/>
      <c r="D579" s="32"/>
      <c r="E579" s="24"/>
      <c r="F579" s="24"/>
      <c r="G579" s="24"/>
      <c r="H579" s="24"/>
      <c r="I579" s="39"/>
      <c r="J579" s="25"/>
      <c r="K579" s="32"/>
      <c r="L579" s="24"/>
      <c r="M579" s="24"/>
      <c r="N579" s="24"/>
      <c r="O579" s="39"/>
      <c r="P579" s="25"/>
      <c r="Q579" s="32"/>
      <c r="R579" s="24"/>
      <c r="S579" s="39"/>
      <c r="T579" s="25"/>
      <c r="U579" s="32"/>
      <c r="V579" s="24"/>
      <c r="W579" s="39"/>
      <c r="X579" s="50"/>
      <c r="Y579" s="24"/>
      <c r="AJ579" s="25"/>
      <c r="AM579" s="25"/>
      <c r="AW579" s="26"/>
      <c r="AX579" s="24"/>
      <c r="AY579" s="39"/>
      <c r="AZ579" s="25"/>
      <c r="BA579" s="32"/>
      <c r="BB579" s="24"/>
      <c r="BC579" s="39"/>
      <c r="BD579" s="25"/>
      <c r="BE579" s="32"/>
      <c r="BF579" s="24"/>
      <c r="BG579" s="24"/>
      <c r="BH579" s="39"/>
      <c r="BI579" s="50"/>
      <c r="BL579" s="25"/>
      <c r="BM579" s="24"/>
      <c r="BN579" s="24"/>
    </row>
    <row r="580" spans="2:66" x14ac:dyDescent="0.15">
      <c r="B580" s="39"/>
      <c r="C580" s="24"/>
      <c r="D580" s="32"/>
      <c r="E580" s="24"/>
      <c r="F580" s="24"/>
      <c r="G580" s="24"/>
      <c r="H580" s="24"/>
      <c r="I580" s="39"/>
      <c r="J580" s="25"/>
      <c r="K580" s="32"/>
      <c r="L580" s="24"/>
      <c r="M580" s="24"/>
      <c r="N580" s="24"/>
      <c r="O580" s="39"/>
      <c r="P580" s="25"/>
      <c r="Q580" s="32"/>
      <c r="R580" s="24"/>
      <c r="S580" s="39"/>
      <c r="T580" s="25"/>
      <c r="U580" s="32"/>
      <c r="V580" s="24"/>
      <c r="W580" s="39"/>
      <c r="X580" s="50"/>
      <c r="Y580" s="24"/>
      <c r="AJ580" s="25"/>
      <c r="AM580" s="25"/>
      <c r="AW580" s="26"/>
      <c r="AX580" s="24"/>
      <c r="AY580" s="39"/>
      <c r="AZ580" s="25"/>
      <c r="BA580" s="32"/>
      <c r="BB580" s="24"/>
      <c r="BC580" s="39"/>
      <c r="BD580" s="25"/>
      <c r="BE580" s="32"/>
      <c r="BF580" s="24"/>
      <c r="BG580" s="24"/>
      <c r="BH580" s="39"/>
      <c r="BI580" s="50"/>
      <c r="BL580" s="25"/>
      <c r="BM580" s="24"/>
      <c r="BN580" s="24"/>
    </row>
    <row r="581" spans="2:66" x14ac:dyDescent="0.15">
      <c r="B581" s="39"/>
      <c r="C581" s="24"/>
      <c r="D581" s="32"/>
      <c r="E581" s="24"/>
      <c r="F581" s="24"/>
      <c r="G581" s="24"/>
      <c r="H581" s="24"/>
      <c r="I581" s="39"/>
      <c r="J581" s="25"/>
      <c r="K581" s="32"/>
      <c r="L581" s="24"/>
      <c r="M581" s="24"/>
      <c r="N581" s="24"/>
      <c r="O581" s="39"/>
      <c r="P581" s="25"/>
      <c r="Q581" s="32"/>
      <c r="R581" s="24"/>
      <c r="S581" s="39"/>
      <c r="T581" s="25"/>
      <c r="U581" s="32"/>
      <c r="V581" s="24"/>
      <c r="W581" s="39"/>
      <c r="X581" s="50"/>
      <c r="Y581" s="24"/>
      <c r="AJ581" s="25"/>
      <c r="AM581" s="25"/>
      <c r="AW581" s="26"/>
      <c r="AX581" s="24"/>
      <c r="AY581" s="39"/>
      <c r="AZ581" s="25"/>
      <c r="BA581" s="32"/>
      <c r="BB581" s="24"/>
      <c r="BC581" s="39"/>
      <c r="BD581" s="25"/>
      <c r="BE581" s="32"/>
      <c r="BF581" s="24"/>
      <c r="BG581" s="24"/>
      <c r="BH581" s="39"/>
      <c r="BI581" s="50"/>
      <c r="BL581" s="25"/>
      <c r="BM581" s="24"/>
      <c r="BN581" s="24"/>
    </row>
    <row r="582" spans="2:66" x14ac:dyDescent="0.15">
      <c r="B582" s="39"/>
      <c r="C582" s="24"/>
      <c r="D582" s="32"/>
      <c r="E582" s="24"/>
      <c r="F582" s="24"/>
      <c r="G582" s="24"/>
      <c r="H582" s="24"/>
      <c r="I582" s="39"/>
      <c r="J582" s="25"/>
      <c r="K582" s="32"/>
      <c r="L582" s="24"/>
      <c r="M582" s="24"/>
      <c r="N582" s="24"/>
      <c r="O582" s="39"/>
      <c r="P582" s="25"/>
      <c r="Q582" s="32"/>
      <c r="R582" s="24"/>
      <c r="S582" s="39"/>
      <c r="T582" s="25"/>
      <c r="U582" s="32"/>
      <c r="V582" s="24"/>
      <c r="W582" s="39"/>
      <c r="X582" s="50"/>
      <c r="Y582" s="24"/>
      <c r="AJ582" s="25"/>
      <c r="AM582" s="25"/>
      <c r="AW582" s="26"/>
      <c r="AX582" s="24"/>
      <c r="AY582" s="39"/>
      <c r="AZ582" s="25"/>
      <c r="BA582" s="32"/>
      <c r="BB582" s="24"/>
      <c r="BC582" s="39"/>
      <c r="BD582" s="25"/>
      <c r="BE582" s="32"/>
      <c r="BF582" s="24"/>
      <c r="BG582" s="24"/>
      <c r="BH582" s="39"/>
      <c r="BI582" s="50"/>
      <c r="BL582" s="25"/>
      <c r="BM582" s="24"/>
      <c r="BN582" s="24"/>
    </row>
    <row r="583" spans="2:66" x14ac:dyDescent="0.15">
      <c r="B583" s="39"/>
      <c r="C583" s="24"/>
      <c r="D583" s="32"/>
      <c r="E583" s="24"/>
      <c r="F583" s="24"/>
      <c r="G583" s="24"/>
      <c r="H583" s="24"/>
      <c r="I583" s="39"/>
      <c r="J583" s="25"/>
      <c r="K583" s="32"/>
      <c r="L583" s="24"/>
      <c r="M583" s="24"/>
      <c r="N583" s="24"/>
      <c r="O583" s="39"/>
      <c r="P583" s="25"/>
      <c r="Q583" s="32"/>
      <c r="R583" s="24"/>
      <c r="S583" s="39"/>
      <c r="T583" s="25"/>
      <c r="U583" s="32"/>
      <c r="V583" s="24"/>
      <c r="W583" s="39"/>
      <c r="X583" s="50"/>
      <c r="Y583" s="24"/>
      <c r="AJ583" s="25"/>
      <c r="AM583" s="25"/>
      <c r="AW583" s="26"/>
      <c r="AX583" s="24"/>
      <c r="AY583" s="39"/>
      <c r="AZ583" s="25"/>
      <c r="BA583" s="32"/>
      <c r="BB583" s="24"/>
      <c r="BC583" s="39"/>
      <c r="BD583" s="25"/>
      <c r="BE583" s="32"/>
      <c r="BF583" s="24"/>
      <c r="BG583" s="24"/>
      <c r="BH583" s="39"/>
      <c r="BI583" s="50"/>
      <c r="BL583" s="25"/>
      <c r="BM583" s="24"/>
      <c r="BN583" s="24"/>
    </row>
    <row r="584" spans="2:66" x14ac:dyDescent="0.15">
      <c r="B584" s="39"/>
      <c r="C584" s="24"/>
      <c r="D584" s="32"/>
      <c r="E584" s="24"/>
      <c r="F584" s="24"/>
      <c r="G584" s="24"/>
      <c r="H584" s="24"/>
      <c r="I584" s="39"/>
      <c r="J584" s="25"/>
      <c r="K584" s="32"/>
      <c r="L584" s="24"/>
      <c r="M584" s="24"/>
      <c r="N584" s="24"/>
      <c r="O584" s="39"/>
      <c r="P584" s="25"/>
      <c r="Q584" s="32"/>
      <c r="R584" s="24"/>
      <c r="S584" s="39"/>
      <c r="T584" s="25"/>
      <c r="U584" s="32"/>
      <c r="V584" s="24"/>
      <c r="W584" s="39"/>
      <c r="X584" s="50"/>
      <c r="Y584" s="24"/>
      <c r="AJ584" s="25"/>
      <c r="AM584" s="25"/>
      <c r="AW584" s="26"/>
      <c r="AX584" s="24"/>
      <c r="AY584" s="39"/>
      <c r="AZ584" s="25"/>
      <c r="BA584" s="32"/>
      <c r="BB584" s="24"/>
      <c r="BC584" s="39"/>
      <c r="BD584" s="25"/>
      <c r="BE584" s="32"/>
      <c r="BF584" s="24"/>
      <c r="BG584" s="24"/>
      <c r="BH584" s="39"/>
      <c r="BI584" s="50"/>
      <c r="BL584" s="25"/>
      <c r="BM584" s="24"/>
      <c r="BN584" s="24"/>
    </row>
    <row r="585" spans="2:66" x14ac:dyDescent="0.15">
      <c r="B585" s="39"/>
      <c r="C585" s="24"/>
      <c r="D585" s="32"/>
      <c r="E585" s="24"/>
      <c r="F585" s="24"/>
      <c r="G585" s="24"/>
      <c r="H585" s="24"/>
      <c r="I585" s="39"/>
      <c r="J585" s="25"/>
      <c r="K585" s="32"/>
      <c r="L585" s="24"/>
      <c r="M585" s="24"/>
      <c r="N585" s="24"/>
      <c r="O585" s="39"/>
      <c r="P585" s="25"/>
      <c r="Q585" s="32"/>
      <c r="R585" s="24"/>
      <c r="S585" s="39"/>
      <c r="T585" s="25"/>
      <c r="U585" s="32"/>
      <c r="V585" s="24"/>
      <c r="W585" s="39"/>
      <c r="X585" s="50"/>
      <c r="Y585" s="24"/>
      <c r="AJ585" s="25"/>
      <c r="AM585" s="25"/>
      <c r="AW585" s="26"/>
      <c r="AX585" s="24"/>
      <c r="AY585" s="39"/>
      <c r="AZ585" s="25"/>
      <c r="BA585" s="32"/>
      <c r="BB585" s="24"/>
      <c r="BC585" s="39"/>
      <c r="BD585" s="25"/>
      <c r="BE585" s="32"/>
      <c r="BF585" s="24"/>
      <c r="BG585" s="24"/>
      <c r="BH585" s="39"/>
      <c r="BI585" s="50"/>
      <c r="BL585" s="25"/>
      <c r="BM585" s="24"/>
      <c r="BN585" s="24"/>
    </row>
    <row r="586" spans="2:66" x14ac:dyDescent="0.15">
      <c r="B586" s="39"/>
      <c r="C586" s="24"/>
      <c r="D586" s="32"/>
      <c r="E586" s="24"/>
      <c r="F586" s="24"/>
      <c r="G586" s="24"/>
      <c r="H586" s="24"/>
      <c r="I586" s="39"/>
      <c r="J586" s="25"/>
      <c r="K586" s="32"/>
      <c r="L586" s="24"/>
      <c r="M586" s="24"/>
      <c r="N586" s="24"/>
      <c r="O586" s="39"/>
      <c r="P586" s="25"/>
      <c r="Q586" s="32"/>
      <c r="R586" s="24"/>
      <c r="S586" s="39"/>
      <c r="T586" s="25"/>
      <c r="U586" s="32"/>
      <c r="V586" s="24"/>
      <c r="W586" s="39"/>
      <c r="X586" s="50"/>
      <c r="Y586" s="24"/>
      <c r="AJ586" s="25"/>
      <c r="AM586" s="25"/>
      <c r="AW586" s="26"/>
      <c r="AX586" s="24"/>
      <c r="AY586" s="39"/>
      <c r="AZ586" s="25"/>
      <c r="BA586" s="32"/>
      <c r="BB586" s="24"/>
      <c r="BC586" s="39"/>
      <c r="BD586" s="25"/>
      <c r="BE586" s="32"/>
      <c r="BF586" s="24"/>
      <c r="BG586" s="24"/>
      <c r="BH586" s="39"/>
      <c r="BI586" s="50"/>
      <c r="BL586" s="25"/>
      <c r="BM586" s="24"/>
      <c r="BN586" s="24"/>
    </row>
    <row r="587" spans="2:66" x14ac:dyDescent="0.15">
      <c r="B587" s="39"/>
      <c r="C587" s="24"/>
      <c r="D587" s="32"/>
      <c r="E587" s="24"/>
      <c r="F587" s="24"/>
      <c r="G587" s="24"/>
      <c r="H587" s="24"/>
      <c r="I587" s="39"/>
      <c r="J587" s="25"/>
      <c r="K587" s="32"/>
      <c r="L587" s="24"/>
      <c r="M587" s="24"/>
      <c r="N587" s="24"/>
      <c r="O587" s="39"/>
      <c r="P587" s="25"/>
      <c r="Q587" s="32"/>
      <c r="R587" s="24"/>
      <c r="S587" s="39"/>
      <c r="T587" s="25"/>
      <c r="U587" s="32"/>
      <c r="V587" s="24"/>
      <c r="W587" s="39"/>
      <c r="X587" s="50"/>
      <c r="Y587" s="24"/>
      <c r="AJ587" s="25"/>
      <c r="AM587" s="25"/>
      <c r="AW587" s="26"/>
      <c r="AX587" s="24"/>
      <c r="AY587" s="39"/>
      <c r="AZ587" s="25"/>
      <c r="BA587" s="32"/>
      <c r="BB587" s="24"/>
      <c r="BC587" s="39"/>
      <c r="BD587" s="25"/>
      <c r="BE587" s="32"/>
      <c r="BF587" s="24"/>
      <c r="BG587" s="24"/>
      <c r="BH587" s="39"/>
      <c r="BI587" s="50"/>
      <c r="BL587" s="25"/>
      <c r="BM587" s="24"/>
      <c r="BN587" s="24"/>
    </row>
    <row r="588" spans="2:66" x14ac:dyDescent="0.15">
      <c r="B588" s="39"/>
      <c r="C588" s="24"/>
      <c r="D588" s="32"/>
      <c r="E588" s="24"/>
      <c r="F588" s="24"/>
      <c r="G588" s="24"/>
      <c r="H588" s="24"/>
      <c r="I588" s="39"/>
      <c r="J588" s="25"/>
      <c r="K588" s="32"/>
      <c r="L588" s="24"/>
      <c r="M588" s="24"/>
      <c r="N588" s="24"/>
      <c r="O588" s="39"/>
      <c r="P588" s="25"/>
      <c r="Q588" s="32"/>
      <c r="R588" s="24"/>
      <c r="S588" s="39"/>
      <c r="T588" s="25"/>
      <c r="U588" s="32"/>
      <c r="V588" s="24"/>
      <c r="W588" s="39"/>
      <c r="X588" s="50"/>
      <c r="Y588" s="24"/>
      <c r="AJ588" s="25"/>
      <c r="AM588" s="25"/>
      <c r="AW588" s="26"/>
      <c r="AX588" s="24"/>
      <c r="AY588" s="39"/>
      <c r="AZ588" s="25"/>
      <c r="BA588" s="32"/>
      <c r="BB588" s="24"/>
      <c r="BC588" s="39"/>
      <c r="BD588" s="25"/>
      <c r="BE588" s="32"/>
      <c r="BF588" s="24"/>
      <c r="BG588" s="24"/>
      <c r="BH588" s="39"/>
      <c r="BI588" s="50"/>
      <c r="BL588" s="25"/>
      <c r="BM588" s="24"/>
      <c r="BN588" s="24"/>
    </row>
    <row r="589" spans="2:66" x14ac:dyDescent="0.15">
      <c r="B589" s="39"/>
      <c r="C589" s="24"/>
      <c r="D589" s="32"/>
      <c r="E589" s="24"/>
      <c r="F589" s="24"/>
      <c r="G589" s="24"/>
      <c r="H589" s="24"/>
      <c r="I589" s="39"/>
      <c r="J589" s="25"/>
      <c r="K589" s="32"/>
      <c r="L589" s="24"/>
      <c r="M589" s="24"/>
      <c r="N589" s="24"/>
      <c r="O589" s="39"/>
      <c r="P589" s="25"/>
      <c r="Q589" s="32"/>
      <c r="R589" s="24"/>
      <c r="S589" s="39"/>
      <c r="T589" s="25"/>
      <c r="U589" s="32"/>
      <c r="V589" s="24"/>
      <c r="W589" s="39"/>
      <c r="X589" s="50"/>
      <c r="Y589" s="24"/>
      <c r="AJ589" s="25"/>
      <c r="AM589" s="25"/>
      <c r="AW589" s="26"/>
      <c r="AX589" s="24"/>
      <c r="AY589" s="39"/>
      <c r="AZ589" s="25"/>
      <c r="BA589" s="32"/>
      <c r="BB589" s="24"/>
      <c r="BC589" s="39"/>
      <c r="BD589" s="25"/>
      <c r="BE589" s="32"/>
      <c r="BF589" s="24"/>
      <c r="BG589" s="24"/>
      <c r="BH589" s="39"/>
      <c r="BI589" s="50"/>
      <c r="BL589" s="25"/>
      <c r="BM589" s="24"/>
      <c r="BN589" s="24"/>
    </row>
    <row r="590" spans="2:66" x14ac:dyDescent="0.15">
      <c r="B590" s="39"/>
      <c r="C590" s="24"/>
      <c r="D590" s="32"/>
      <c r="E590" s="24"/>
      <c r="F590" s="24"/>
      <c r="G590" s="24"/>
      <c r="H590" s="24"/>
      <c r="I590" s="39"/>
      <c r="J590" s="25"/>
      <c r="K590" s="32"/>
      <c r="L590" s="24"/>
      <c r="M590" s="24"/>
      <c r="N590" s="24"/>
      <c r="O590" s="39"/>
      <c r="P590" s="25"/>
      <c r="Q590" s="32"/>
      <c r="R590" s="24"/>
      <c r="S590" s="39"/>
      <c r="T590" s="25"/>
      <c r="U590" s="32"/>
      <c r="V590" s="24"/>
      <c r="W590" s="39"/>
      <c r="X590" s="50"/>
      <c r="Y590" s="24"/>
      <c r="AJ590" s="25"/>
      <c r="AM590" s="25"/>
      <c r="AW590" s="26"/>
      <c r="AX590" s="24"/>
      <c r="AY590" s="39"/>
      <c r="AZ590" s="25"/>
      <c r="BA590" s="32"/>
      <c r="BB590" s="24"/>
      <c r="BC590" s="39"/>
      <c r="BD590" s="25"/>
      <c r="BE590" s="32"/>
      <c r="BF590" s="24"/>
      <c r="BG590" s="24"/>
      <c r="BH590" s="39"/>
      <c r="BI590" s="50"/>
      <c r="BL590" s="25"/>
      <c r="BM590" s="24"/>
      <c r="BN590" s="24"/>
    </row>
    <row r="591" spans="2:66" x14ac:dyDescent="0.15">
      <c r="B591" s="39"/>
      <c r="C591" s="24"/>
      <c r="D591" s="32"/>
      <c r="E591" s="24"/>
      <c r="F591" s="24"/>
      <c r="G591" s="24"/>
      <c r="H591" s="24"/>
      <c r="I591" s="39"/>
      <c r="J591" s="25"/>
      <c r="K591" s="32"/>
      <c r="L591" s="24"/>
      <c r="M591" s="24"/>
      <c r="N591" s="24"/>
      <c r="O591" s="39"/>
      <c r="P591" s="25"/>
      <c r="Q591" s="32"/>
      <c r="R591" s="24"/>
      <c r="S591" s="39"/>
      <c r="T591" s="25"/>
      <c r="U591" s="32"/>
      <c r="V591" s="24"/>
      <c r="W591" s="39"/>
      <c r="X591" s="50"/>
      <c r="Y591" s="24"/>
      <c r="AJ591" s="25"/>
      <c r="AM591" s="25"/>
      <c r="AW591" s="26"/>
      <c r="AX591" s="24"/>
      <c r="AY591" s="39"/>
      <c r="AZ591" s="25"/>
      <c r="BA591" s="32"/>
      <c r="BB591" s="24"/>
      <c r="BC591" s="39"/>
      <c r="BD591" s="25"/>
      <c r="BE591" s="32"/>
      <c r="BF591" s="24"/>
      <c r="BG591" s="24"/>
      <c r="BH591" s="39"/>
      <c r="BI591" s="50"/>
      <c r="BL591" s="25"/>
      <c r="BM591" s="24"/>
      <c r="BN591" s="24"/>
    </row>
    <row r="592" spans="2:66" x14ac:dyDescent="0.15">
      <c r="B592" s="39"/>
      <c r="C592" s="24"/>
      <c r="D592" s="32"/>
      <c r="E592" s="24"/>
      <c r="F592" s="24"/>
      <c r="G592" s="24"/>
      <c r="H592" s="24"/>
      <c r="I592" s="39"/>
      <c r="J592" s="25"/>
      <c r="K592" s="32"/>
      <c r="L592" s="24"/>
      <c r="M592" s="24"/>
      <c r="N592" s="24"/>
      <c r="O592" s="39"/>
      <c r="P592" s="25"/>
      <c r="Q592" s="32"/>
      <c r="R592" s="24"/>
      <c r="S592" s="39"/>
      <c r="T592" s="25"/>
      <c r="U592" s="32"/>
      <c r="V592" s="24"/>
      <c r="W592" s="39"/>
      <c r="X592" s="50"/>
      <c r="Y592" s="24"/>
      <c r="AJ592" s="25"/>
      <c r="AM592" s="25"/>
      <c r="AW592" s="26"/>
      <c r="AX592" s="24"/>
      <c r="AY592" s="39"/>
      <c r="AZ592" s="25"/>
      <c r="BA592" s="32"/>
      <c r="BB592" s="24"/>
      <c r="BC592" s="39"/>
      <c r="BD592" s="25"/>
      <c r="BE592" s="32"/>
      <c r="BF592" s="24"/>
      <c r="BG592" s="24"/>
      <c r="BH592" s="39"/>
      <c r="BI592" s="50"/>
      <c r="BL592" s="25"/>
      <c r="BM592" s="24"/>
      <c r="BN592" s="24"/>
    </row>
    <row r="593" spans="2:66" x14ac:dyDescent="0.15">
      <c r="B593" s="39"/>
      <c r="C593" s="24"/>
      <c r="D593" s="32"/>
      <c r="E593" s="24"/>
      <c r="F593" s="24"/>
      <c r="G593" s="24"/>
      <c r="H593" s="24"/>
      <c r="I593" s="39"/>
      <c r="J593" s="25"/>
      <c r="K593" s="32"/>
      <c r="L593" s="24"/>
      <c r="M593" s="24"/>
      <c r="N593" s="24"/>
      <c r="O593" s="39"/>
      <c r="P593" s="25"/>
      <c r="Q593" s="32"/>
      <c r="R593" s="24"/>
      <c r="S593" s="39"/>
      <c r="T593" s="25"/>
      <c r="U593" s="32"/>
      <c r="V593" s="24"/>
      <c r="W593" s="39"/>
      <c r="X593" s="50"/>
      <c r="Y593" s="24"/>
      <c r="AJ593" s="25"/>
      <c r="AM593" s="25"/>
      <c r="AW593" s="26"/>
      <c r="AX593" s="24"/>
      <c r="AY593" s="39"/>
      <c r="AZ593" s="25"/>
      <c r="BA593" s="32"/>
      <c r="BB593" s="24"/>
      <c r="BC593" s="39"/>
      <c r="BD593" s="25"/>
      <c r="BE593" s="32"/>
      <c r="BF593" s="24"/>
      <c r="BG593" s="24"/>
      <c r="BH593" s="39"/>
      <c r="BI593" s="50"/>
      <c r="BL593" s="25"/>
      <c r="BM593" s="24"/>
      <c r="BN593" s="24"/>
    </row>
    <row r="594" spans="2:66" x14ac:dyDescent="0.15">
      <c r="B594" s="39"/>
      <c r="C594" s="24"/>
      <c r="D594" s="32"/>
      <c r="E594" s="24"/>
      <c r="F594" s="24"/>
      <c r="G594" s="24"/>
      <c r="H594" s="24"/>
      <c r="I594" s="39"/>
      <c r="J594" s="25"/>
      <c r="K594" s="32"/>
      <c r="L594" s="24"/>
      <c r="M594" s="24"/>
      <c r="N594" s="24"/>
      <c r="O594" s="39"/>
      <c r="P594" s="25"/>
      <c r="Q594" s="32"/>
      <c r="R594" s="24"/>
      <c r="S594" s="39"/>
      <c r="T594" s="25"/>
      <c r="U594" s="32"/>
      <c r="V594" s="24"/>
      <c r="W594" s="39"/>
      <c r="X594" s="50"/>
      <c r="Y594" s="24"/>
      <c r="AJ594" s="25"/>
      <c r="AM594" s="25"/>
      <c r="AW594" s="26"/>
      <c r="AX594" s="24"/>
      <c r="AY594" s="39"/>
      <c r="AZ594" s="25"/>
      <c r="BA594" s="32"/>
      <c r="BB594" s="24"/>
      <c r="BC594" s="39"/>
      <c r="BD594" s="25"/>
      <c r="BE594" s="32"/>
      <c r="BF594" s="24"/>
      <c r="BG594" s="24"/>
      <c r="BH594" s="39"/>
      <c r="BI594" s="50"/>
      <c r="BL594" s="25"/>
      <c r="BM594" s="24"/>
      <c r="BN594" s="24"/>
    </row>
    <row r="595" spans="2:66" x14ac:dyDescent="0.15">
      <c r="B595" s="39"/>
      <c r="C595" s="24"/>
      <c r="D595" s="32"/>
      <c r="E595" s="24"/>
      <c r="F595" s="24"/>
      <c r="G595" s="24"/>
      <c r="H595" s="24"/>
      <c r="I595" s="39"/>
      <c r="J595" s="25"/>
      <c r="K595" s="32"/>
      <c r="L595" s="24"/>
      <c r="M595" s="24"/>
      <c r="N595" s="24"/>
      <c r="O595" s="39"/>
      <c r="P595" s="25"/>
      <c r="Q595" s="32"/>
      <c r="R595" s="24"/>
      <c r="S595" s="39"/>
      <c r="T595" s="25"/>
      <c r="U595" s="32"/>
      <c r="V595" s="24"/>
      <c r="W595" s="39"/>
      <c r="X595" s="50"/>
      <c r="Y595" s="24"/>
      <c r="AJ595" s="25"/>
      <c r="AM595" s="25"/>
      <c r="AW595" s="26"/>
      <c r="AX595" s="24"/>
      <c r="AY595" s="39"/>
      <c r="AZ595" s="25"/>
      <c r="BA595" s="32"/>
      <c r="BB595" s="24"/>
      <c r="BC595" s="39"/>
      <c r="BD595" s="25"/>
      <c r="BE595" s="32"/>
      <c r="BF595" s="24"/>
      <c r="BG595" s="24"/>
      <c r="BH595" s="39"/>
      <c r="BI595" s="50"/>
      <c r="BL595" s="25"/>
      <c r="BM595" s="24"/>
      <c r="BN595" s="24"/>
    </row>
    <row r="596" spans="2:66" x14ac:dyDescent="0.15">
      <c r="B596" s="39"/>
      <c r="C596" s="24"/>
      <c r="D596" s="32"/>
      <c r="E596" s="24"/>
      <c r="F596" s="24"/>
      <c r="G596" s="24"/>
      <c r="H596" s="24"/>
      <c r="I596" s="39"/>
      <c r="J596" s="25"/>
      <c r="K596" s="32"/>
      <c r="L596" s="24"/>
      <c r="M596" s="24"/>
      <c r="N596" s="24"/>
      <c r="O596" s="39"/>
      <c r="P596" s="25"/>
      <c r="Q596" s="32"/>
      <c r="R596" s="24"/>
      <c r="S596" s="39"/>
      <c r="T596" s="25"/>
      <c r="U596" s="32"/>
      <c r="V596" s="24"/>
      <c r="W596" s="39"/>
      <c r="X596" s="50"/>
      <c r="Y596" s="24"/>
      <c r="AJ596" s="25"/>
      <c r="AM596" s="25"/>
      <c r="AW596" s="26"/>
      <c r="AX596" s="24"/>
      <c r="AY596" s="39"/>
      <c r="AZ596" s="25"/>
      <c r="BA596" s="32"/>
      <c r="BB596" s="24"/>
      <c r="BC596" s="39"/>
      <c r="BD596" s="25"/>
      <c r="BE596" s="32"/>
      <c r="BF596" s="24"/>
      <c r="BG596" s="24"/>
      <c r="BH596" s="39"/>
      <c r="BI596" s="50"/>
      <c r="BL596" s="25"/>
      <c r="BM596" s="24"/>
      <c r="BN596" s="24"/>
    </row>
    <row r="597" spans="2:66" x14ac:dyDescent="0.15">
      <c r="B597" s="39"/>
      <c r="C597" s="24"/>
      <c r="D597" s="32"/>
      <c r="E597" s="24"/>
      <c r="F597" s="24"/>
      <c r="G597" s="24"/>
      <c r="H597" s="24"/>
      <c r="I597" s="39"/>
      <c r="J597" s="25"/>
      <c r="K597" s="32"/>
      <c r="L597" s="24"/>
      <c r="M597" s="24"/>
      <c r="N597" s="24"/>
      <c r="O597" s="39"/>
      <c r="P597" s="25"/>
      <c r="Q597" s="32"/>
      <c r="R597" s="24"/>
      <c r="S597" s="39"/>
      <c r="T597" s="25"/>
      <c r="U597" s="32"/>
      <c r="V597" s="24"/>
      <c r="W597" s="39"/>
      <c r="X597" s="50"/>
      <c r="Y597" s="24"/>
      <c r="AJ597" s="25"/>
      <c r="AM597" s="25"/>
      <c r="AW597" s="26"/>
      <c r="AX597" s="24"/>
      <c r="AY597" s="39"/>
      <c r="AZ597" s="25"/>
      <c r="BA597" s="32"/>
      <c r="BB597" s="24"/>
      <c r="BC597" s="39"/>
      <c r="BD597" s="25"/>
      <c r="BE597" s="32"/>
      <c r="BF597" s="24"/>
      <c r="BG597" s="24"/>
      <c r="BH597" s="39"/>
      <c r="BI597" s="50"/>
      <c r="BL597" s="25"/>
      <c r="BM597" s="24"/>
      <c r="BN597" s="24"/>
    </row>
    <row r="598" spans="2:66" x14ac:dyDescent="0.15">
      <c r="B598" s="39"/>
      <c r="C598" s="24"/>
      <c r="D598" s="32"/>
      <c r="E598" s="24"/>
      <c r="F598" s="24"/>
      <c r="G598" s="24"/>
      <c r="H598" s="24"/>
      <c r="I598" s="39"/>
      <c r="J598" s="25"/>
      <c r="K598" s="32"/>
      <c r="L598" s="24"/>
      <c r="M598" s="24"/>
      <c r="N598" s="24"/>
      <c r="O598" s="39"/>
      <c r="P598" s="25"/>
      <c r="Q598" s="32"/>
      <c r="R598" s="24"/>
      <c r="S598" s="39"/>
      <c r="T598" s="25"/>
      <c r="U598" s="32"/>
      <c r="V598" s="24"/>
      <c r="W598" s="39"/>
      <c r="X598" s="50"/>
      <c r="Y598" s="24"/>
      <c r="AJ598" s="25"/>
      <c r="AM598" s="25"/>
      <c r="AW598" s="26"/>
      <c r="AX598" s="24"/>
      <c r="AY598" s="39"/>
      <c r="AZ598" s="25"/>
      <c r="BA598" s="32"/>
      <c r="BB598" s="24"/>
      <c r="BC598" s="39"/>
      <c r="BD598" s="25"/>
      <c r="BE598" s="32"/>
      <c r="BF598" s="24"/>
      <c r="BG598" s="24"/>
      <c r="BH598" s="39"/>
      <c r="BI598" s="50"/>
      <c r="BL598" s="25"/>
      <c r="BM598" s="24"/>
      <c r="BN598" s="24"/>
    </row>
    <row r="599" spans="2:66" x14ac:dyDescent="0.15">
      <c r="B599" s="39"/>
      <c r="C599" s="24"/>
      <c r="D599" s="32"/>
      <c r="E599" s="24"/>
      <c r="F599" s="24"/>
      <c r="G599" s="24"/>
      <c r="H599" s="24"/>
      <c r="I599" s="39"/>
      <c r="J599" s="25"/>
      <c r="K599" s="32"/>
      <c r="L599" s="24"/>
      <c r="M599" s="24"/>
      <c r="N599" s="24"/>
      <c r="O599" s="39"/>
      <c r="P599" s="25"/>
      <c r="Q599" s="32"/>
      <c r="R599" s="24"/>
      <c r="S599" s="39"/>
      <c r="T599" s="25"/>
      <c r="U599" s="32"/>
      <c r="V599" s="24"/>
      <c r="W599" s="39"/>
      <c r="X599" s="50"/>
      <c r="Y599" s="24"/>
      <c r="AJ599" s="25"/>
      <c r="AM599" s="25"/>
      <c r="AW599" s="26"/>
      <c r="AX599" s="24"/>
      <c r="AY599" s="39"/>
      <c r="AZ599" s="25"/>
      <c r="BA599" s="32"/>
      <c r="BB599" s="24"/>
      <c r="BC599" s="39"/>
      <c r="BD599" s="25"/>
      <c r="BE599" s="32"/>
      <c r="BF599" s="24"/>
      <c r="BG599" s="24"/>
      <c r="BH599" s="39"/>
      <c r="BI599" s="50"/>
      <c r="BL599" s="25"/>
      <c r="BM599" s="24"/>
      <c r="BN599" s="24"/>
    </row>
    <row r="600" spans="2:66" x14ac:dyDescent="0.15">
      <c r="B600" s="39"/>
      <c r="C600" s="24"/>
      <c r="D600" s="32"/>
      <c r="E600" s="24"/>
      <c r="F600" s="24"/>
      <c r="G600" s="24"/>
      <c r="H600" s="24"/>
      <c r="I600" s="39"/>
      <c r="J600" s="25"/>
      <c r="K600" s="32"/>
      <c r="L600" s="24"/>
      <c r="M600" s="24"/>
      <c r="N600" s="24"/>
      <c r="O600" s="39"/>
      <c r="P600" s="25"/>
      <c r="Q600" s="32"/>
      <c r="R600" s="24"/>
      <c r="S600" s="39"/>
      <c r="T600" s="25"/>
      <c r="U600" s="32"/>
      <c r="V600" s="24"/>
      <c r="W600" s="39"/>
      <c r="X600" s="50"/>
      <c r="Y600" s="24"/>
      <c r="AJ600" s="25"/>
      <c r="AM600" s="25"/>
      <c r="AW600" s="26"/>
      <c r="AX600" s="24"/>
      <c r="AY600" s="39"/>
      <c r="AZ600" s="25"/>
      <c r="BA600" s="32"/>
      <c r="BB600" s="24"/>
      <c r="BC600" s="39"/>
      <c r="BD600" s="25"/>
      <c r="BE600" s="32"/>
      <c r="BF600" s="24"/>
      <c r="BG600" s="24"/>
      <c r="BH600" s="39"/>
      <c r="BI600" s="50"/>
      <c r="BL600" s="25"/>
      <c r="BM600" s="24"/>
      <c r="BN600" s="24"/>
    </row>
    <row r="601" spans="2:66" x14ac:dyDescent="0.15">
      <c r="B601" s="39"/>
      <c r="C601" s="24"/>
      <c r="D601" s="32"/>
      <c r="E601" s="24"/>
      <c r="F601" s="24"/>
      <c r="G601" s="24"/>
      <c r="H601" s="24"/>
      <c r="I601" s="39"/>
      <c r="J601" s="25"/>
      <c r="K601" s="32"/>
      <c r="L601" s="24"/>
      <c r="M601" s="24"/>
      <c r="N601" s="24"/>
      <c r="O601" s="39"/>
      <c r="P601" s="25"/>
      <c r="Q601" s="32"/>
      <c r="R601" s="24"/>
      <c r="S601" s="39"/>
      <c r="T601" s="25"/>
      <c r="U601" s="32"/>
      <c r="V601" s="24"/>
      <c r="W601" s="39"/>
      <c r="X601" s="50"/>
      <c r="Y601" s="24"/>
      <c r="AJ601" s="25"/>
      <c r="AM601" s="25"/>
      <c r="AW601" s="26"/>
      <c r="AX601" s="24"/>
      <c r="AY601" s="39"/>
      <c r="AZ601" s="25"/>
      <c r="BA601" s="32"/>
      <c r="BB601" s="24"/>
      <c r="BC601" s="39"/>
      <c r="BD601" s="25"/>
      <c r="BE601" s="32"/>
      <c r="BF601" s="24"/>
      <c r="BG601" s="24"/>
      <c r="BH601" s="39"/>
      <c r="BI601" s="50"/>
      <c r="BL601" s="25"/>
      <c r="BM601" s="24"/>
      <c r="BN601" s="24"/>
    </row>
    <row r="602" spans="2:66" x14ac:dyDescent="0.15">
      <c r="B602" s="39"/>
      <c r="C602" s="24"/>
      <c r="D602" s="32"/>
      <c r="E602" s="24"/>
      <c r="F602" s="24"/>
      <c r="G602" s="24"/>
      <c r="H602" s="24"/>
      <c r="I602" s="39"/>
      <c r="J602" s="25"/>
      <c r="K602" s="32"/>
      <c r="L602" s="24"/>
      <c r="M602" s="24"/>
      <c r="N602" s="24"/>
      <c r="O602" s="39"/>
      <c r="P602" s="25"/>
      <c r="Q602" s="32"/>
      <c r="R602" s="24"/>
      <c r="S602" s="39"/>
      <c r="T602" s="25"/>
      <c r="U602" s="32"/>
      <c r="V602" s="24"/>
      <c r="W602" s="39"/>
      <c r="X602" s="50"/>
      <c r="Y602" s="24"/>
      <c r="AJ602" s="25"/>
      <c r="AM602" s="25"/>
      <c r="AW602" s="26"/>
      <c r="AX602" s="24"/>
      <c r="AY602" s="39"/>
      <c r="AZ602" s="25"/>
      <c r="BA602" s="32"/>
      <c r="BB602" s="24"/>
      <c r="BC602" s="39"/>
      <c r="BD602" s="25"/>
      <c r="BE602" s="32"/>
      <c r="BF602" s="24"/>
      <c r="BG602" s="24"/>
      <c r="BH602" s="39"/>
      <c r="BI602" s="50"/>
      <c r="BL602" s="25"/>
      <c r="BM602" s="24"/>
      <c r="BN602" s="24"/>
    </row>
    <row r="603" spans="2:66" x14ac:dyDescent="0.15">
      <c r="B603" s="39"/>
      <c r="C603" s="24"/>
      <c r="D603" s="32"/>
      <c r="E603" s="24"/>
      <c r="F603" s="24"/>
      <c r="G603" s="24"/>
      <c r="H603" s="24"/>
      <c r="I603" s="39"/>
      <c r="J603" s="25"/>
      <c r="K603" s="32"/>
      <c r="L603" s="24"/>
      <c r="M603" s="24"/>
      <c r="N603" s="24"/>
      <c r="O603" s="39"/>
      <c r="P603" s="25"/>
      <c r="Q603" s="32"/>
      <c r="R603" s="24"/>
      <c r="S603" s="39"/>
      <c r="T603" s="25"/>
      <c r="U603" s="32"/>
      <c r="V603" s="24"/>
      <c r="W603" s="39"/>
      <c r="X603" s="50"/>
      <c r="Y603" s="24"/>
      <c r="AJ603" s="25"/>
      <c r="AM603" s="25"/>
      <c r="AW603" s="26"/>
      <c r="AX603" s="24"/>
      <c r="AY603" s="39"/>
      <c r="AZ603" s="25"/>
      <c r="BA603" s="32"/>
      <c r="BB603" s="24"/>
      <c r="BC603" s="39"/>
      <c r="BD603" s="25"/>
      <c r="BE603" s="32"/>
      <c r="BF603" s="24"/>
      <c r="BG603" s="24"/>
      <c r="BH603" s="39"/>
      <c r="BI603" s="50"/>
      <c r="BL603" s="25"/>
      <c r="BM603" s="24"/>
      <c r="BN603" s="24"/>
    </row>
    <row r="604" spans="2:66" x14ac:dyDescent="0.15">
      <c r="B604" s="39"/>
      <c r="C604" s="24"/>
      <c r="D604" s="32"/>
      <c r="E604" s="24"/>
      <c r="F604" s="24"/>
      <c r="G604" s="24"/>
      <c r="H604" s="24"/>
      <c r="I604" s="39"/>
      <c r="J604" s="25"/>
      <c r="K604" s="32"/>
      <c r="L604" s="24"/>
      <c r="M604" s="24"/>
      <c r="N604" s="24"/>
      <c r="O604" s="39"/>
      <c r="P604" s="25"/>
      <c r="Q604" s="32"/>
      <c r="R604" s="24"/>
      <c r="S604" s="39"/>
      <c r="T604" s="25"/>
      <c r="U604" s="32"/>
      <c r="V604" s="24"/>
      <c r="W604" s="39"/>
      <c r="X604" s="50"/>
      <c r="Y604" s="24"/>
      <c r="AJ604" s="25"/>
      <c r="AM604" s="25"/>
      <c r="AW604" s="26"/>
      <c r="AX604" s="24"/>
      <c r="AY604" s="39"/>
      <c r="AZ604" s="25"/>
      <c r="BA604" s="32"/>
      <c r="BB604" s="24"/>
      <c r="BC604" s="39"/>
      <c r="BD604" s="25"/>
      <c r="BE604" s="32"/>
      <c r="BF604" s="24"/>
      <c r="BG604" s="24"/>
      <c r="BH604" s="39"/>
      <c r="BI604" s="50"/>
      <c r="BL604" s="25"/>
      <c r="BM604" s="24"/>
      <c r="BN604" s="24"/>
    </row>
    <row r="605" spans="2:66" x14ac:dyDescent="0.15">
      <c r="B605" s="39"/>
      <c r="C605" s="24"/>
      <c r="D605" s="32"/>
      <c r="E605" s="24"/>
      <c r="F605" s="24"/>
      <c r="G605" s="24"/>
      <c r="H605" s="24"/>
      <c r="I605" s="39"/>
      <c r="J605" s="25"/>
      <c r="K605" s="32"/>
      <c r="L605" s="24"/>
      <c r="M605" s="24"/>
      <c r="N605" s="24"/>
      <c r="O605" s="39"/>
      <c r="P605" s="25"/>
      <c r="Q605" s="32"/>
      <c r="R605" s="24"/>
      <c r="S605" s="39"/>
      <c r="T605" s="25"/>
      <c r="U605" s="32"/>
      <c r="V605" s="24"/>
      <c r="W605" s="39"/>
      <c r="X605" s="50"/>
      <c r="Y605" s="24"/>
      <c r="AJ605" s="25"/>
      <c r="AM605" s="25"/>
      <c r="AW605" s="26"/>
      <c r="AX605" s="24"/>
      <c r="AY605" s="39"/>
      <c r="AZ605" s="25"/>
      <c r="BA605" s="32"/>
      <c r="BB605" s="24"/>
      <c r="BC605" s="39"/>
      <c r="BD605" s="25"/>
      <c r="BE605" s="32"/>
      <c r="BF605" s="24"/>
      <c r="BG605" s="24"/>
      <c r="BH605" s="39"/>
      <c r="BI605" s="50"/>
      <c r="BL605" s="25"/>
      <c r="BM605" s="24"/>
      <c r="BN605" s="24"/>
    </row>
    <row r="606" spans="2:66" x14ac:dyDescent="0.15">
      <c r="B606" s="39"/>
      <c r="C606" s="24"/>
      <c r="D606" s="32"/>
      <c r="E606" s="24"/>
      <c r="F606" s="24"/>
      <c r="G606" s="24"/>
      <c r="H606" s="24"/>
      <c r="I606" s="39"/>
      <c r="J606" s="25"/>
      <c r="K606" s="32"/>
      <c r="L606" s="24"/>
      <c r="M606" s="24"/>
      <c r="N606" s="24"/>
      <c r="O606" s="39"/>
      <c r="P606" s="25"/>
      <c r="Q606" s="32"/>
      <c r="R606" s="24"/>
      <c r="S606" s="39"/>
      <c r="T606" s="25"/>
      <c r="U606" s="32"/>
      <c r="V606" s="24"/>
      <c r="W606" s="39"/>
      <c r="X606" s="50"/>
      <c r="Y606" s="24"/>
      <c r="AJ606" s="25"/>
      <c r="AM606" s="25"/>
      <c r="AW606" s="26"/>
      <c r="AX606" s="24"/>
      <c r="AY606" s="39"/>
      <c r="AZ606" s="25"/>
      <c r="BA606" s="32"/>
      <c r="BB606" s="24"/>
      <c r="BC606" s="39"/>
      <c r="BD606" s="25"/>
      <c r="BE606" s="32"/>
      <c r="BF606" s="24"/>
      <c r="BG606" s="24"/>
      <c r="BH606" s="39"/>
      <c r="BI606" s="50"/>
      <c r="BL606" s="25"/>
      <c r="BM606" s="24"/>
      <c r="BN606" s="24"/>
    </row>
    <row r="607" spans="2:66" x14ac:dyDescent="0.15">
      <c r="B607" s="39"/>
      <c r="C607" s="24"/>
      <c r="D607" s="32"/>
      <c r="E607" s="24"/>
      <c r="F607" s="24"/>
      <c r="G607" s="24"/>
      <c r="H607" s="24"/>
      <c r="I607" s="39"/>
      <c r="J607" s="25"/>
      <c r="K607" s="32"/>
      <c r="L607" s="24"/>
      <c r="M607" s="24"/>
      <c r="N607" s="24"/>
      <c r="O607" s="39"/>
      <c r="P607" s="25"/>
      <c r="Q607" s="32"/>
      <c r="R607" s="24"/>
      <c r="S607" s="39"/>
      <c r="T607" s="25"/>
      <c r="U607" s="32"/>
      <c r="V607" s="24"/>
      <c r="W607" s="39"/>
      <c r="X607" s="50"/>
      <c r="Y607" s="24"/>
      <c r="AJ607" s="25"/>
      <c r="AM607" s="25"/>
      <c r="AW607" s="26"/>
      <c r="AX607" s="24"/>
      <c r="AY607" s="39"/>
      <c r="AZ607" s="25"/>
      <c r="BA607" s="32"/>
      <c r="BB607" s="24"/>
      <c r="BC607" s="39"/>
      <c r="BD607" s="25"/>
      <c r="BE607" s="32"/>
      <c r="BF607" s="24"/>
      <c r="BG607" s="24"/>
      <c r="BH607" s="39"/>
      <c r="BI607" s="50"/>
      <c r="BL607" s="25"/>
      <c r="BM607" s="24"/>
      <c r="BN607" s="24"/>
    </row>
    <row r="608" spans="2:66" x14ac:dyDescent="0.15">
      <c r="B608" s="39"/>
      <c r="C608" s="24"/>
      <c r="D608" s="32"/>
      <c r="E608" s="24"/>
      <c r="F608" s="24"/>
      <c r="G608" s="24"/>
      <c r="H608" s="24"/>
      <c r="I608" s="39"/>
      <c r="J608" s="25"/>
      <c r="K608" s="32"/>
      <c r="L608" s="24"/>
      <c r="M608" s="24"/>
      <c r="N608" s="24"/>
      <c r="O608" s="39"/>
      <c r="P608" s="25"/>
      <c r="Q608" s="32"/>
      <c r="R608" s="24"/>
      <c r="S608" s="39"/>
      <c r="T608" s="25"/>
      <c r="U608" s="32"/>
      <c r="V608" s="24"/>
      <c r="W608" s="39"/>
      <c r="X608" s="50"/>
      <c r="Y608" s="24"/>
      <c r="AJ608" s="25"/>
      <c r="AM608" s="25"/>
      <c r="AW608" s="26"/>
      <c r="AX608" s="24"/>
      <c r="AY608" s="39"/>
      <c r="AZ608" s="25"/>
      <c r="BA608" s="32"/>
      <c r="BB608" s="24"/>
      <c r="BC608" s="39"/>
      <c r="BD608" s="25"/>
      <c r="BE608" s="32"/>
      <c r="BF608" s="24"/>
      <c r="BG608" s="24"/>
      <c r="BH608" s="39"/>
      <c r="BI608" s="50"/>
      <c r="BL608" s="25"/>
      <c r="BM608" s="24"/>
      <c r="BN608" s="24"/>
    </row>
    <row r="609" spans="2:66" x14ac:dyDescent="0.15">
      <c r="B609" s="39"/>
      <c r="C609" s="24"/>
      <c r="D609" s="32"/>
      <c r="E609" s="24"/>
      <c r="F609" s="24"/>
      <c r="G609" s="24"/>
      <c r="H609" s="24"/>
      <c r="I609" s="39"/>
      <c r="J609" s="25"/>
      <c r="K609" s="32"/>
      <c r="L609" s="24"/>
      <c r="M609" s="24"/>
      <c r="N609" s="24"/>
      <c r="O609" s="39"/>
      <c r="P609" s="25"/>
      <c r="Q609" s="32"/>
      <c r="R609" s="24"/>
      <c r="S609" s="39"/>
      <c r="T609" s="25"/>
      <c r="U609" s="32"/>
      <c r="V609" s="24"/>
      <c r="W609" s="39"/>
      <c r="X609" s="50"/>
      <c r="Y609" s="24"/>
      <c r="AJ609" s="25"/>
      <c r="AM609" s="25"/>
      <c r="AW609" s="26"/>
      <c r="AX609" s="24"/>
      <c r="AY609" s="39"/>
      <c r="AZ609" s="25"/>
      <c r="BA609" s="32"/>
      <c r="BB609" s="24"/>
      <c r="BC609" s="39"/>
      <c r="BD609" s="25"/>
      <c r="BE609" s="32"/>
      <c r="BF609" s="24"/>
      <c r="BG609" s="24"/>
      <c r="BH609" s="39"/>
      <c r="BI609" s="50"/>
      <c r="BL609" s="25"/>
      <c r="BM609" s="24"/>
      <c r="BN609" s="24"/>
    </row>
    <row r="610" spans="2:66" x14ac:dyDescent="0.15">
      <c r="B610" s="39"/>
      <c r="C610" s="24"/>
      <c r="D610" s="32"/>
      <c r="E610" s="24"/>
      <c r="F610" s="24"/>
      <c r="G610" s="24"/>
      <c r="H610" s="24"/>
      <c r="I610" s="39"/>
      <c r="J610" s="25"/>
      <c r="K610" s="32"/>
      <c r="L610" s="24"/>
      <c r="M610" s="24"/>
      <c r="N610" s="24"/>
      <c r="O610" s="39"/>
      <c r="P610" s="25"/>
      <c r="Q610" s="32"/>
      <c r="R610" s="24"/>
      <c r="S610" s="39"/>
      <c r="T610" s="25"/>
      <c r="U610" s="32"/>
      <c r="V610" s="24"/>
      <c r="W610" s="39"/>
      <c r="X610" s="50"/>
      <c r="Y610" s="24"/>
      <c r="AJ610" s="25"/>
      <c r="AM610" s="25"/>
      <c r="AW610" s="26"/>
      <c r="AX610" s="24"/>
      <c r="AY610" s="39"/>
      <c r="AZ610" s="25"/>
      <c r="BA610" s="32"/>
      <c r="BB610" s="24"/>
      <c r="BC610" s="39"/>
      <c r="BD610" s="25"/>
      <c r="BE610" s="32"/>
      <c r="BF610" s="24"/>
      <c r="BG610" s="24"/>
      <c r="BH610" s="39"/>
      <c r="BI610" s="50"/>
      <c r="BL610" s="25"/>
      <c r="BM610" s="24"/>
      <c r="BN610" s="24"/>
    </row>
    <row r="611" spans="2:66" x14ac:dyDescent="0.15">
      <c r="B611" s="39"/>
      <c r="C611" s="24"/>
      <c r="D611" s="32"/>
      <c r="E611" s="24"/>
      <c r="F611" s="24"/>
      <c r="G611" s="24"/>
      <c r="H611" s="24"/>
      <c r="I611" s="39"/>
      <c r="J611" s="25"/>
      <c r="K611" s="32"/>
      <c r="L611" s="24"/>
      <c r="M611" s="24"/>
      <c r="N611" s="24"/>
      <c r="O611" s="39"/>
      <c r="P611" s="25"/>
      <c r="Q611" s="32"/>
      <c r="R611" s="24"/>
      <c r="S611" s="39"/>
      <c r="T611" s="25"/>
      <c r="U611" s="32"/>
      <c r="V611" s="24"/>
      <c r="W611" s="39"/>
      <c r="X611" s="50"/>
      <c r="Y611" s="24"/>
      <c r="AJ611" s="25"/>
      <c r="AM611" s="25"/>
      <c r="AW611" s="26"/>
      <c r="AX611" s="24"/>
      <c r="AY611" s="39"/>
      <c r="AZ611" s="25"/>
      <c r="BA611" s="32"/>
      <c r="BB611" s="24"/>
      <c r="BC611" s="39"/>
      <c r="BD611" s="25"/>
      <c r="BE611" s="32"/>
      <c r="BF611" s="24"/>
      <c r="BG611" s="24"/>
      <c r="BH611" s="39"/>
      <c r="BI611" s="50"/>
      <c r="BL611" s="25"/>
      <c r="BM611" s="24"/>
      <c r="BN611" s="24"/>
    </row>
    <row r="612" spans="2:66" x14ac:dyDescent="0.15">
      <c r="B612" s="39"/>
      <c r="C612" s="24"/>
      <c r="D612" s="32"/>
      <c r="E612" s="24"/>
      <c r="F612" s="24"/>
      <c r="G612" s="24"/>
      <c r="H612" s="24"/>
      <c r="I612" s="39"/>
      <c r="J612" s="25"/>
      <c r="K612" s="32"/>
      <c r="L612" s="24"/>
      <c r="M612" s="24"/>
      <c r="N612" s="24"/>
      <c r="O612" s="39"/>
      <c r="P612" s="25"/>
      <c r="Q612" s="32"/>
      <c r="R612" s="24"/>
      <c r="S612" s="39"/>
      <c r="T612" s="25"/>
      <c r="U612" s="32"/>
      <c r="V612" s="24"/>
      <c r="W612" s="39"/>
      <c r="X612" s="50"/>
      <c r="Y612" s="24"/>
      <c r="AJ612" s="25"/>
      <c r="AM612" s="25"/>
      <c r="AW612" s="26"/>
      <c r="AX612" s="24"/>
      <c r="AY612" s="39"/>
      <c r="AZ612" s="25"/>
      <c r="BA612" s="32"/>
      <c r="BB612" s="24"/>
      <c r="BC612" s="39"/>
      <c r="BD612" s="25"/>
      <c r="BE612" s="32"/>
      <c r="BF612" s="24"/>
      <c r="BG612" s="24"/>
      <c r="BH612" s="39"/>
      <c r="BI612" s="50"/>
      <c r="BL612" s="25"/>
      <c r="BM612" s="24"/>
      <c r="BN612" s="24"/>
    </row>
    <row r="613" spans="2:66" x14ac:dyDescent="0.15">
      <c r="B613" s="39"/>
      <c r="C613" s="24"/>
      <c r="D613" s="32"/>
      <c r="E613" s="24"/>
      <c r="F613" s="24"/>
      <c r="G613" s="24"/>
      <c r="H613" s="24"/>
      <c r="I613" s="39"/>
      <c r="J613" s="25"/>
      <c r="K613" s="32"/>
      <c r="L613" s="24"/>
      <c r="M613" s="24"/>
      <c r="N613" s="24"/>
      <c r="O613" s="39"/>
      <c r="P613" s="25"/>
      <c r="Q613" s="32"/>
      <c r="R613" s="24"/>
      <c r="S613" s="39"/>
      <c r="T613" s="25"/>
      <c r="U613" s="32"/>
      <c r="V613" s="24"/>
      <c r="W613" s="39"/>
      <c r="X613" s="50"/>
      <c r="Y613" s="24"/>
      <c r="AJ613" s="25"/>
      <c r="AM613" s="25"/>
      <c r="AW613" s="26"/>
      <c r="AX613" s="24"/>
      <c r="AY613" s="39"/>
      <c r="AZ613" s="25"/>
      <c r="BA613" s="32"/>
      <c r="BB613" s="24"/>
      <c r="BC613" s="39"/>
      <c r="BD613" s="25"/>
      <c r="BE613" s="32"/>
      <c r="BF613" s="24"/>
      <c r="BG613" s="24"/>
      <c r="BH613" s="39"/>
      <c r="BI613" s="50"/>
      <c r="BL613" s="25"/>
      <c r="BM613" s="24"/>
      <c r="BN613" s="24"/>
    </row>
    <row r="614" spans="2:66" x14ac:dyDescent="0.15">
      <c r="B614" s="39"/>
      <c r="C614" s="24"/>
      <c r="D614" s="32"/>
      <c r="E614" s="24"/>
      <c r="F614" s="24"/>
      <c r="G614" s="24"/>
      <c r="H614" s="24"/>
      <c r="I614" s="39"/>
      <c r="J614" s="25"/>
      <c r="K614" s="32"/>
      <c r="L614" s="24"/>
      <c r="M614" s="24"/>
      <c r="N614" s="24"/>
      <c r="O614" s="39"/>
      <c r="P614" s="25"/>
      <c r="Q614" s="32"/>
      <c r="R614" s="24"/>
      <c r="S614" s="39"/>
      <c r="T614" s="25"/>
      <c r="U614" s="32"/>
      <c r="V614" s="24"/>
      <c r="W614" s="39"/>
      <c r="X614" s="50"/>
      <c r="Y614" s="24"/>
      <c r="AJ614" s="25"/>
      <c r="AM614" s="25"/>
      <c r="AW614" s="26"/>
      <c r="AX614" s="24"/>
      <c r="AY614" s="39"/>
      <c r="AZ614" s="25"/>
      <c r="BA614" s="32"/>
      <c r="BB614" s="24"/>
      <c r="BC614" s="39"/>
      <c r="BD614" s="25"/>
      <c r="BE614" s="32"/>
      <c r="BF614" s="24"/>
      <c r="BG614" s="24"/>
      <c r="BH614" s="39"/>
      <c r="BI614" s="50"/>
      <c r="BL614" s="25"/>
      <c r="BM614" s="24"/>
      <c r="BN614" s="24"/>
    </row>
    <row r="615" spans="2:66" x14ac:dyDescent="0.15">
      <c r="B615" s="39"/>
      <c r="C615" s="24"/>
      <c r="D615" s="32"/>
      <c r="E615" s="24"/>
      <c r="F615" s="24"/>
      <c r="G615" s="24"/>
      <c r="H615" s="24"/>
      <c r="I615" s="39"/>
      <c r="J615" s="25"/>
      <c r="K615" s="32"/>
      <c r="L615" s="24"/>
      <c r="M615" s="24"/>
      <c r="N615" s="24"/>
      <c r="O615" s="39"/>
      <c r="P615" s="25"/>
      <c r="Q615" s="32"/>
      <c r="R615" s="24"/>
      <c r="S615" s="39"/>
      <c r="T615" s="25"/>
      <c r="U615" s="32"/>
      <c r="V615" s="24"/>
      <c r="W615" s="39"/>
      <c r="X615" s="50"/>
      <c r="Y615" s="24"/>
      <c r="AJ615" s="25"/>
      <c r="AM615" s="25"/>
      <c r="AW615" s="26"/>
      <c r="AX615" s="24"/>
      <c r="AY615" s="39"/>
      <c r="AZ615" s="25"/>
      <c r="BA615" s="32"/>
      <c r="BB615" s="24"/>
      <c r="BC615" s="39"/>
      <c r="BD615" s="25"/>
      <c r="BE615" s="32"/>
      <c r="BF615" s="24"/>
      <c r="BG615" s="24"/>
      <c r="BH615" s="39"/>
      <c r="BI615" s="50"/>
      <c r="BL615" s="25"/>
      <c r="BM615" s="24"/>
      <c r="BN615" s="24"/>
    </row>
    <row r="616" spans="2:66" x14ac:dyDescent="0.15">
      <c r="B616" s="39"/>
      <c r="C616" s="24"/>
      <c r="D616" s="32"/>
      <c r="E616" s="24"/>
      <c r="F616" s="24"/>
      <c r="G616" s="24"/>
      <c r="H616" s="24"/>
      <c r="I616" s="39"/>
      <c r="J616" s="25"/>
      <c r="K616" s="32"/>
      <c r="L616" s="24"/>
      <c r="M616" s="24"/>
      <c r="N616" s="24"/>
      <c r="O616" s="39"/>
      <c r="P616" s="25"/>
      <c r="Q616" s="32"/>
      <c r="R616" s="24"/>
      <c r="S616" s="39"/>
      <c r="T616" s="25"/>
      <c r="U616" s="32"/>
      <c r="V616" s="24"/>
      <c r="W616" s="39"/>
      <c r="X616" s="50"/>
      <c r="Y616" s="24"/>
      <c r="AJ616" s="25"/>
      <c r="AM616" s="25"/>
      <c r="AW616" s="26"/>
      <c r="AX616" s="24"/>
      <c r="AY616" s="39"/>
      <c r="AZ616" s="25"/>
      <c r="BA616" s="32"/>
      <c r="BB616" s="24"/>
      <c r="BC616" s="39"/>
      <c r="BD616" s="25"/>
      <c r="BE616" s="32"/>
      <c r="BF616" s="24"/>
      <c r="BG616" s="24"/>
      <c r="BH616" s="39"/>
      <c r="BI616" s="50"/>
      <c r="BL616" s="25"/>
      <c r="BM616" s="24"/>
      <c r="BN616" s="24"/>
    </row>
    <row r="617" spans="2:66" x14ac:dyDescent="0.15">
      <c r="B617" s="39"/>
      <c r="C617" s="24"/>
      <c r="D617" s="32"/>
      <c r="E617" s="24"/>
      <c r="F617" s="24"/>
      <c r="G617" s="24"/>
      <c r="H617" s="24"/>
      <c r="I617" s="39"/>
      <c r="J617" s="25"/>
      <c r="K617" s="32"/>
      <c r="L617" s="24"/>
      <c r="M617" s="24"/>
      <c r="N617" s="24"/>
      <c r="O617" s="39"/>
      <c r="P617" s="25"/>
      <c r="Q617" s="32"/>
      <c r="R617" s="24"/>
      <c r="S617" s="39"/>
      <c r="T617" s="25"/>
      <c r="U617" s="32"/>
      <c r="V617" s="24"/>
      <c r="W617" s="39"/>
      <c r="X617" s="50"/>
      <c r="Y617" s="24"/>
      <c r="AJ617" s="25"/>
      <c r="AM617" s="25"/>
      <c r="AW617" s="26"/>
      <c r="AX617" s="24"/>
      <c r="AY617" s="39"/>
      <c r="AZ617" s="25"/>
      <c r="BA617" s="32"/>
      <c r="BB617" s="24"/>
      <c r="BC617" s="39"/>
      <c r="BD617" s="25"/>
      <c r="BE617" s="32"/>
      <c r="BF617" s="24"/>
      <c r="BG617" s="24"/>
      <c r="BH617" s="39"/>
      <c r="BI617" s="50"/>
      <c r="BL617" s="25"/>
      <c r="BM617" s="24"/>
      <c r="BN617" s="24"/>
    </row>
    <row r="618" spans="2:66" x14ac:dyDescent="0.15">
      <c r="B618" s="39"/>
      <c r="C618" s="24"/>
      <c r="D618" s="32"/>
      <c r="E618" s="24"/>
      <c r="F618" s="24"/>
      <c r="G618" s="24"/>
      <c r="H618" s="24"/>
      <c r="I618" s="39"/>
      <c r="J618" s="25"/>
      <c r="K618" s="32"/>
      <c r="L618" s="24"/>
      <c r="M618" s="24"/>
      <c r="N618" s="24"/>
      <c r="O618" s="39"/>
      <c r="P618" s="25"/>
      <c r="Q618" s="32"/>
      <c r="R618" s="24"/>
      <c r="S618" s="39"/>
      <c r="T618" s="25"/>
      <c r="U618" s="32"/>
      <c r="V618" s="24"/>
      <c r="W618" s="39"/>
      <c r="X618" s="50"/>
      <c r="Y618" s="24"/>
      <c r="AJ618" s="25"/>
      <c r="AM618" s="25"/>
      <c r="AW618" s="26"/>
      <c r="AX618" s="24"/>
      <c r="AY618" s="39"/>
      <c r="AZ618" s="25"/>
      <c r="BA618" s="32"/>
      <c r="BB618" s="24"/>
      <c r="BC618" s="39"/>
      <c r="BD618" s="25"/>
      <c r="BE618" s="32"/>
      <c r="BF618" s="24"/>
      <c r="BG618" s="24"/>
      <c r="BH618" s="39"/>
      <c r="BI618" s="50"/>
      <c r="BL618" s="25"/>
      <c r="BM618" s="24"/>
      <c r="BN618" s="24"/>
    </row>
    <row r="619" spans="2:66" x14ac:dyDescent="0.15">
      <c r="B619" s="39"/>
      <c r="C619" s="24"/>
      <c r="D619" s="32"/>
      <c r="E619" s="24"/>
      <c r="F619" s="24"/>
      <c r="G619" s="24"/>
      <c r="H619" s="24"/>
      <c r="I619" s="39"/>
      <c r="J619" s="25"/>
      <c r="K619" s="32"/>
      <c r="L619" s="24"/>
      <c r="M619" s="24"/>
      <c r="N619" s="24"/>
      <c r="O619" s="39"/>
      <c r="P619" s="25"/>
      <c r="Q619" s="32"/>
      <c r="R619" s="24"/>
      <c r="S619" s="39"/>
      <c r="T619" s="25"/>
      <c r="U619" s="32"/>
      <c r="V619" s="24"/>
      <c r="W619" s="39"/>
      <c r="X619" s="50"/>
      <c r="Y619" s="24"/>
      <c r="AJ619" s="25"/>
      <c r="AM619" s="25"/>
      <c r="AW619" s="26"/>
      <c r="AX619" s="24"/>
      <c r="AY619" s="39"/>
      <c r="AZ619" s="25"/>
      <c r="BA619" s="32"/>
      <c r="BB619" s="24"/>
      <c r="BC619" s="39"/>
      <c r="BD619" s="25"/>
      <c r="BE619" s="32"/>
      <c r="BF619" s="24"/>
      <c r="BG619" s="24"/>
      <c r="BH619" s="39"/>
      <c r="BI619" s="50"/>
      <c r="BL619" s="25"/>
      <c r="BM619" s="24"/>
      <c r="BN619" s="24"/>
    </row>
    <row r="620" spans="2:66" x14ac:dyDescent="0.15">
      <c r="B620" s="39"/>
      <c r="C620" s="24"/>
      <c r="D620" s="32"/>
      <c r="E620" s="24"/>
      <c r="F620" s="24"/>
      <c r="G620" s="24"/>
      <c r="H620" s="24"/>
      <c r="I620" s="39"/>
      <c r="J620" s="25"/>
      <c r="K620" s="32"/>
      <c r="L620" s="24"/>
      <c r="M620" s="24"/>
      <c r="N620" s="24"/>
      <c r="O620" s="39"/>
      <c r="P620" s="25"/>
      <c r="Q620" s="32"/>
      <c r="R620" s="24"/>
      <c r="S620" s="39"/>
      <c r="T620" s="25"/>
      <c r="U620" s="32"/>
      <c r="V620" s="24"/>
      <c r="W620" s="39"/>
      <c r="X620" s="50"/>
      <c r="Y620" s="24"/>
      <c r="AJ620" s="25"/>
      <c r="AM620" s="25"/>
      <c r="AW620" s="26"/>
      <c r="AX620" s="24"/>
      <c r="AY620" s="39"/>
      <c r="AZ620" s="25"/>
      <c r="BA620" s="32"/>
      <c r="BB620" s="24"/>
      <c r="BC620" s="39"/>
      <c r="BD620" s="25"/>
      <c r="BE620" s="32"/>
      <c r="BF620" s="24"/>
      <c r="BG620" s="24"/>
      <c r="BH620" s="39"/>
      <c r="BI620" s="50"/>
      <c r="BL620" s="25"/>
      <c r="BM620" s="24"/>
      <c r="BN620" s="24"/>
    </row>
    <row r="621" spans="2:66" x14ac:dyDescent="0.15">
      <c r="B621" s="39"/>
      <c r="C621" s="24"/>
      <c r="D621" s="32"/>
      <c r="E621" s="24"/>
      <c r="F621" s="24"/>
      <c r="G621" s="24"/>
      <c r="H621" s="24"/>
      <c r="I621" s="39"/>
      <c r="J621" s="25"/>
      <c r="K621" s="32"/>
      <c r="L621" s="24"/>
      <c r="M621" s="24"/>
      <c r="N621" s="24"/>
      <c r="O621" s="39"/>
      <c r="P621" s="25"/>
      <c r="Q621" s="32"/>
      <c r="R621" s="24"/>
      <c r="S621" s="39"/>
      <c r="T621" s="25"/>
      <c r="U621" s="32"/>
      <c r="V621" s="24"/>
      <c r="W621" s="39"/>
      <c r="X621" s="50"/>
      <c r="Y621" s="24"/>
      <c r="AJ621" s="25"/>
      <c r="AM621" s="25"/>
      <c r="AW621" s="26"/>
      <c r="AX621" s="24"/>
      <c r="AY621" s="39"/>
      <c r="AZ621" s="25"/>
      <c r="BA621" s="32"/>
      <c r="BB621" s="24"/>
      <c r="BC621" s="39"/>
      <c r="BD621" s="25"/>
      <c r="BE621" s="32"/>
      <c r="BF621" s="24"/>
      <c r="BG621" s="24"/>
      <c r="BH621" s="39"/>
      <c r="BI621" s="50"/>
      <c r="BL621" s="25"/>
      <c r="BM621" s="24"/>
      <c r="BN621" s="24"/>
    </row>
    <row r="622" spans="2:66" x14ac:dyDescent="0.15">
      <c r="B622" s="39"/>
      <c r="C622" s="24"/>
      <c r="D622" s="32"/>
      <c r="E622" s="24"/>
      <c r="F622" s="24"/>
      <c r="G622" s="24"/>
      <c r="H622" s="24"/>
      <c r="I622" s="39"/>
      <c r="J622" s="25"/>
      <c r="K622" s="32"/>
      <c r="L622" s="24"/>
      <c r="M622" s="24"/>
      <c r="N622" s="24"/>
      <c r="O622" s="39"/>
      <c r="P622" s="25"/>
      <c r="Q622" s="32"/>
      <c r="R622" s="24"/>
      <c r="S622" s="39"/>
      <c r="T622" s="25"/>
      <c r="U622" s="32"/>
      <c r="V622" s="24"/>
      <c r="W622" s="39"/>
      <c r="X622" s="50"/>
      <c r="Y622" s="24"/>
      <c r="AJ622" s="25"/>
      <c r="AM622" s="25"/>
      <c r="AW622" s="26"/>
      <c r="AX622" s="24"/>
      <c r="AY622" s="39"/>
      <c r="AZ622" s="25"/>
      <c r="BA622" s="32"/>
      <c r="BB622" s="24"/>
      <c r="BC622" s="39"/>
      <c r="BD622" s="25"/>
      <c r="BE622" s="32"/>
      <c r="BF622" s="24"/>
      <c r="BG622" s="24"/>
      <c r="BH622" s="39"/>
      <c r="BI622" s="50"/>
      <c r="BL622" s="25"/>
      <c r="BM622" s="24"/>
      <c r="BN622" s="24"/>
    </row>
    <row r="623" spans="2:66" x14ac:dyDescent="0.15">
      <c r="B623" s="39"/>
      <c r="C623" s="24"/>
      <c r="D623" s="32"/>
      <c r="E623" s="24"/>
      <c r="F623" s="24"/>
      <c r="G623" s="24"/>
      <c r="H623" s="24"/>
      <c r="I623" s="39"/>
      <c r="J623" s="25"/>
      <c r="K623" s="32"/>
      <c r="L623" s="24"/>
      <c r="M623" s="24"/>
      <c r="N623" s="24"/>
      <c r="O623" s="39"/>
      <c r="P623" s="25"/>
      <c r="Q623" s="32"/>
      <c r="R623" s="24"/>
      <c r="S623" s="39"/>
      <c r="T623" s="25"/>
      <c r="U623" s="32"/>
      <c r="V623" s="24"/>
      <c r="W623" s="39"/>
      <c r="X623" s="50"/>
      <c r="Y623" s="24"/>
      <c r="AJ623" s="25"/>
      <c r="AM623" s="25"/>
      <c r="AW623" s="26"/>
      <c r="AX623" s="24"/>
      <c r="AY623" s="39"/>
      <c r="AZ623" s="25"/>
      <c r="BA623" s="32"/>
      <c r="BB623" s="24"/>
      <c r="BC623" s="39"/>
      <c r="BD623" s="25"/>
      <c r="BE623" s="32"/>
      <c r="BF623" s="24"/>
      <c r="BG623" s="24"/>
      <c r="BH623" s="39"/>
      <c r="BI623" s="50"/>
      <c r="BL623" s="25"/>
      <c r="BM623" s="24"/>
      <c r="BN623" s="24"/>
    </row>
    <row r="624" spans="2:66" x14ac:dyDescent="0.15">
      <c r="B624" s="39"/>
      <c r="C624" s="24"/>
      <c r="D624" s="32"/>
      <c r="E624" s="24"/>
      <c r="F624" s="24"/>
      <c r="G624" s="24"/>
      <c r="H624" s="24"/>
      <c r="I624" s="39"/>
      <c r="J624" s="25"/>
      <c r="K624" s="32"/>
      <c r="L624" s="24"/>
      <c r="M624" s="24"/>
      <c r="N624" s="24"/>
      <c r="O624" s="39"/>
      <c r="P624" s="25"/>
      <c r="Q624" s="32"/>
      <c r="R624" s="24"/>
      <c r="S624" s="39"/>
      <c r="T624" s="25"/>
      <c r="U624" s="32"/>
      <c r="V624" s="24"/>
      <c r="W624" s="39"/>
      <c r="X624" s="50"/>
      <c r="Y624" s="24"/>
      <c r="AJ624" s="25"/>
      <c r="AM624" s="25"/>
      <c r="AW624" s="26"/>
      <c r="AX624" s="24"/>
      <c r="AY624" s="39"/>
      <c r="AZ624" s="25"/>
      <c r="BA624" s="32"/>
      <c r="BB624" s="24"/>
      <c r="BC624" s="39"/>
      <c r="BD624" s="25"/>
      <c r="BE624" s="32"/>
      <c r="BF624" s="24"/>
      <c r="BG624" s="24"/>
      <c r="BH624" s="39"/>
      <c r="BI624" s="50"/>
      <c r="BL624" s="25"/>
      <c r="BM624" s="24"/>
      <c r="BN624" s="24"/>
    </row>
    <row r="625" spans="2:66" x14ac:dyDescent="0.15">
      <c r="B625" s="39"/>
      <c r="C625" s="24"/>
      <c r="D625" s="32"/>
      <c r="E625" s="24"/>
      <c r="F625" s="24"/>
      <c r="G625" s="24"/>
      <c r="H625" s="24"/>
      <c r="I625" s="39"/>
      <c r="J625" s="25"/>
      <c r="K625" s="32"/>
      <c r="L625" s="24"/>
      <c r="M625" s="24"/>
      <c r="N625" s="24"/>
      <c r="O625" s="39"/>
      <c r="P625" s="25"/>
      <c r="Q625" s="32"/>
      <c r="R625" s="24"/>
      <c r="S625" s="39"/>
      <c r="T625" s="25"/>
      <c r="U625" s="32"/>
      <c r="V625" s="24"/>
      <c r="W625" s="39"/>
      <c r="X625" s="50"/>
      <c r="Y625" s="24"/>
      <c r="AJ625" s="25"/>
      <c r="AM625" s="25"/>
      <c r="AW625" s="26"/>
      <c r="AX625" s="24"/>
      <c r="AY625" s="39"/>
      <c r="AZ625" s="25"/>
      <c r="BA625" s="32"/>
      <c r="BB625" s="24"/>
      <c r="BC625" s="39"/>
      <c r="BD625" s="25"/>
      <c r="BE625" s="32"/>
      <c r="BF625" s="24"/>
      <c r="BG625" s="24"/>
      <c r="BH625" s="39"/>
      <c r="BI625" s="50"/>
      <c r="BL625" s="25"/>
      <c r="BM625" s="24"/>
      <c r="BN625" s="24"/>
    </row>
    <row r="626" spans="2:66" x14ac:dyDescent="0.15">
      <c r="B626" s="39"/>
      <c r="C626" s="24"/>
      <c r="D626" s="32"/>
      <c r="E626" s="24"/>
      <c r="F626" s="24"/>
      <c r="G626" s="24"/>
      <c r="H626" s="24"/>
      <c r="I626" s="39"/>
      <c r="J626" s="25"/>
      <c r="K626" s="32"/>
      <c r="L626" s="24"/>
      <c r="M626" s="24"/>
      <c r="N626" s="24"/>
      <c r="O626" s="39"/>
      <c r="P626" s="25"/>
      <c r="Q626" s="32"/>
      <c r="R626" s="24"/>
      <c r="S626" s="39"/>
      <c r="T626" s="25"/>
      <c r="U626" s="32"/>
      <c r="V626" s="24"/>
      <c r="W626" s="39"/>
      <c r="X626" s="50"/>
      <c r="Y626" s="24"/>
      <c r="AJ626" s="25"/>
      <c r="AM626" s="25"/>
      <c r="AW626" s="26"/>
      <c r="AX626" s="24"/>
      <c r="AY626" s="39"/>
      <c r="AZ626" s="25"/>
      <c r="BA626" s="32"/>
      <c r="BB626" s="24"/>
      <c r="BC626" s="39"/>
      <c r="BD626" s="25"/>
      <c r="BE626" s="32"/>
      <c r="BF626" s="24"/>
      <c r="BG626" s="24"/>
      <c r="BH626" s="39"/>
      <c r="BI626" s="50"/>
      <c r="BL626" s="25"/>
      <c r="BM626" s="24"/>
      <c r="BN626" s="24"/>
    </row>
    <row r="627" spans="2:66" x14ac:dyDescent="0.15">
      <c r="B627" s="39"/>
      <c r="C627" s="24"/>
      <c r="D627" s="32"/>
      <c r="E627" s="24"/>
      <c r="F627" s="24"/>
      <c r="G627" s="24"/>
      <c r="H627" s="24"/>
      <c r="I627" s="39"/>
      <c r="J627" s="25"/>
      <c r="K627" s="32"/>
      <c r="L627" s="24"/>
      <c r="M627" s="24"/>
      <c r="N627" s="24"/>
      <c r="O627" s="39"/>
      <c r="P627" s="25"/>
      <c r="Q627" s="32"/>
      <c r="R627" s="24"/>
      <c r="S627" s="39"/>
      <c r="T627" s="25"/>
      <c r="U627" s="32"/>
      <c r="V627" s="24"/>
      <c r="W627" s="39"/>
      <c r="X627" s="50"/>
      <c r="Y627" s="24"/>
      <c r="AJ627" s="25"/>
      <c r="AM627" s="25"/>
      <c r="AW627" s="26"/>
      <c r="AX627" s="24"/>
      <c r="AY627" s="39"/>
      <c r="AZ627" s="25"/>
      <c r="BA627" s="32"/>
      <c r="BB627" s="24"/>
      <c r="BC627" s="39"/>
      <c r="BD627" s="25"/>
      <c r="BE627" s="32"/>
      <c r="BF627" s="24"/>
      <c r="BG627" s="24"/>
      <c r="BH627" s="39"/>
      <c r="BI627" s="50"/>
      <c r="BL627" s="25"/>
      <c r="BM627" s="24"/>
      <c r="BN627" s="24"/>
    </row>
    <row r="628" spans="2:66" x14ac:dyDescent="0.15">
      <c r="B628" s="39"/>
      <c r="C628" s="24"/>
      <c r="D628" s="32"/>
      <c r="E628" s="24"/>
      <c r="F628" s="24"/>
      <c r="G628" s="24"/>
      <c r="H628" s="24"/>
      <c r="I628" s="39"/>
      <c r="J628" s="25"/>
      <c r="K628" s="32"/>
      <c r="L628" s="24"/>
      <c r="M628" s="24"/>
      <c r="N628" s="24"/>
      <c r="O628" s="39"/>
      <c r="P628" s="25"/>
      <c r="Q628" s="32"/>
      <c r="R628" s="24"/>
      <c r="S628" s="39"/>
      <c r="T628" s="25"/>
      <c r="U628" s="32"/>
      <c r="V628" s="24"/>
      <c r="W628" s="39"/>
      <c r="X628" s="50"/>
      <c r="Y628" s="24"/>
      <c r="AJ628" s="25"/>
      <c r="AM628" s="25"/>
      <c r="AW628" s="26"/>
      <c r="AX628" s="24"/>
      <c r="AY628" s="39"/>
      <c r="AZ628" s="25"/>
      <c r="BA628" s="32"/>
      <c r="BB628" s="24"/>
      <c r="BC628" s="39"/>
      <c r="BD628" s="25"/>
      <c r="BE628" s="32"/>
      <c r="BF628" s="24"/>
      <c r="BG628" s="24"/>
      <c r="BH628" s="39"/>
      <c r="BI628" s="50"/>
      <c r="BL628" s="25"/>
      <c r="BM628" s="24"/>
      <c r="BN628" s="24"/>
    </row>
    <row r="629" spans="2:66" x14ac:dyDescent="0.15">
      <c r="B629" s="39"/>
      <c r="C629" s="24"/>
      <c r="D629" s="32"/>
      <c r="E629" s="24"/>
      <c r="F629" s="24"/>
      <c r="G629" s="24"/>
      <c r="H629" s="24"/>
      <c r="I629" s="39"/>
      <c r="J629" s="25"/>
      <c r="K629" s="32"/>
      <c r="L629" s="24"/>
      <c r="M629" s="24"/>
      <c r="N629" s="24"/>
      <c r="O629" s="39"/>
      <c r="P629" s="25"/>
      <c r="Q629" s="32"/>
      <c r="R629" s="24"/>
      <c r="S629" s="39"/>
      <c r="T629" s="25"/>
      <c r="U629" s="32"/>
      <c r="V629" s="24"/>
      <c r="W629" s="39"/>
      <c r="X629" s="50"/>
      <c r="Y629" s="24"/>
      <c r="AJ629" s="25"/>
      <c r="AM629" s="25"/>
      <c r="AW629" s="26"/>
      <c r="AX629" s="24"/>
      <c r="AY629" s="39"/>
      <c r="AZ629" s="25"/>
      <c r="BA629" s="32"/>
      <c r="BB629" s="24"/>
      <c r="BC629" s="39"/>
      <c r="BD629" s="25"/>
      <c r="BE629" s="32"/>
      <c r="BF629" s="24"/>
      <c r="BG629" s="24"/>
      <c r="BH629" s="39"/>
      <c r="BI629" s="50"/>
      <c r="BL629" s="25"/>
      <c r="BM629" s="24"/>
      <c r="BN629" s="24"/>
    </row>
    <row r="630" spans="2:66" x14ac:dyDescent="0.15">
      <c r="B630" s="39"/>
      <c r="C630" s="24"/>
      <c r="D630" s="32"/>
      <c r="E630" s="24"/>
      <c r="F630" s="24"/>
      <c r="G630" s="24"/>
      <c r="H630" s="24"/>
      <c r="I630" s="39"/>
      <c r="J630" s="25"/>
      <c r="K630" s="32"/>
      <c r="L630" s="24"/>
      <c r="M630" s="24"/>
      <c r="N630" s="24"/>
      <c r="O630" s="39"/>
      <c r="P630" s="25"/>
      <c r="Q630" s="32"/>
      <c r="R630" s="24"/>
      <c r="S630" s="39"/>
      <c r="T630" s="25"/>
      <c r="U630" s="32"/>
      <c r="V630" s="24"/>
      <c r="W630" s="39"/>
      <c r="X630" s="50"/>
      <c r="Y630" s="24"/>
      <c r="AJ630" s="25"/>
      <c r="AM630" s="25"/>
      <c r="AW630" s="26"/>
      <c r="AX630" s="24"/>
      <c r="AY630" s="39"/>
      <c r="AZ630" s="25"/>
      <c r="BA630" s="32"/>
      <c r="BB630" s="24"/>
      <c r="BC630" s="39"/>
      <c r="BD630" s="25"/>
      <c r="BE630" s="32"/>
      <c r="BF630" s="24"/>
      <c r="BG630" s="24"/>
      <c r="BH630" s="39"/>
      <c r="BI630" s="50"/>
      <c r="BL630" s="25"/>
      <c r="BM630" s="24"/>
      <c r="BN630" s="24"/>
    </row>
    <row r="631" spans="2:66" x14ac:dyDescent="0.15">
      <c r="B631" s="39"/>
      <c r="C631" s="24"/>
      <c r="D631" s="32"/>
      <c r="E631" s="24"/>
      <c r="F631" s="24"/>
      <c r="G631" s="24"/>
      <c r="H631" s="24"/>
      <c r="I631" s="39"/>
      <c r="J631" s="25"/>
      <c r="K631" s="32"/>
      <c r="L631" s="24"/>
      <c r="M631" s="24"/>
      <c r="N631" s="24"/>
      <c r="O631" s="39"/>
      <c r="P631" s="25"/>
      <c r="Q631" s="32"/>
      <c r="R631" s="24"/>
      <c r="S631" s="39"/>
      <c r="T631" s="25"/>
      <c r="U631" s="32"/>
      <c r="V631" s="24"/>
      <c r="W631" s="39"/>
      <c r="X631" s="50"/>
      <c r="Y631" s="24"/>
      <c r="AJ631" s="25"/>
      <c r="AM631" s="25"/>
      <c r="AW631" s="26"/>
      <c r="AX631" s="24"/>
      <c r="AY631" s="39"/>
      <c r="AZ631" s="25"/>
      <c r="BA631" s="32"/>
      <c r="BB631" s="24"/>
      <c r="BC631" s="39"/>
      <c r="BD631" s="25"/>
      <c r="BE631" s="32"/>
      <c r="BF631" s="24"/>
      <c r="BG631" s="24"/>
      <c r="BH631" s="39"/>
      <c r="BI631" s="50"/>
      <c r="BL631" s="25"/>
      <c r="BM631" s="24"/>
      <c r="BN631" s="24"/>
    </row>
    <row r="632" spans="2:66" x14ac:dyDescent="0.15">
      <c r="B632" s="39"/>
      <c r="C632" s="24"/>
      <c r="D632" s="32"/>
      <c r="E632" s="24"/>
      <c r="F632" s="24"/>
      <c r="G632" s="24"/>
      <c r="H632" s="24"/>
      <c r="I632" s="39"/>
      <c r="J632" s="25"/>
      <c r="K632" s="32"/>
      <c r="L632" s="24"/>
      <c r="M632" s="24"/>
      <c r="N632" s="24"/>
      <c r="O632" s="39"/>
      <c r="P632" s="25"/>
      <c r="Q632" s="32"/>
      <c r="R632" s="24"/>
      <c r="S632" s="39"/>
      <c r="T632" s="25"/>
      <c r="U632" s="32"/>
      <c r="V632" s="24"/>
      <c r="W632" s="39"/>
      <c r="X632" s="50"/>
      <c r="Y632" s="24"/>
      <c r="AJ632" s="25"/>
      <c r="AM632" s="25"/>
      <c r="AW632" s="26"/>
      <c r="AX632" s="24"/>
      <c r="AY632" s="39"/>
      <c r="AZ632" s="25"/>
      <c r="BA632" s="32"/>
      <c r="BB632" s="24"/>
      <c r="BC632" s="39"/>
      <c r="BD632" s="25"/>
      <c r="BE632" s="32"/>
      <c r="BF632" s="24"/>
      <c r="BG632" s="24"/>
      <c r="BH632" s="39"/>
      <c r="BI632" s="50"/>
      <c r="BL632" s="25"/>
      <c r="BM632" s="24"/>
      <c r="BN632" s="24"/>
    </row>
    <row r="633" spans="2:66" x14ac:dyDescent="0.15">
      <c r="B633" s="39"/>
      <c r="C633" s="24"/>
      <c r="D633" s="32"/>
      <c r="E633" s="24"/>
      <c r="F633" s="24"/>
      <c r="G633" s="24"/>
      <c r="H633" s="24"/>
      <c r="I633" s="39"/>
      <c r="J633" s="25"/>
      <c r="K633" s="32"/>
      <c r="L633" s="24"/>
      <c r="M633" s="24"/>
      <c r="N633" s="24"/>
      <c r="O633" s="39"/>
      <c r="P633" s="25"/>
      <c r="Q633" s="32"/>
      <c r="R633" s="24"/>
      <c r="S633" s="39"/>
      <c r="T633" s="25"/>
      <c r="U633" s="32"/>
      <c r="V633" s="24"/>
      <c r="W633" s="39"/>
      <c r="X633" s="50"/>
      <c r="Y633" s="24"/>
      <c r="AJ633" s="25"/>
      <c r="AM633" s="25"/>
      <c r="AW633" s="26"/>
      <c r="AX633" s="24"/>
      <c r="AY633" s="39"/>
      <c r="AZ633" s="25"/>
      <c r="BA633" s="32"/>
      <c r="BB633" s="24"/>
      <c r="BC633" s="39"/>
      <c r="BD633" s="25"/>
      <c r="BE633" s="32"/>
      <c r="BF633" s="24"/>
      <c r="BG633" s="24"/>
      <c r="BH633" s="39"/>
      <c r="BI633" s="50"/>
      <c r="BL633" s="25"/>
      <c r="BM633" s="24"/>
      <c r="BN633" s="24"/>
    </row>
    <row r="634" spans="2:66" x14ac:dyDescent="0.15">
      <c r="B634" s="39"/>
      <c r="C634" s="24"/>
      <c r="D634" s="32"/>
      <c r="E634" s="24"/>
      <c r="F634" s="24"/>
      <c r="G634" s="24"/>
      <c r="H634" s="24"/>
      <c r="I634" s="39"/>
      <c r="J634" s="25"/>
      <c r="K634" s="32"/>
      <c r="L634" s="24"/>
      <c r="M634" s="24"/>
      <c r="N634" s="24"/>
      <c r="O634" s="39"/>
      <c r="P634" s="25"/>
      <c r="Q634" s="32"/>
      <c r="R634" s="24"/>
      <c r="S634" s="39"/>
      <c r="T634" s="25"/>
      <c r="U634" s="32"/>
      <c r="V634" s="24"/>
      <c r="W634" s="39"/>
      <c r="X634" s="50"/>
      <c r="Y634" s="24"/>
      <c r="AJ634" s="25"/>
      <c r="AM634" s="25"/>
      <c r="AW634" s="26"/>
      <c r="AX634" s="24"/>
      <c r="AY634" s="39"/>
      <c r="AZ634" s="25"/>
      <c r="BA634" s="32"/>
      <c r="BB634" s="24"/>
      <c r="BC634" s="39"/>
      <c r="BD634" s="25"/>
      <c r="BE634" s="32"/>
      <c r="BF634" s="24"/>
      <c r="BG634" s="24"/>
      <c r="BH634" s="39"/>
      <c r="BI634" s="50"/>
      <c r="BL634" s="25"/>
      <c r="BM634" s="24"/>
      <c r="BN634" s="24"/>
    </row>
    <row r="635" spans="2:66" x14ac:dyDescent="0.15">
      <c r="B635" s="39"/>
      <c r="C635" s="24"/>
      <c r="D635" s="32"/>
      <c r="E635" s="24"/>
      <c r="F635" s="24"/>
      <c r="G635" s="24"/>
      <c r="H635" s="24"/>
      <c r="I635" s="39"/>
      <c r="J635" s="25"/>
      <c r="K635" s="32"/>
      <c r="L635" s="24"/>
      <c r="M635" s="24"/>
      <c r="N635" s="24"/>
      <c r="O635" s="39"/>
      <c r="P635" s="25"/>
      <c r="Q635" s="32"/>
      <c r="R635" s="24"/>
      <c r="S635" s="39"/>
      <c r="T635" s="25"/>
      <c r="U635" s="32"/>
      <c r="V635" s="24"/>
      <c r="W635" s="39"/>
      <c r="X635" s="50"/>
      <c r="Y635" s="24"/>
      <c r="AJ635" s="25"/>
      <c r="AM635" s="25"/>
      <c r="AW635" s="26"/>
      <c r="AX635" s="24"/>
      <c r="AY635" s="39"/>
      <c r="AZ635" s="25"/>
      <c r="BA635" s="32"/>
      <c r="BB635" s="24"/>
      <c r="BC635" s="39"/>
      <c r="BD635" s="25"/>
      <c r="BE635" s="32"/>
      <c r="BF635" s="24"/>
      <c r="BG635" s="24"/>
      <c r="BH635" s="39"/>
      <c r="BI635" s="50"/>
      <c r="BL635" s="25"/>
      <c r="BM635" s="24"/>
      <c r="BN635" s="24"/>
    </row>
    <row r="636" spans="2:66" x14ac:dyDescent="0.15">
      <c r="B636" s="39"/>
      <c r="C636" s="24"/>
      <c r="D636" s="32"/>
      <c r="E636" s="24"/>
      <c r="F636" s="24"/>
      <c r="G636" s="24"/>
      <c r="H636" s="24"/>
      <c r="I636" s="39"/>
      <c r="J636" s="25"/>
      <c r="K636" s="32"/>
      <c r="L636" s="24"/>
      <c r="M636" s="24"/>
      <c r="N636" s="24"/>
      <c r="O636" s="39"/>
      <c r="P636" s="25"/>
      <c r="Q636" s="32"/>
      <c r="R636" s="24"/>
      <c r="S636" s="39"/>
      <c r="T636" s="25"/>
      <c r="U636" s="32"/>
      <c r="V636" s="24"/>
      <c r="W636" s="39"/>
      <c r="X636" s="50"/>
      <c r="Y636" s="24"/>
      <c r="AJ636" s="25"/>
      <c r="AM636" s="25"/>
      <c r="AW636" s="26"/>
      <c r="AX636" s="24"/>
      <c r="AY636" s="39"/>
      <c r="AZ636" s="25"/>
      <c r="BA636" s="32"/>
      <c r="BB636" s="24"/>
      <c r="BC636" s="39"/>
      <c r="BD636" s="25"/>
      <c r="BE636" s="32"/>
      <c r="BF636" s="24"/>
      <c r="BG636" s="24"/>
      <c r="BH636" s="39"/>
      <c r="BI636" s="50"/>
      <c r="BL636" s="25"/>
      <c r="BM636" s="24"/>
      <c r="BN636" s="24"/>
    </row>
    <row r="637" spans="2:66" x14ac:dyDescent="0.15">
      <c r="B637" s="39"/>
      <c r="C637" s="24"/>
      <c r="D637" s="32"/>
      <c r="E637" s="24"/>
      <c r="F637" s="24"/>
      <c r="G637" s="24"/>
      <c r="H637" s="24"/>
      <c r="I637" s="39"/>
      <c r="J637" s="25"/>
      <c r="K637" s="32"/>
      <c r="L637" s="24"/>
      <c r="M637" s="24"/>
      <c r="N637" s="24"/>
      <c r="O637" s="39"/>
      <c r="P637" s="25"/>
      <c r="Q637" s="32"/>
      <c r="R637" s="24"/>
      <c r="S637" s="39"/>
      <c r="T637" s="25"/>
      <c r="U637" s="32"/>
      <c r="V637" s="24"/>
      <c r="W637" s="39"/>
      <c r="X637" s="50"/>
      <c r="Y637" s="24"/>
      <c r="AJ637" s="25"/>
      <c r="AM637" s="25"/>
      <c r="AW637" s="26"/>
      <c r="AX637" s="24"/>
      <c r="AY637" s="39"/>
      <c r="AZ637" s="25"/>
      <c r="BA637" s="32"/>
      <c r="BB637" s="24"/>
      <c r="BC637" s="39"/>
      <c r="BD637" s="25"/>
      <c r="BE637" s="32"/>
      <c r="BF637" s="24"/>
      <c r="BG637" s="24"/>
      <c r="BH637" s="39"/>
      <c r="BI637" s="50"/>
      <c r="BL637" s="25"/>
      <c r="BM637" s="24"/>
      <c r="BN637" s="24"/>
    </row>
    <row r="638" spans="2:66" x14ac:dyDescent="0.15">
      <c r="B638" s="39"/>
      <c r="C638" s="24"/>
      <c r="D638" s="32"/>
      <c r="E638" s="24"/>
      <c r="F638" s="24"/>
      <c r="G638" s="24"/>
      <c r="H638" s="24"/>
      <c r="I638" s="39"/>
      <c r="J638" s="25"/>
      <c r="K638" s="32"/>
      <c r="L638" s="24"/>
      <c r="M638" s="24"/>
      <c r="N638" s="24"/>
      <c r="O638" s="39"/>
      <c r="P638" s="25"/>
      <c r="Q638" s="32"/>
      <c r="R638" s="24"/>
      <c r="S638" s="39"/>
      <c r="T638" s="25"/>
      <c r="U638" s="32"/>
      <c r="V638" s="24"/>
      <c r="W638" s="39"/>
      <c r="X638" s="50"/>
      <c r="Y638" s="24"/>
      <c r="AJ638" s="25"/>
      <c r="AM638" s="25"/>
      <c r="AW638" s="26"/>
      <c r="AX638" s="24"/>
      <c r="AY638" s="39"/>
      <c r="AZ638" s="25"/>
      <c r="BA638" s="32"/>
      <c r="BB638" s="24"/>
      <c r="BC638" s="39"/>
      <c r="BD638" s="25"/>
      <c r="BE638" s="32"/>
      <c r="BF638" s="24"/>
      <c r="BG638" s="24"/>
      <c r="BH638" s="39"/>
      <c r="BI638" s="50"/>
      <c r="BL638" s="25"/>
      <c r="BM638" s="24"/>
      <c r="BN638" s="24"/>
    </row>
    <row r="639" spans="2:66" x14ac:dyDescent="0.15">
      <c r="B639" s="39"/>
      <c r="C639" s="24"/>
      <c r="D639" s="32"/>
      <c r="E639" s="24"/>
      <c r="F639" s="24"/>
      <c r="G639" s="24"/>
      <c r="H639" s="24"/>
      <c r="I639" s="39"/>
      <c r="J639" s="25"/>
      <c r="K639" s="32"/>
      <c r="L639" s="24"/>
      <c r="M639" s="24"/>
      <c r="N639" s="24"/>
      <c r="O639" s="39"/>
      <c r="P639" s="25"/>
      <c r="Q639" s="32"/>
      <c r="R639" s="24"/>
      <c r="S639" s="39"/>
      <c r="T639" s="25"/>
      <c r="U639" s="32"/>
      <c r="V639" s="24"/>
      <c r="W639" s="39"/>
      <c r="X639" s="50"/>
      <c r="Y639" s="24"/>
      <c r="AJ639" s="25"/>
      <c r="AM639" s="25"/>
      <c r="AW639" s="26"/>
      <c r="AX639" s="24"/>
      <c r="AY639" s="39"/>
      <c r="AZ639" s="25"/>
      <c r="BA639" s="32"/>
      <c r="BB639" s="24"/>
      <c r="BC639" s="39"/>
      <c r="BD639" s="25"/>
      <c r="BE639" s="32"/>
      <c r="BF639" s="24"/>
      <c r="BG639" s="24"/>
      <c r="BH639" s="39"/>
      <c r="BI639" s="50"/>
      <c r="BL639" s="25"/>
      <c r="BM639" s="24"/>
      <c r="BN639" s="24"/>
    </row>
    <row r="640" spans="2:66" x14ac:dyDescent="0.15">
      <c r="B640" s="39"/>
      <c r="C640" s="24"/>
      <c r="D640" s="32"/>
      <c r="E640" s="24"/>
      <c r="F640" s="24"/>
      <c r="G640" s="24"/>
      <c r="H640" s="24"/>
      <c r="I640" s="39"/>
      <c r="J640" s="25"/>
      <c r="K640" s="32"/>
      <c r="L640" s="24"/>
      <c r="M640" s="24"/>
      <c r="N640" s="24"/>
      <c r="O640" s="39"/>
      <c r="P640" s="25"/>
      <c r="Q640" s="32"/>
      <c r="R640" s="24"/>
      <c r="S640" s="39"/>
      <c r="T640" s="25"/>
      <c r="U640" s="32"/>
      <c r="V640" s="24"/>
      <c r="W640" s="39"/>
      <c r="X640" s="50"/>
      <c r="Y640" s="24"/>
      <c r="AJ640" s="25"/>
      <c r="AM640" s="25"/>
      <c r="AW640" s="26"/>
      <c r="AX640" s="24"/>
      <c r="AY640" s="39"/>
      <c r="AZ640" s="25"/>
      <c r="BA640" s="32"/>
      <c r="BB640" s="24"/>
      <c r="BC640" s="39"/>
      <c r="BD640" s="25"/>
      <c r="BE640" s="32"/>
      <c r="BF640" s="24"/>
      <c r="BG640" s="24"/>
      <c r="BH640" s="39"/>
      <c r="BI640" s="50"/>
      <c r="BL640" s="25"/>
      <c r="BM640" s="24"/>
      <c r="BN640" s="24"/>
    </row>
    <row r="641" spans="2:66" x14ac:dyDescent="0.15">
      <c r="B641" s="39"/>
      <c r="C641" s="24"/>
      <c r="D641" s="32"/>
      <c r="E641" s="24"/>
      <c r="F641" s="24"/>
      <c r="G641" s="24"/>
      <c r="H641" s="24"/>
      <c r="I641" s="39"/>
      <c r="J641" s="25"/>
      <c r="K641" s="32"/>
      <c r="L641" s="24"/>
      <c r="M641" s="24"/>
      <c r="N641" s="24"/>
      <c r="O641" s="39"/>
      <c r="P641" s="25"/>
      <c r="Q641" s="32"/>
      <c r="R641" s="24"/>
      <c r="S641" s="39"/>
      <c r="T641" s="25"/>
      <c r="U641" s="32"/>
      <c r="V641" s="24"/>
      <c r="W641" s="39"/>
      <c r="X641" s="50"/>
      <c r="Y641" s="24"/>
      <c r="AJ641" s="25"/>
      <c r="AM641" s="25"/>
      <c r="AW641" s="26"/>
      <c r="AX641" s="24"/>
      <c r="AY641" s="39"/>
      <c r="AZ641" s="25"/>
      <c r="BA641" s="32"/>
      <c r="BB641" s="24"/>
      <c r="BC641" s="39"/>
      <c r="BD641" s="25"/>
      <c r="BE641" s="32"/>
      <c r="BF641" s="24"/>
      <c r="BG641" s="24"/>
      <c r="BH641" s="39"/>
      <c r="BI641" s="50"/>
      <c r="BL641" s="25"/>
      <c r="BM641" s="24"/>
      <c r="BN641" s="24"/>
    </row>
    <row r="642" spans="2:66" x14ac:dyDescent="0.15">
      <c r="B642" s="39"/>
      <c r="C642" s="24"/>
      <c r="D642" s="32"/>
      <c r="E642" s="24"/>
      <c r="F642" s="24"/>
      <c r="G642" s="24"/>
      <c r="H642" s="24"/>
      <c r="I642" s="39"/>
      <c r="J642" s="25"/>
      <c r="K642" s="32"/>
      <c r="L642" s="24"/>
      <c r="M642" s="24"/>
      <c r="N642" s="24"/>
      <c r="O642" s="39"/>
      <c r="P642" s="25"/>
      <c r="Q642" s="32"/>
      <c r="R642" s="24"/>
      <c r="S642" s="39"/>
      <c r="T642" s="25"/>
      <c r="U642" s="32"/>
      <c r="V642" s="24"/>
      <c r="W642" s="39"/>
      <c r="X642" s="50"/>
      <c r="Y642" s="24"/>
      <c r="AJ642" s="25"/>
      <c r="AM642" s="25"/>
      <c r="AW642" s="26"/>
      <c r="AX642" s="24"/>
      <c r="AY642" s="39"/>
      <c r="AZ642" s="25"/>
      <c r="BA642" s="32"/>
      <c r="BB642" s="24"/>
      <c r="BC642" s="39"/>
      <c r="BD642" s="25"/>
      <c r="BE642" s="32"/>
      <c r="BF642" s="24"/>
      <c r="BG642" s="24"/>
      <c r="BH642" s="39"/>
      <c r="BI642" s="50"/>
      <c r="BL642" s="25"/>
      <c r="BM642" s="24"/>
      <c r="BN642" s="24"/>
    </row>
    <row r="643" spans="2:66" x14ac:dyDescent="0.15">
      <c r="B643" s="39"/>
      <c r="C643" s="24"/>
      <c r="D643" s="32"/>
      <c r="E643" s="24"/>
      <c r="F643" s="24"/>
      <c r="G643" s="24"/>
      <c r="H643" s="24"/>
      <c r="I643" s="39"/>
      <c r="J643" s="25"/>
      <c r="K643" s="32"/>
      <c r="L643" s="24"/>
      <c r="M643" s="24"/>
      <c r="N643" s="24"/>
      <c r="O643" s="39"/>
      <c r="P643" s="25"/>
      <c r="Q643" s="32"/>
      <c r="R643" s="24"/>
      <c r="S643" s="39"/>
      <c r="T643" s="25"/>
      <c r="U643" s="32"/>
      <c r="V643" s="24"/>
      <c r="W643" s="39"/>
      <c r="X643" s="50"/>
      <c r="Y643" s="24"/>
      <c r="AJ643" s="25"/>
      <c r="AM643" s="25"/>
      <c r="AW643" s="26"/>
      <c r="AX643" s="24"/>
      <c r="AY643" s="39"/>
      <c r="AZ643" s="25"/>
      <c r="BA643" s="32"/>
      <c r="BB643" s="24"/>
      <c r="BC643" s="39"/>
      <c r="BD643" s="25"/>
      <c r="BE643" s="32"/>
      <c r="BF643" s="24"/>
      <c r="BG643" s="24"/>
      <c r="BH643" s="39"/>
      <c r="BI643" s="50"/>
      <c r="BL643" s="25"/>
      <c r="BM643" s="24"/>
      <c r="BN643" s="24"/>
    </row>
    <row r="644" spans="2:66" x14ac:dyDescent="0.15">
      <c r="B644" s="39"/>
      <c r="C644" s="24"/>
      <c r="D644" s="32"/>
      <c r="E644" s="24"/>
      <c r="F644" s="24"/>
      <c r="G644" s="24"/>
      <c r="H644" s="24"/>
      <c r="I644" s="39"/>
      <c r="J644" s="25"/>
      <c r="K644" s="32"/>
      <c r="L644" s="24"/>
      <c r="M644" s="24"/>
      <c r="N644" s="24"/>
      <c r="O644" s="39"/>
      <c r="P644" s="25"/>
      <c r="Q644" s="32"/>
      <c r="R644" s="24"/>
      <c r="S644" s="39"/>
      <c r="T644" s="25"/>
      <c r="U644" s="32"/>
      <c r="V644" s="24"/>
      <c r="W644" s="39"/>
      <c r="X644" s="50"/>
      <c r="Y644" s="24"/>
      <c r="AJ644" s="25"/>
      <c r="AM644" s="25"/>
      <c r="AW644" s="26"/>
      <c r="AX644" s="24"/>
      <c r="AY644" s="39"/>
      <c r="AZ644" s="25"/>
      <c r="BA644" s="32"/>
      <c r="BB644" s="24"/>
      <c r="BC644" s="39"/>
      <c r="BD644" s="25"/>
      <c r="BE644" s="32"/>
      <c r="BF644" s="24"/>
      <c r="BG644" s="24"/>
      <c r="BH644" s="39"/>
      <c r="BI644" s="50"/>
      <c r="BL644" s="25"/>
      <c r="BM644" s="24"/>
      <c r="BN644" s="24"/>
    </row>
    <row r="645" spans="2:66" x14ac:dyDescent="0.15">
      <c r="B645" s="39"/>
      <c r="C645" s="24"/>
      <c r="D645" s="32"/>
      <c r="E645" s="24"/>
      <c r="F645" s="24"/>
      <c r="G645" s="24"/>
      <c r="H645" s="24"/>
      <c r="I645" s="39"/>
      <c r="J645" s="25"/>
      <c r="K645" s="32"/>
      <c r="L645" s="24"/>
      <c r="M645" s="24"/>
      <c r="N645" s="24"/>
      <c r="O645" s="39"/>
      <c r="P645" s="25"/>
      <c r="Q645" s="32"/>
      <c r="R645" s="24"/>
      <c r="S645" s="39"/>
      <c r="T645" s="25"/>
      <c r="U645" s="32"/>
      <c r="V645" s="24"/>
      <c r="W645" s="39"/>
      <c r="X645" s="50"/>
      <c r="Y645" s="24"/>
      <c r="AJ645" s="25"/>
      <c r="AM645" s="25"/>
      <c r="AW645" s="26"/>
      <c r="AX645" s="24"/>
      <c r="AY645" s="39"/>
      <c r="AZ645" s="25"/>
      <c r="BA645" s="32"/>
      <c r="BB645" s="24"/>
      <c r="BC645" s="39"/>
      <c r="BD645" s="25"/>
      <c r="BE645" s="32"/>
      <c r="BF645" s="24"/>
      <c r="BG645" s="24"/>
      <c r="BH645" s="39"/>
      <c r="BI645" s="50"/>
      <c r="BL645" s="25"/>
      <c r="BM645" s="24"/>
      <c r="BN645" s="24"/>
    </row>
    <row r="646" spans="2:66" x14ac:dyDescent="0.15">
      <c r="B646" s="39"/>
      <c r="C646" s="24"/>
      <c r="D646" s="32"/>
      <c r="E646" s="24"/>
      <c r="F646" s="24"/>
      <c r="G646" s="24"/>
      <c r="H646" s="24"/>
      <c r="I646" s="39"/>
      <c r="J646" s="25"/>
      <c r="K646" s="32"/>
      <c r="L646" s="24"/>
      <c r="M646" s="24"/>
      <c r="N646" s="24"/>
      <c r="O646" s="39"/>
      <c r="P646" s="25"/>
      <c r="Q646" s="32"/>
      <c r="R646" s="24"/>
      <c r="S646" s="39"/>
      <c r="T646" s="25"/>
      <c r="U646" s="32"/>
      <c r="V646" s="24"/>
      <c r="W646" s="39"/>
      <c r="X646" s="50"/>
      <c r="Y646" s="24"/>
      <c r="AJ646" s="25"/>
      <c r="AM646" s="25"/>
      <c r="AW646" s="26"/>
      <c r="AX646" s="24"/>
      <c r="AY646" s="39"/>
      <c r="AZ646" s="25"/>
      <c r="BA646" s="32"/>
      <c r="BB646" s="24"/>
      <c r="BC646" s="39"/>
      <c r="BD646" s="25"/>
      <c r="BE646" s="32"/>
      <c r="BF646" s="24"/>
      <c r="BG646" s="24"/>
      <c r="BH646" s="39"/>
      <c r="BI646" s="50"/>
      <c r="BL646" s="25"/>
      <c r="BM646" s="24"/>
      <c r="BN646" s="24"/>
    </row>
    <row r="647" spans="2:66" x14ac:dyDescent="0.15">
      <c r="B647" s="39"/>
      <c r="C647" s="24"/>
      <c r="D647" s="32"/>
      <c r="E647" s="24"/>
      <c r="F647" s="24"/>
      <c r="G647" s="24"/>
      <c r="H647" s="24"/>
      <c r="I647" s="39"/>
      <c r="J647" s="25"/>
      <c r="K647" s="32"/>
      <c r="L647" s="24"/>
      <c r="M647" s="24"/>
      <c r="N647" s="24"/>
      <c r="O647" s="39"/>
      <c r="P647" s="25"/>
      <c r="Q647" s="32"/>
      <c r="R647" s="24"/>
      <c r="S647" s="39"/>
      <c r="T647" s="25"/>
      <c r="U647" s="32"/>
      <c r="V647" s="24"/>
      <c r="W647" s="39"/>
      <c r="X647" s="50"/>
      <c r="Y647" s="24"/>
      <c r="AJ647" s="25"/>
      <c r="AM647" s="25"/>
      <c r="AW647" s="26"/>
      <c r="AX647" s="24"/>
      <c r="AY647" s="39"/>
      <c r="AZ647" s="25"/>
      <c r="BA647" s="32"/>
      <c r="BB647" s="24"/>
      <c r="BC647" s="39"/>
      <c r="BD647" s="25"/>
      <c r="BE647" s="32"/>
      <c r="BF647" s="24"/>
      <c r="BG647" s="24"/>
      <c r="BH647" s="39"/>
      <c r="BI647" s="50"/>
      <c r="BL647" s="25"/>
      <c r="BM647" s="24"/>
      <c r="BN647" s="24"/>
    </row>
    <row r="648" spans="2:66" x14ac:dyDescent="0.15">
      <c r="B648" s="39"/>
      <c r="C648" s="24"/>
      <c r="D648" s="32"/>
      <c r="E648" s="24"/>
      <c r="F648" s="24"/>
      <c r="G648" s="24"/>
      <c r="H648" s="24"/>
      <c r="I648" s="39"/>
      <c r="J648" s="25"/>
      <c r="K648" s="32"/>
      <c r="L648" s="24"/>
      <c r="M648" s="24"/>
      <c r="N648" s="24"/>
      <c r="O648" s="39"/>
      <c r="P648" s="25"/>
      <c r="Q648" s="32"/>
      <c r="R648" s="24"/>
      <c r="S648" s="39"/>
      <c r="T648" s="25"/>
      <c r="U648" s="32"/>
      <c r="V648" s="24"/>
      <c r="W648" s="39"/>
      <c r="X648" s="50"/>
      <c r="Y648" s="24"/>
      <c r="AJ648" s="25"/>
      <c r="AM648" s="25"/>
      <c r="AW648" s="26"/>
      <c r="AX648" s="24"/>
      <c r="AY648" s="39"/>
      <c r="AZ648" s="25"/>
      <c r="BA648" s="32"/>
      <c r="BB648" s="24"/>
      <c r="BC648" s="39"/>
      <c r="BD648" s="25"/>
      <c r="BE648" s="32"/>
      <c r="BF648" s="24"/>
      <c r="BG648" s="24"/>
      <c r="BH648" s="39"/>
      <c r="BI648" s="50"/>
      <c r="BL648" s="25"/>
      <c r="BM648" s="24"/>
      <c r="BN648" s="24"/>
    </row>
    <row r="649" spans="2:66" x14ac:dyDescent="0.15">
      <c r="B649" s="39"/>
      <c r="C649" s="24"/>
      <c r="D649" s="32"/>
      <c r="E649" s="24"/>
      <c r="F649" s="24"/>
      <c r="G649" s="24"/>
      <c r="H649" s="24"/>
      <c r="I649" s="39"/>
      <c r="J649" s="25"/>
      <c r="K649" s="32"/>
      <c r="L649" s="24"/>
      <c r="M649" s="24"/>
      <c r="N649" s="24"/>
      <c r="O649" s="39"/>
      <c r="P649" s="25"/>
      <c r="Q649" s="32"/>
      <c r="R649" s="24"/>
      <c r="S649" s="39"/>
      <c r="T649" s="25"/>
      <c r="U649" s="32"/>
      <c r="V649" s="24"/>
      <c r="W649" s="39"/>
      <c r="X649" s="50"/>
      <c r="Y649" s="24"/>
      <c r="AJ649" s="25"/>
      <c r="AM649" s="25"/>
      <c r="AW649" s="26"/>
      <c r="AX649" s="24"/>
      <c r="AY649" s="39"/>
      <c r="AZ649" s="25"/>
      <c r="BA649" s="32"/>
      <c r="BB649" s="24"/>
      <c r="BC649" s="39"/>
      <c r="BD649" s="25"/>
      <c r="BE649" s="32"/>
      <c r="BF649" s="24"/>
      <c r="BG649" s="24"/>
      <c r="BH649" s="39"/>
      <c r="BI649" s="50"/>
      <c r="BL649" s="25"/>
      <c r="BM649" s="24"/>
      <c r="BN649" s="24"/>
    </row>
    <row r="650" spans="2:66" x14ac:dyDescent="0.15">
      <c r="B650" s="39"/>
      <c r="C650" s="24"/>
      <c r="D650" s="32"/>
      <c r="E650" s="24"/>
      <c r="F650" s="24"/>
      <c r="G650" s="24"/>
      <c r="H650" s="24"/>
      <c r="I650" s="39"/>
      <c r="J650" s="25"/>
      <c r="K650" s="32"/>
      <c r="L650" s="24"/>
      <c r="M650" s="24"/>
      <c r="N650" s="24"/>
      <c r="O650" s="39"/>
      <c r="P650" s="25"/>
      <c r="Q650" s="32"/>
      <c r="R650" s="24"/>
      <c r="S650" s="39"/>
      <c r="T650" s="25"/>
      <c r="U650" s="32"/>
      <c r="V650" s="24"/>
      <c r="W650" s="39"/>
      <c r="X650" s="50"/>
      <c r="Y650" s="24"/>
      <c r="AJ650" s="25"/>
      <c r="AM650" s="25"/>
      <c r="AW650" s="26"/>
      <c r="AX650" s="24"/>
      <c r="AY650" s="39"/>
      <c r="AZ650" s="25"/>
      <c r="BA650" s="32"/>
      <c r="BB650" s="24"/>
      <c r="BC650" s="39"/>
      <c r="BD650" s="25"/>
      <c r="BE650" s="32"/>
      <c r="BF650" s="24"/>
      <c r="BG650" s="24"/>
      <c r="BH650" s="39"/>
      <c r="BI650" s="50"/>
      <c r="BL650" s="25"/>
      <c r="BM650" s="24"/>
      <c r="BN650" s="24"/>
    </row>
    <row r="651" spans="2:66" x14ac:dyDescent="0.15">
      <c r="B651" s="39"/>
      <c r="C651" s="24"/>
      <c r="D651" s="32"/>
      <c r="E651" s="24"/>
      <c r="F651" s="24"/>
      <c r="G651" s="24"/>
      <c r="H651" s="24"/>
      <c r="I651" s="39"/>
      <c r="J651" s="25"/>
      <c r="K651" s="32"/>
      <c r="L651" s="24"/>
      <c r="M651" s="24"/>
      <c r="N651" s="24"/>
      <c r="O651" s="39"/>
      <c r="P651" s="25"/>
      <c r="Q651" s="32"/>
      <c r="R651" s="24"/>
      <c r="S651" s="39"/>
      <c r="T651" s="25"/>
      <c r="U651" s="32"/>
      <c r="V651" s="24"/>
      <c r="W651" s="39"/>
      <c r="X651" s="50"/>
      <c r="Y651" s="24"/>
      <c r="AJ651" s="25"/>
      <c r="AM651" s="25"/>
      <c r="AW651" s="26"/>
      <c r="AX651" s="24"/>
      <c r="AY651" s="39"/>
      <c r="AZ651" s="25"/>
      <c r="BA651" s="32"/>
      <c r="BB651" s="24"/>
      <c r="BC651" s="39"/>
      <c r="BD651" s="25"/>
      <c r="BE651" s="32"/>
      <c r="BF651" s="24"/>
      <c r="BG651" s="24"/>
      <c r="BH651" s="39"/>
      <c r="BI651" s="50"/>
      <c r="BL651" s="25"/>
      <c r="BM651" s="24"/>
      <c r="BN651" s="24"/>
    </row>
    <row r="652" spans="2:66" x14ac:dyDescent="0.15">
      <c r="B652" s="39"/>
      <c r="C652" s="24"/>
      <c r="D652" s="32"/>
      <c r="E652" s="24"/>
      <c r="F652" s="24"/>
      <c r="G652" s="24"/>
      <c r="H652" s="24"/>
      <c r="I652" s="39"/>
      <c r="J652" s="25"/>
      <c r="K652" s="32"/>
      <c r="L652" s="24"/>
      <c r="M652" s="24"/>
      <c r="N652" s="24"/>
      <c r="O652" s="39"/>
      <c r="P652" s="25"/>
      <c r="Q652" s="32"/>
      <c r="R652" s="24"/>
      <c r="S652" s="39"/>
      <c r="T652" s="25"/>
      <c r="U652" s="32"/>
      <c r="V652" s="24"/>
      <c r="W652" s="39"/>
      <c r="X652" s="50"/>
      <c r="Y652" s="24"/>
      <c r="AJ652" s="25"/>
      <c r="AM652" s="25"/>
      <c r="AW652" s="26"/>
      <c r="AX652" s="24"/>
      <c r="AY652" s="39"/>
      <c r="AZ652" s="25"/>
      <c r="BA652" s="32"/>
      <c r="BB652" s="24"/>
      <c r="BC652" s="39"/>
      <c r="BD652" s="25"/>
      <c r="BE652" s="32"/>
      <c r="BF652" s="24"/>
      <c r="BG652" s="24"/>
      <c r="BH652" s="39"/>
      <c r="BI652" s="50"/>
      <c r="BL652" s="25"/>
      <c r="BM652" s="24"/>
      <c r="BN652" s="24"/>
    </row>
    <row r="653" spans="2:66" x14ac:dyDescent="0.15">
      <c r="B653" s="39"/>
      <c r="C653" s="24"/>
      <c r="D653" s="32"/>
      <c r="E653" s="24"/>
      <c r="F653" s="24"/>
      <c r="G653" s="24"/>
      <c r="H653" s="24"/>
      <c r="I653" s="39"/>
      <c r="J653" s="25"/>
      <c r="K653" s="32"/>
      <c r="L653" s="24"/>
      <c r="M653" s="24"/>
      <c r="N653" s="24"/>
      <c r="O653" s="39"/>
      <c r="P653" s="25"/>
      <c r="Q653" s="32"/>
      <c r="R653" s="24"/>
      <c r="S653" s="39"/>
      <c r="T653" s="25"/>
      <c r="U653" s="32"/>
      <c r="V653" s="24"/>
      <c r="W653" s="39"/>
      <c r="X653" s="50"/>
      <c r="Y653" s="24"/>
      <c r="AJ653" s="25"/>
      <c r="AM653" s="25"/>
      <c r="AW653" s="26"/>
      <c r="AX653" s="24"/>
      <c r="AY653" s="39"/>
      <c r="AZ653" s="25"/>
      <c r="BA653" s="32"/>
      <c r="BB653" s="24"/>
      <c r="BC653" s="39"/>
      <c r="BD653" s="25"/>
      <c r="BE653" s="32"/>
      <c r="BF653" s="24"/>
      <c r="BG653" s="24"/>
      <c r="BH653" s="39"/>
      <c r="BI653" s="50"/>
      <c r="BL653" s="25"/>
      <c r="BM653" s="24"/>
      <c r="BN653" s="24"/>
    </row>
    <row r="654" spans="2:66" x14ac:dyDescent="0.15">
      <c r="B654" s="39"/>
      <c r="C654" s="24"/>
      <c r="D654" s="32"/>
      <c r="E654" s="24"/>
      <c r="F654" s="24"/>
      <c r="G654" s="24"/>
      <c r="H654" s="24"/>
      <c r="I654" s="39"/>
      <c r="J654" s="25"/>
      <c r="K654" s="32"/>
      <c r="L654" s="24"/>
      <c r="M654" s="24"/>
      <c r="N654" s="24"/>
      <c r="O654" s="39"/>
      <c r="P654" s="25"/>
      <c r="Q654" s="32"/>
      <c r="R654" s="24"/>
      <c r="S654" s="39"/>
      <c r="T654" s="25"/>
      <c r="U654" s="32"/>
      <c r="V654" s="24"/>
      <c r="W654" s="39"/>
      <c r="X654" s="50"/>
      <c r="Y654" s="24"/>
      <c r="AJ654" s="25"/>
      <c r="AM654" s="25"/>
      <c r="AW654" s="26"/>
      <c r="AX654" s="24"/>
      <c r="AY654" s="39"/>
      <c r="AZ654" s="25"/>
      <c r="BA654" s="32"/>
      <c r="BB654" s="24"/>
      <c r="BC654" s="39"/>
      <c r="BD654" s="25"/>
      <c r="BE654" s="32"/>
      <c r="BF654" s="24"/>
      <c r="BG654" s="24"/>
      <c r="BH654" s="39"/>
      <c r="BI654" s="50"/>
      <c r="BL654" s="25"/>
      <c r="BM654" s="24"/>
      <c r="BN654" s="24"/>
    </row>
    <row r="655" spans="2:66" x14ac:dyDescent="0.15">
      <c r="B655" s="39"/>
      <c r="C655" s="24"/>
      <c r="D655" s="32"/>
      <c r="E655" s="24"/>
      <c r="F655" s="24"/>
      <c r="G655" s="24"/>
      <c r="H655" s="24"/>
      <c r="I655" s="39"/>
      <c r="J655" s="25"/>
      <c r="K655" s="32"/>
      <c r="L655" s="24"/>
      <c r="M655" s="24"/>
      <c r="N655" s="24"/>
      <c r="O655" s="39"/>
      <c r="P655" s="25"/>
      <c r="Q655" s="32"/>
      <c r="R655" s="24"/>
      <c r="S655" s="39"/>
      <c r="T655" s="25"/>
      <c r="U655" s="32"/>
      <c r="V655" s="24"/>
      <c r="W655" s="39"/>
      <c r="X655" s="50"/>
      <c r="Y655" s="24"/>
      <c r="AJ655" s="25"/>
      <c r="AM655" s="25"/>
      <c r="AW655" s="26"/>
      <c r="AX655" s="24"/>
      <c r="AY655" s="39"/>
      <c r="AZ655" s="25"/>
      <c r="BA655" s="32"/>
      <c r="BB655" s="24"/>
      <c r="BC655" s="39"/>
      <c r="BD655" s="25"/>
      <c r="BE655" s="32"/>
      <c r="BF655" s="24"/>
      <c r="BG655" s="24"/>
      <c r="BH655" s="39"/>
      <c r="BI655" s="50"/>
      <c r="BL655" s="25"/>
      <c r="BM655" s="24"/>
      <c r="BN655" s="24"/>
    </row>
    <row r="656" spans="2:66" x14ac:dyDescent="0.15">
      <c r="B656" s="39"/>
      <c r="C656" s="24"/>
      <c r="D656" s="32"/>
      <c r="E656" s="24"/>
      <c r="F656" s="24"/>
      <c r="G656" s="24"/>
      <c r="H656" s="24"/>
      <c r="I656" s="39"/>
      <c r="J656" s="25"/>
      <c r="K656" s="32"/>
      <c r="L656" s="24"/>
      <c r="M656" s="24"/>
      <c r="N656" s="24"/>
      <c r="O656" s="39"/>
      <c r="P656" s="25"/>
      <c r="Q656" s="32"/>
      <c r="R656" s="24"/>
      <c r="S656" s="39"/>
      <c r="T656" s="25"/>
      <c r="U656" s="32"/>
      <c r="V656" s="24"/>
      <c r="W656" s="39"/>
      <c r="X656" s="50"/>
      <c r="Y656" s="24"/>
      <c r="AJ656" s="25"/>
      <c r="AM656" s="25"/>
      <c r="AW656" s="26"/>
      <c r="AX656" s="24"/>
      <c r="AY656" s="39"/>
      <c r="AZ656" s="25"/>
      <c r="BA656" s="32"/>
      <c r="BB656" s="24"/>
      <c r="BC656" s="39"/>
      <c r="BD656" s="25"/>
      <c r="BE656" s="32"/>
      <c r="BF656" s="24"/>
      <c r="BG656" s="24"/>
      <c r="BH656" s="39"/>
      <c r="BI656" s="50"/>
      <c r="BL656" s="25"/>
      <c r="BM656" s="24"/>
      <c r="BN656" s="24"/>
    </row>
    <row r="657" spans="2:66" x14ac:dyDescent="0.15">
      <c r="B657" s="39"/>
      <c r="C657" s="24"/>
      <c r="D657" s="32"/>
      <c r="E657" s="24"/>
      <c r="F657" s="24"/>
      <c r="G657" s="24"/>
      <c r="H657" s="24"/>
      <c r="I657" s="39"/>
      <c r="J657" s="25"/>
      <c r="K657" s="32"/>
      <c r="L657" s="24"/>
      <c r="M657" s="24"/>
      <c r="N657" s="24"/>
      <c r="O657" s="39"/>
      <c r="P657" s="25"/>
      <c r="Q657" s="32"/>
      <c r="R657" s="24"/>
      <c r="S657" s="39"/>
      <c r="T657" s="25"/>
      <c r="U657" s="32"/>
      <c r="V657" s="24"/>
      <c r="W657" s="39"/>
      <c r="X657" s="50"/>
      <c r="Y657" s="24"/>
      <c r="AJ657" s="25"/>
      <c r="AM657" s="25"/>
      <c r="AW657" s="26"/>
      <c r="AX657" s="24"/>
      <c r="AY657" s="39"/>
      <c r="AZ657" s="25"/>
      <c r="BA657" s="32"/>
      <c r="BB657" s="24"/>
      <c r="BC657" s="39"/>
      <c r="BD657" s="25"/>
      <c r="BE657" s="32"/>
      <c r="BF657" s="24"/>
      <c r="BG657" s="24"/>
      <c r="BH657" s="39"/>
      <c r="BI657" s="50"/>
      <c r="BL657" s="25"/>
      <c r="BM657" s="24"/>
      <c r="BN657" s="24"/>
    </row>
    <row r="658" spans="2:66" x14ac:dyDescent="0.15">
      <c r="B658" s="39"/>
      <c r="C658" s="24"/>
      <c r="D658" s="32"/>
      <c r="E658" s="24"/>
      <c r="F658" s="24"/>
      <c r="G658" s="24"/>
      <c r="H658" s="24"/>
      <c r="I658" s="39"/>
      <c r="J658" s="25"/>
      <c r="K658" s="32"/>
      <c r="L658" s="24"/>
      <c r="M658" s="24"/>
      <c r="N658" s="24"/>
      <c r="O658" s="39"/>
      <c r="P658" s="25"/>
      <c r="Q658" s="32"/>
      <c r="R658" s="24"/>
      <c r="S658" s="39"/>
      <c r="T658" s="25"/>
      <c r="U658" s="32"/>
      <c r="V658" s="24"/>
      <c r="W658" s="39"/>
      <c r="X658" s="50"/>
      <c r="Y658" s="24"/>
      <c r="AJ658" s="25"/>
      <c r="AM658" s="25"/>
      <c r="AW658" s="26"/>
      <c r="AX658" s="24"/>
      <c r="AY658" s="39"/>
      <c r="AZ658" s="25"/>
      <c r="BA658" s="32"/>
      <c r="BB658" s="24"/>
      <c r="BC658" s="39"/>
      <c r="BD658" s="25"/>
      <c r="BE658" s="32"/>
      <c r="BF658" s="24"/>
      <c r="BG658" s="24"/>
      <c r="BH658" s="39"/>
      <c r="BI658" s="50"/>
      <c r="BL658" s="25"/>
      <c r="BM658" s="24"/>
      <c r="BN658" s="24"/>
    </row>
    <row r="659" spans="2:66" x14ac:dyDescent="0.15">
      <c r="B659" s="39"/>
      <c r="C659" s="24"/>
      <c r="D659" s="32"/>
      <c r="E659" s="24"/>
      <c r="F659" s="24"/>
      <c r="G659" s="24"/>
      <c r="H659" s="24"/>
      <c r="I659" s="39"/>
      <c r="J659" s="25"/>
      <c r="K659" s="32"/>
      <c r="L659" s="24"/>
      <c r="M659" s="24"/>
      <c r="N659" s="24"/>
      <c r="O659" s="39"/>
      <c r="P659" s="25"/>
      <c r="Q659" s="32"/>
      <c r="R659" s="24"/>
      <c r="S659" s="39"/>
      <c r="T659" s="25"/>
      <c r="U659" s="32"/>
      <c r="V659" s="24"/>
      <c r="W659" s="39"/>
      <c r="X659" s="50"/>
      <c r="Y659" s="24"/>
      <c r="AJ659" s="25"/>
      <c r="AM659" s="25"/>
      <c r="AW659" s="26"/>
      <c r="AX659" s="24"/>
      <c r="AY659" s="39"/>
      <c r="AZ659" s="25"/>
      <c r="BA659" s="32"/>
      <c r="BB659" s="24"/>
      <c r="BC659" s="39"/>
      <c r="BD659" s="25"/>
      <c r="BE659" s="32"/>
      <c r="BF659" s="24"/>
      <c r="BG659" s="24"/>
      <c r="BH659" s="39"/>
      <c r="BI659" s="50"/>
      <c r="BL659" s="25"/>
      <c r="BM659" s="24"/>
      <c r="BN659" s="24"/>
    </row>
    <row r="660" spans="2:66" x14ac:dyDescent="0.15">
      <c r="B660" s="39"/>
      <c r="C660" s="24"/>
      <c r="D660" s="32"/>
      <c r="E660" s="24"/>
      <c r="F660" s="24"/>
      <c r="G660" s="24"/>
      <c r="H660" s="24"/>
      <c r="I660" s="39"/>
      <c r="J660" s="25"/>
      <c r="K660" s="32"/>
      <c r="L660" s="24"/>
      <c r="M660" s="24"/>
      <c r="N660" s="24"/>
      <c r="O660" s="39"/>
      <c r="P660" s="25"/>
      <c r="Q660" s="32"/>
      <c r="R660" s="24"/>
      <c r="S660" s="39"/>
      <c r="T660" s="25"/>
      <c r="U660" s="32"/>
      <c r="V660" s="24"/>
      <c r="W660" s="39"/>
      <c r="X660" s="50"/>
      <c r="Y660" s="24"/>
      <c r="AJ660" s="25"/>
      <c r="AM660" s="25"/>
      <c r="AW660" s="26"/>
      <c r="AX660" s="24"/>
      <c r="AY660" s="39"/>
      <c r="AZ660" s="25"/>
      <c r="BA660" s="32"/>
      <c r="BB660" s="24"/>
      <c r="BC660" s="39"/>
      <c r="BD660" s="25"/>
      <c r="BE660" s="32"/>
      <c r="BF660" s="24"/>
      <c r="BG660" s="24"/>
      <c r="BH660" s="39"/>
      <c r="BI660" s="50"/>
      <c r="BL660" s="25"/>
      <c r="BM660" s="24"/>
      <c r="BN660" s="24"/>
    </row>
    <row r="661" spans="2:66" x14ac:dyDescent="0.15">
      <c r="B661" s="39"/>
      <c r="C661" s="24"/>
      <c r="D661" s="32"/>
      <c r="E661" s="24"/>
      <c r="F661" s="24"/>
      <c r="G661" s="24"/>
      <c r="H661" s="24"/>
      <c r="I661" s="39"/>
      <c r="J661" s="25"/>
      <c r="K661" s="32"/>
      <c r="L661" s="24"/>
      <c r="M661" s="24"/>
      <c r="N661" s="24"/>
      <c r="O661" s="39"/>
      <c r="P661" s="25"/>
      <c r="Q661" s="32"/>
      <c r="R661" s="24"/>
      <c r="S661" s="39"/>
      <c r="T661" s="25"/>
      <c r="U661" s="32"/>
      <c r="V661" s="24"/>
      <c r="W661" s="39"/>
      <c r="X661" s="50"/>
      <c r="Y661" s="24"/>
      <c r="AJ661" s="25"/>
      <c r="AM661" s="25"/>
      <c r="AW661" s="26"/>
      <c r="AX661" s="24"/>
      <c r="AY661" s="39"/>
      <c r="AZ661" s="25"/>
      <c r="BA661" s="32"/>
      <c r="BB661" s="24"/>
      <c r="BC661" s="39"/>
      <c r="BD661" s="25"/>
      <c r="BE661" s="32"/>
      <c r="BF661" s="24"/>
      <c r="BG661" s="24"/>
      <c r="BH661" s="39"/>
      <c r="BI661" s="50"/>
      <c r="BL661" s="25"/>
      <c r="BM661" s="24"/>
      <c r="BN661" s="24"/>
    </row>
    <row r="662" spans="2:66" x14ac:dyDescent="0.15">
      <c r="B662" s="39"/>
      <c r="C662" s="24"/>
      <c r="D662" s="32"/>
      <c r="E662" s="24"/>
      <c r="F662" s="24"/>
      <c r="G662" s="24"/>
      <c r="H662" s="24"/>
      <c r="I662" s="39"/>
      <c r="J662" s="25"/>
      <c r="K662" s="32"/>
      <c r="L662" s="24"/>
      <c r="M662" s="24"/>
      <c r="N662" s="24"/>
      <c r="O662" s="39"/>
      <c r="P662" s="25"/>
      <c r="Q662" s="32"/>
      <c r="R662" s="24"/>
      <c r="S662" s="39"/>
      <c r="T662" s="25"/>
      <c r="U662" s="32"/>
      <c r="V662" s="24"/>
      <c r="W662" s="39"/>
      <c r="X662" s="50"/>
      <c r="Y662" s="24"/>
      <c r="AJ662" s="25"/>
      <c r="AM662" s="25"/>
      <c r="AW662" s="26"/>
      <c r="AX662" s="24"/>
      <c r="AY662" s="39"/>
      <c r="AZ662" s="25"/>
      <c r="BA662" s="32"/>
      <c r="BB662" s="24"/>
      <c r="BC662" s="39"/>
      <c r="BD662" s="25"/>
      <c r="BE662" s="32"/>
      <c r="BF662" s="24"/>
      <c r="BG662" s="24"/>
      <c r="BH662" s="39"/>
      <c r="BI662" s="50"/>
      <c r="BL662" s="25"/>
      <c r="BM662" s="24"/>
      <c r="BN662" s="24"/>
    </row>
    <row r="663" spans="2:66" x14ac:dyDescent="0.15">
      <c r="B663" s="39"/>
      <c r="C663" s="24"/>
      <c r="D663" s="32"/>
      <c r="E663" s="24"/>
      <c r="F663" s="24"/>
      <c r="G663" s="24"/>
      <c r="H663" s="24"/>
      <c r="I663" s="39"/>
      <c r="J663" s="25"/>
      <c r="K663" s="32"/>
      <c r="L663" s="24"/>
      <c r="M663" s="24"/>
      <c r="N663" s="24"/>
      <c r="O663" s="39"/>
      <c r="P663" s="25"/>
      <c r="Q663" s="32"/>
      <c r="R663" s="24"/>
      <c r="S663" s="39"/>
      <c r="T663" s="25"/>
      <c r="U663" s="32"/>
      <c r="V663" s="24"/>
      <c r="W663" s="39"/>
      <c r="X663" s="50"/>
      <c r="Y663" s="24"/>
      <c r="AJ663" s="25"/>
      <c r="AM663" s="25"/>
      <c r="AW663" s="26"/>
      <c r="AX663" s="24"/>
      <c r="AY663" s="39"/>
      <c r="AZ663" s="25"/>
      <c r="BA663" s="32"/>
      <c r="BB663" s="24"/>
      <c r="BC663" s="39"/>
      <c r="BD663" s="25"/>
      <c r="BE663" s="32"/>
      <c r="BF663" s="24"/>
      <c r="BG663" s="24"/>
      <c r="BH663" s="39"/>
      <c r="BI663" s="50"/>
      <c r="BL663" s="25"/>
      <c r="BM663" s="24"/>
      <c r="BN663" s="24"/>
    </row>
    <row r="664" spans="2:66" x14ac:dyDescent="0.15">
      <c r="B664" s="39"/>
      <c r="C664" s="24"/>
      <c r="D664" s="32"/>
      <c r="E664" s="24"/>
      <c r="F664" s="24"/>
      <c r="G664" s="24"/>
      <c r="H664" s="24"/>
      <c r="I664" s="39"/>
      <c r="J664" s="25"/>
      <c r="K664" s="32"/>
      <c r="L664" s="24"/>
      <c r="M664" s="24"/>
      <c r="N664" s="24"/>
      <c r="O664" s="39"/>
      <c r="P664" s="25"/>
      <c r="Q664" s="32"/>
      <c r="R664" s="24"/>
      <c r="S664" s="39"/>
      <c r="T664" s="25"/>
      <c r="U664" s="32"/>
      <c r="V664" s="24"/>
      <c r="W664" s="39"/>
      <c r="X664" s="50"/>
      <c r="Y664" s="24"/>
      <c r="AJ664" s="25"/>
      <c r="AM664" s="25"/>
      <c r="AW664" s="26"/>
      <c r="AX664" s="24"/>
      <c r="AY664" s="39"/>
      <c r="AZ664" s="25"/>
      <c r="BA664" s="32"/>
      <c r="BB664" s="24"/>
      <c r="BC664" s="39"/>
      <c r="BD664" s="25"/>
      <c r="BE664" s="32"/>
      <c r="BF664" s="24"/>
      <c r="BG664" s="24"/>
      <c r="BH664" s="39"/>
      <c r="BI664" s="50"/>
      <c r="BL664" s="25"/>
      <c r="BM664" s="24"/>
      <c r="BN664" s="24"/>
    </row>
    <row r="665" spans="2:66" x14ac:dyDescent="0.15">
      <c r="B665" s="39"/>
      <c r="C665" s="24"/>
      <c r="D665" s="32"/>
      <c r="E665" s="24"/>
      <c r="F665" s="24"/>
      <c r="G665" s="24"/>
      <c r="H665" s="24"/>
      <c r="I665" s="39"/>
      <c r="J665" s="25"/>
      <c r="K665" s="32"/>
      <c r="L665" s="24"/>
      <c r="M665" s="24"/>
      <c r="N665" s="24"/>
      <c r="O665" s="39"/>
      <c r="P665" s="25"/>
      <c r="Q665" s="32"/>
      <c r="R665" s="24"/>
      <c r="S665" s="39"/>
      <c r="T665" s="25"/>
      <c r="U665" s="32"/>
      <c r="V665" s="24"/>
      <c r="W665" s="39"/>
      <c r="X665" s="50"/>
      <c r="Y665" s="24"/>
      <c r="AJ665" s="25"/>
      <c r="AM665" s="25"/>
      <c r="AW665" s="26"/>
      <c r="AX665" s="24"/>
      <c r="AY665" s="39"/>
      <c r="AZ665" s="25"/>
      <c r="BA665" s="32"/>
      <c r="BB665" s="24"/>
      <c r="BC665" s="39"/>
      <c r="BD665" s="25"/>
      <c r="BE665" s="32"/>
      <c r="BF665" s="24"/>
      <c r="BG665" s="24"/>
      <c r="BH665" s="39"/>
      <c r="BI665" s="50"/>
      <c r="BL665" s="25"/>
      <c r="BM665" s="24"/>
      <c r="BN665" s="24"/>
    </row>
    <row r="666" spans="2:66" x14ac:dyDescent="0.15">
      <c r="B666" s="39"/>
      <c r="C666" s="24"/>
      <c r="D666" s="32"/>
      <c r="E666" s="24"/>
      <c r="F666" s="24"/>
      <c r="G666" s="24"/>
      <c r="H666" s="24"/>
      <c r="I666" s="39"/>
      <c r="J666" s="25"/>
      <c r="K666" s="32"/>
      <c r="L666" s="24"/>
      <c r="M666" s="24"/>
      <c r="N666" s="24"/>
      <c r="O666" s="39"/>
      <c r="P666" s="25"/>
      <c r="Q666" s="32"/>
      <c r="R666" s="24"/>
      <c r="S666" s="39"/>
      <c r="T666" s="25"/>
      <c r="U666" s="32"/>
      <c r="V666" s="24"/>
      <c r="W666" s="39"/>
      <c r="X666" s="50"/>
      <c r="Y666" s="24"/>
      <c r="AJ666" s="25"/>
      <c r="AM666" s="25"/>
      <c r="AW666" s="26"/>
      <c r="AX666" s="24"/>
      <c r="AY666" s="39"/>
      <c r="AZ666" s="25"/>
      <c r="BA666" s="32"/>
      <c r="BB666" s="24"/>
      <c r="BC666" s="39"/>
      <c r="BD666" s="25"/>
      <c r="BE666" s="32"/>
      <c r="BF666" s="24"/>
      <c r="BG666" s="24"/>
      <c r="BH666" s="39"/>
      <c r="BI666" s="50"/>
      <c r="BL666" s="25"/>
      <c r="BM666" s="24"/>
      <c r="BN666" s="24"/>
    </row>
    <row r="667" spans="2:66" x14ac:dyDescent="0.15">
      <c r="B667" s="39"/>
      <c r="C667" s="24"/>
      <c r="D667" s="32"/>
      <c r="E667" s="24"/>
      <c r="F667" s="24"/>
      <c r="G667" s="24"/>
      <c r="H667" s="24"/>
      <c r="I667" s="39"/>
      <c r="J667" s="25"/>
      <c r="K667" s="32"/>
      <c r="L667" s="24"/>
      <c r="M667" s="24"/>
      <c r="N667" s="24"/>
      <c r="O667" s="39"/>
      <c r="P667" s="25"/>
      <c r="Q667" s="32"/>
      <c r="R667" s="24"/>
      <c r="S667" s="39"/>
      <c r="T667" s="25"/>
      <c r="U667" s="32"/>
      <c r="V667" s="24"/>
      <c r="W667" s="39"/>
      <c r="X667" s="50"/>
      <c r="Y667" s="24"/>
      <c r="AJ667" s="25"/>
      <c r="AM667" s="25"/>
      <c r="AW667" s="26"/>
      <c r="AX667" s="24"/>
      <c r="AY667" s="39"/>
      <c r="AZ667" s="25"/>
      <c r="BA667" s="32"/>
      <c r="BB667" s="24"/>
      <c r="BC667" s="39"/>
      <c r="BD667" s="25"/>
      <c r="BE667" s="32"/>
      <c r="BF667" s="24"/>
      <c r="BG667" s="24"/>
      <c r="BH667" s="39"/>
      <c r="BI667" s="50"/>
      <c r="BL667" s="25"/>
      <c r="BM667" s="24"/>
      <c r="BN667" s="24"/>
    </row>
    <row r="668" spans="2:66" x14ac:dyDescent="0.15">
      <c r="B668" s="39"/>
      <c r="C668" s="24"/>
      <c r="D668" s="32"/>
      <c r="E668" s="24"/>
      <c r="F668" s="24"/>
      <c r="G668" s="24"/>
      <c r="H668" s="24"/>
      <c r="I668" s="39"/>
      <c r="J668" s="25"/>
      <c r="K668" s="32"/>
      <c r="L668" s="24"/>
      <c r="M668" s="24"/>
      <c r="N668" s="24"/>
      <c r="O668" s="39"/>
      <c r="P668" s="25"/>
      <c r="Q668" s="32"/>
      <c r="R668" s="24"/>
      <c r="S668" s="39"/>
      <c r="T668" s="25"/>
      <c r="U668" s="32"/>
      <c r="V668" s="24"/>
      <c r="W668" s="39"/>
      <c r="X668" s="50"/>
      <c r="Y668" s="24"/>
      <c r="AJ668" s="25"/>
      <c r="AM668" s="25"/>
      <c r="AW668" s="26"/>
      <c r="AX668" s="24"/>
      <c r="AY668" s="39"/>
      <c r="AZ668" s="25"/>
      <c r="BA668" s="32"/>
      <c r="BB668" s="24"/>
      <c r="BC668" s="39"/>
      <c r="BD668" s="25"/>
      <c r="BE668" s="32"/>
      <c r="BF668" s="24"/>
      <c r="BG668" s="24"/>
      <c r="BH668" s="39"/>
      <c r="BI668" s="50"/>
      <c r="BL668" s="25"/>
      <c r="BM668" s="24"/>
      <c r="BN668" s="24"/>
    </row>
    <row r="669" spans="2:66" x14ac:dyDescent="0.15">
      <c r="B669" s="39"/>
      <c r="C669" s="24"/>
      <c r="D669" s="32"/>
      <c r="E669" s="24"/>
      <c r="F669" s="24"/>
      <c r="G669" s="24"/>
      <c r="H669" s="24"/>
      <c r="I669" s="39"/>
      <c r="J669" s="25"/>
      <c r="K669" s="32"/>
      <c r="L669" s="24"/>
      <c r="M669" s="24"/>
      <c r="N669" s="24"/>
      <c r="O669" s="39"/>
      <c r="P669" s="25"/>
      <c r="Q669" s="32"/>
      <c r="R669" s="24"/>
      <c r="S669" s="39"/>
      <c r="T669" s="25"/>
      <c r="U669" s="32"/>
      <c r="V669" s="24"/>
      <c r="W669" s="39"/>
      <c r="X669" s="50"/>
      <c r="Y669" s="24"/>
      <c r="AJ669" s="25"/>
      <c r="AM669" s="25"/>
      <c r="AW669" s="26"/>
      <c r="AX669" s="24"/>
      <c r="AY669" s="39"/>
      <c r="AZ669" s="25"/>
      <c r="BA669" s="32"/>
      <c r="BB669" s="24"/>
      <c r="BC669" s="39"/>
      <c r="BD669" s="25"/>
      <c r="BE669" s="32"/>
      <c r="BF669" s="24"/>
      <c r="BG669" s="24"/>
      <c r="BH669" s="39"/>
      <c r="BI669" s="50"/>
      <c r="BL669" s="25"/>
      <c r="BM669" s="24"/>
      <c r="BN669" s="24"/>
    </row>
    <row r="670" spans="2:66" x14ac:dyDescent="0.15">
      <c r="B670" s="39"/>
      <c r="C670" s="24"/>
      <c r="D670" s="32"/>
      <c r="E670" s="24"/>
      <c r="F670" s="24"/>
      <c r="G670" s="24"/>
      <c r="H670" s="24"/>
      <c r="I670" s="39"/>
      <c r="J670" s="25"/>
      <c r="K670" s="32"/>
      <c r="L670" s="24"/>
      <c r="M670" s="24"/>
      <c r="N670" s="24"/>
      <c r="O670" s="39"/>
      <c r="P670" s="25"/>
      <c r="Q670" s="32"/>
      <c r="R670" s="24"/>
      <c r="S670" s="39"/>
      <c r="T670" s="25"/>
      <c r="U670" s="32"/>
      <c r="V670" s="24"/>
      <c r="W670" s="39"/>
      <c r="X670" s="50"/>
      <c r="Y670" s="24"/>
      <c r="AJ670" s="25"/>
      <c r="AM670" s="25"/>
      <c r="AW670" s="26"/>
      <c r="AX670" s="24"/>
      <c r="AY670" s="39"/>
      <c r="AZ670" s="25"/>
      <c r="BA670" s="32"/>
      <c r="BB670" s="24"/>
      <c r="BC670" s="39"/>
      <c r="BD670" s="25"/>
      <c r="BE670" s="32"/>
      <c r="BF670" s="24"/>
      <c r="BG670" s="24"/>
      <c r="BH670" s="39"/>
      <c r="BI670" s="50"/>
      <c r="BL670" s="25"/>
      <c r="BM670" s="24"/>
      <c r="BN670" s="24"/>
    </row>
    <row r="671" spans="2:66" x14ac:dyDescent="0.15">
      <c r="B671" s="39"/>
      <c r="C671" s="24"/>
      <c r="D671" s="32"/>
      <c r="E671" s="24"/>
      <c r="F671" s="24"/>
      <c r="G671" s="24"/>
      <c r="H671" s="24"/>
      <c r="I671" s="39"/>
      <c r="J671" s="25"/>
      <c r="K671" s="32"/>
      <c r="L671" s="24"/>
      <c r="M671" s="24"/>
      <c r="N671" s="24"/>
      <c r="O671" s="39"/>
      <c r="P671" s="25"/>
      <c r="Q671" s="32"/>
      <c r="R671" s="24"/>
      <c r="S671" s="39"/>
      <c r="T671" s="25"/>
      <c r="U671" s="32"/>
      <c r="V671" s="24"/>
      <c r="W671" s="39"/>
      <c r="X671" s="50"/>
      <c r="Y671" s="24"/>
      <c r="AJ671" s="25"/>
      <c r="AM671" s="25"/>
      <c r="AW671" s="26"/>
      <c r="AX671" s="24"/>
      <c r="AY671" s="39"/>
      <c r="AZ671" s="25"/>
      <c r="BA671" s="32"/>
      <c r="BB671" s="24"/>
      <c r="BC671" s="39"/>
      <c r="BD671" s="25"/>
      <c r="BE671" s="32"/>
      <c r="BF671" s="24"/>
      <c r="BG671" s="24"/>
      <c r="BH671" s="39"/>
      <c r="BI671" s="50"/>
      <c r="BL671" s="25"/>
      <c r="BM671" s="24"/>
      <c r="BN671" s="24"/>
    </row>
    <row r="672" spans="2:66" x14ac:dyDescent="0.15">
      <c r="B672" s="39"/>
      <c r="C672" s="24"/>
      <c r="D672" s="32"/>
      <c r="E672" s="24"/>
      <c r="F672" s="24"/>
      <c r="G672" s="24"/>
      <c r="H672" s="24"/>
      <c r="I672" s="39"/>
      <c r="J672" s="25"/>
      <c r="K672" s="32"/>
      <c r="L672" s="24"/>
      <c r="M672" s="24"/>
      <c r="N672" s="24"/>
      <c r="O672" s="39"/>
      <c r="P672" s="25"/>
      <c r="Q672" s="32"/>
      <c r="R672" s="24"/>
      <c r="S672" s="39"/>
      <c r="T672" s="25"/>
      <c r="U672" s="32"/>
      <c r="V672" s="24"/>
      <c r="W672" s="39"/>
      <c r="X672" s="50"/>
      <c r="Y672" s="24"/>
      <c r="AJ672" s="25"/>
      <c r="AM672" s="25"/>
      <c r="AW672" s="26"/>
      <c r="AX672" s="24"/>
      <c r="AY672" s="39"/>
      <c r="AZ672" s="25"/>
      <c r="BA672" s="32"/>
      <c r="BB672" s="24"/>
      <c r="BC672" s="39"/>
      <c r="BD672" s="25"/>
      <c r="BE672" s="32"/>
      <c r="BF672" s="24"/>
      <c r="BG672" s="24"/>
      <c r="BH672" s="39"/>
      <c r="BI672" s="50"/>
      <c r="BL672" s="25"/>
      <c r="BM672" s="24"/>
      <c r="BN672" s="24"/>
    </row>
    <row r="673" spans="2:66" x14ac:dyDescent="0.15">
      <c r="B673" s="39"/>
      <c r="C673" s="24"/>
      <c r="D673" s="32"/>
      <c r="E673" s="24"/>
      <c r="F673" s="24"/>
      <c r="G673" s="24"/>
      <c r="H673" s="24"/>
      <c r="I673" s="39"/>
      <c r="J673" s="25"/>
      <c r="K673" s="32"/>
      <c r="L673" s="24"/>
      <c r="M673" s="24"/>
      <c r="N673" s="24"/>
      <c r="O673" s="39"/>
      <c r="P673" s="25"/>
      <c r="Q673" s="32"/>
      <c r="R673" s="24"/>
      <c r="S673" s="39"/>
      <c r="T673" s="25"/>
      <c r="U673" s="32"/>
      <c r="V673" s="24"/>
      <c r="W673" s="39"/>
      <c r="X673" s="50"/>
      <c r="Y673" s="24"/>
      <c r="AJ673" s="25"/>
      <c r="AM673" s="25"/>
      <c r="AW673" s="26"/>
      <c r="AX673" s="24"/>
      <c r="AY673" s="39"/>
      <c r="AZ673" s="25"/>
      <c r="BA673" s="32"/>
      <c r="BB673" s="24"/>
      <c r="BC673" s="39"/>
      <c r="BD673" s="25"/>
      <c r="BE673" s="32"/>
      <c r="BF673" s="24"/>
      <c r="BG673" s="24"/>
      <c r="BH673" s="39"/>
      <c r="BI673" s="50"/>
      <c r="BL673" s="25"/>
      <c r="BM673" s="24"/>
      <c r="BN673" s="24"/>
    </row>
    <row r="674" spans="2:66" x14ac:dyDescent="0.15">
      <c r="B674" s="39"/>
      <c r="C674" s="24"/>
      <c r="D674" s="32"/>
      <c r="E674" s="24"/>
      <c r="F674" s="24"/>
      <c r="G674" s="24"/>
      <c r="H674" s="24"/>
      <c r="I674" s="39"/>
      <c r="J674" s="25"/>
      <c r="K674" s="32"/>
      <c r="L674" s="24"/>
      <c r="M674" s="24"/>
      <c r="N674" s="24"/>
      <c r="O674" s="39"/>
      <c r="P674" s="25"/>
      <c r="Q674" s="32"/>
      <c r="R674" s="24"/>
      <c r="S674" s="39"/>
      <c r="T674" s="25"/>
      <c r="U674" s="32"/>
      <c r="V674" s="24"/>
      <c r="W674" s="39"/>
      <c r="X674" s="50"/>
      <c r="Y674" s="24"/>
      <c r="AJ674" s="25"/>
      <c r="AM674" s="25"/>
      <c r="AW674" s="26"/>
      <c r="AX674" s="24"/>
      <c r="AY674" s="39"/>
      <c r="AZ674" s="25"/>
      <c r="BA674" s="32"/>
      <c r="BB674" s="24"/>
      <c r="BC674" s="39"/>
      <c r="BD674" s="25"/>
      <c r="BE674" s="32"/>
      <c r="BF674" s="24"/>
      <c r="BG674" s="24"/>
      <c r="BH674" s="39"/>
      <c r="BI674" s="50"/>
      <c r="BL674" s="25"/>
      <c r="BM674" s="24"/>
      <c r="BN674" s="24"/>
    </row>
    <row r="675" spans="2:66" x14ac:dyDescent="0.15">
      <c r="B675" s="39"/>
      <c r="C675" s="24"/>
      <c r="D675" s="32"/>
      <c r="E675" s="24"/>
      <c r="F675" s="24"/>
      <c r="G675" s="24"/>
      <c r="H675" s="24"/>
      <c r="I675" s="39"/>
      <c r="J675" s="25"/>
      <c r="K675" s="32"/>
      <c r="L675" s="24"/>
      <c r="M675" s="24"/>
      <c r="N675" s="24"/>
      <c r="O675" s="39"/>
      <c r="P675" s="25"/>
      <c r="Q675" s="32"/>
      <c r="R675" s="24"/>
      <c r="S675" s="39"/>
      <c r="T675" s="25"/>
      <c r="U675" s="32"/>
      <c r="V675" s="24"/>
      <c r="W675" s="39"/>
      <c r="X675" s="50"/>
      <c r="Y675" s="24"/>
      <c r="AJ675" s="25"/>
      <c r="AM675" s="25"/>
      <c r="AW675" s="26"/>
      <c r="AX675" s="24"/>
      <c r="AY675" s="39"/>
      <c r="AZ675" s="25"/>
      <c r="BA675" s="32"/>
      <c r="BB675" s="24"/>
      <c r="BC675" s="39"/>
      <c r="BD675" s="25"/>
      <c r="BE675" s="32"/>
      <c r="BF675" s="24"/>
      <c r="BG675" s="24"/>
      <c r="BH675" s="39"/>
      <c r="BI675" s="50"/>
      <c r="BL675" s="25"/>
      <c r="BM675" s="24"/>
      <c r="BN675" s="24"/>
    </row>
    <row r="676" spans="2:66" x14ac:dyDescent="0.15">
      <c r="B676" s="39"/>
      <c r="C676" s="24"/>
      <c r="D676" s="32"/>
      <c r="E676" s="24"/>
      <c r="F676" s="24"/>
      <c r="G676" s="24"/>
      <c r="H676" s="24"/>
      <c r="I676" s="39"/>
      <c r="J676" s="25"/>
      <c r="K676" s="32"/>
      <c r="L676" s="24"/>
      <c r="M676" s="24"/>
      <c r="N676" s="24"/>
      <c r="O676" s="39"/>
      <c r="P676" s="25"/>
      <c r="Q676" s="32"/>
      <c r="R676" s="24"/>
      <c r="S676" s="39"/>
      <c r="T676" s="25"/>
      <c r="U676" s="32"/>
      <c r="V676" s="24"/>
      <c r="W676" s="39"/>
      <c r="X676" s="50"/>
      <c r="Y676" s="24"/>
      <c r="AJ676" s="25"/>
      <c r="AM676" s="25"/>
      <c r="AW676" s="26"/>
      <c r="AX676" s="24"/>
      <c r="AY676" s="39"/>
      <c r="AZ676" s="25"/>
      <c r="BA676" s="32"/>
      <c r="BB676" s="24"/>
      <c r="BC676" s="39"/>
      <c r="BD676" s="25"/>
      <c r="BE676" s="32"/>
      <c r="BF676" s="24"/>
      <c r="BG676" s="24"/>
      <c r="BH676" s="39"/>
      <c r="BI676" s="50"/>
      <c r="BL676" s="25"/>
      <c r="BM676" s="24"/>
      <c r="BN676" s="24"/>
    </row>
    <row r="677" spans="2:66" x14ac:dyDescent="0.15">
      <c r="B677" s="39"/>
      <c r="C677" s="24"/>
      <c r="D677" s="32"/>
      <c r="E677" s="24"/>
      <c r="F677" s="24"/>
      <c r="G677" s="24"/>
      <c r="H677" s="24"/>
      <c r="I677" s="39"/>
      <c r="J677" s="25"/>
      <c r="K677" s="32"/>
      <c r="L677" s="24"/>
      <c r="M677" s="24"/>
      <c r="N677" s="24"/>
      <c r="O677" s="39"/>
      <c r="P677" s="25"/>
      <c r="Q677" s="32"/>
      <c r="R677" s="24"/>
      <c r="S677" s="39"/>
      <c r="T677" s="25"/>
      <c r="U677" s="32"/>
      <c r="V677" s="24"/>
      <c r="W677" s="39"/>
      <c r="X677" s="50"/>
      <c r="Y677" s="24"/>
      <c r="AJ677" s="25"/>
      <c r="AM677" s="25"/>
      <c r="AW677" s="26"/>
      <c r="AX677" s="24"/>
      <c r="AY677" s="39"/>
      <c r="AZ677" s="25"/>
      <c r="BA677" s="32"/>
      <c r="BB677" s="24"/>
      <c r="BC677" s="39"/>
      <c r="BD677" s="25"/>
      <c r="BE677" s="32"/>
      <c r="BF677" s="24"/>
      <c r="BG677" s="24"/>
      <c r="BH677" s="39"/>
      <c r="BI677" s="50"/>
      <c r="BL677" s="25"/>
      <c r="BM677" s="24"/>
      <c r="BN677" s="24"/>
    </row>
    <row r="678" spans="2:66" x14ac:dyDescent="0.15">
      <c r="B678" s="39"/>
      <c r="C678" s="24"/>
      <c r="D678" s="32"/>
      <c r="E678" s="24"/>
      <c r="F678" s="24"/>
      <c r="G678" s="24"/>
      <c r="H678" s="24"/>
      <c r="I678" s="39"/>
      <c r="J678" s="25"/>
      <c r="K678" s="32"/>
      <c r="L678" s="24"/>
      <c r="M678" s="24"/>
      <c r="N678" s="24"/>
      <c r="O678" s="39"/>
      <c r="P678" s="25"/>
      <c r="Q678" s="32"/>
      <c r="R678" s="24"/>
      <c r="S678" s="39"/>
      <c r="T678" s="25"/>
      <c r="U678" s="32"/>
      <c r="V678" s="24"/>
      <c r="W678" s="39"/>
      <c r="X678" s="50"/>
      <c r="Y678" s="24"/>
      <c r="AJ678" s="25"/>
      <c r="AM678" s="25"/>
      <c r="AW678" s="26"/>
      <c r="AX678" s="24"/>
      <c r="AY678" s="39"/>
      <c r="AZ678" s="25"/>
      <c r="BA678" s="32"/>
      <c r="BB678" s="24"/>
      <c r="BC678" s="39"/>
      <c r="BD678" s="25"/>
      <c r="BE678" s="32"/>
      <c r="BF678" s="24"/>
      <c r="BG678" s="24"/>
      <c r="BH678" s="39"/>
      <c r="BI678" s="50"/>
      <c r="BL678" s="25"/>
      <c r="BM678" s="24"/>
      <c r="BN678" s="24"/>
    </row>
    <row r="679" spans="2:66" x14ac:dyDescent="0.15">
      <c r="B679" s="39"/>
      <c r="C679" s="24"/>
      <c r="D679" s="32"/>
      <c r="E679" s="24"/>
      <c r="F679" s="24"/>
      <c r="G679" s="24"/>
      <c r="H679" s="24"/>
      <c r="I679" s="39"/>
      <c r="J679" s="25"/>
      <c r="K679" s="32"/>
      <c r="L679" s="24"/>
      <c r="M679" s="24"/>
      <c r="N679" s="24"/>
      <c r="O679" s="39"/>
      <c r="P679" s="25"/>
      <c r="Q679" s="32"/>
      <c r="R679" s="24"/>
      <c r="S679" s="39"/>
      <c r="T679" s="25"/>
      <c r="U679" s="32"/>
      <c r="V679" s="24"/>
      <c r="W679" s="39"/>
      <c r="X679" s="50"/>
      <c r="Y679" s="24"/>
      <c r="AJ679" s="25"/>
      <c r="AM679" s="25"/>
      <c r="AW679" s="26"/>
      <c r="AX679" s="24"/>
      <c r="AY679" s="39"/>
      <c r="AZ679" s="25"/>
      <c r="BA679" s="32"/>
      <c r="BB679" s="24"/>
      <c r="BC679" s="39"/>
      <c r="BD679" s="25"/>
      <c r="BE679" s="32"/>
      <c r="BF679" s="24"/>
      <c r="BG679" s="24"/>
      <c r="BH679" s="39"/>
      <c r="BI679" s="50"/>
      <c r="BL679" s="25"/>
      <c r="BM679" s="24"/>
      <c r="BN679" s="24"/>
    </row>
    <row r="680" spans="2:66" x14ac:dyDescent="0.15">
      <c r="B680" s="39"/>
      <c r="C680" s="24"/>
      <c r="D680" s="32"/>
      <c r="E680" s="24"/>
      <c r="F680" s="24"/>
      <c r="G680" s="24"/>
      <c r="H680" s="24"/>
      <c r="I680" s="39"/>
      <c r="J680" s="25"/>
      <c r="K680" s="32"/>
      <c r="L680" s="24"/>
      <c r="M680" s="24"/>
      <c r="N680" s="24"/>
      <c r="O680" s="39"/>
      <c r="P680" s="25"/>
      <c r="Q680" s="32"/>
      <c r="R680" s="24"/>
      <c r="S680" s="39"/>
      <c r="T680" s="25"/>
      <c r="U680" s="32"/>
      <c r="V680" s="24"/>
      <c r="W680" s="39"/>
      <c r="X680" s="50"/>
      <c r="Y680" s="24"/>
      <c r="AJ680" s="25"/>
      <c r="AM680" s="25"/>
      <c r="AW680" s="26"/>
      <c r="AX680" s="24"/>
      <c r="AY680" s="39"/>
      <c r="AZ680" s="25"/>
      <c r="BA680" s="32"/>
      <c r="BB680" s="24"/>
      <c r="BC680" s="39"/>
      <c r="BD680" s="25"/>
      <c r="BE680" s="32"/>
      <c r="BF680" s="24"/>
      <c r="BG680" s="24"/>
      <c r="BH680" s="39"/>
      <c r="BI680" s="50"/>
      <c r="BL680" s="25"/>
      <c r="BM680" s="24"/>
      <c r="BN680" s="24"/>
    </row>
    <row r="681" spans="2:66" x14ac:dyDescent="0.15">
      <c r="B681" s="39"/>
      <c r="C681" s="24"/>
      <c r="D681" s="32"/>
      <c r="E681" s="24"/>
      <c r="F681" s="24"/>
      <c r="G681" s="24"/>
      <c r="H681" s="24"/>
      <c r="I681" s="39"/>
      <c r="J681" s="25"/>
      <c r="K681" s="32"/>
      <c r="L681" s="24"/>
      <c r="M681" s="24"/>
      <c r="N681" s="24"/>
      <c r="O681" s="39"/>
      <c r="P681" s="25"/>
      <c r="Q681" s="32"/>
      <c r="R681" s="24"/>
      <c r="S681" s="39"/>
      <c r="T681" s="25"/>
      <c r="U681" s="32"/>
      <c r="V681" s="24"/>
      <c r="W681" s="39"/>
      <c r="X681" s="50"/>
      <c r="Y681" s="24"/>
      <c r="AJ681" s="25"/>
      <c r="AM681" s="25"/>
      <c r="AW681" s="26"/>
      <c r="AX681" s="24"/>
      <c r="AY681" s="39"/>
      <c r="AZ681" s="25"/>
      <c r="BA681" s="32"/>
      <c r="BB681" s="24"/>
      <c r="BC681" s="39"/>
      <c r="BD681" s="25"/>
      <c r="BE681" s="32"/>
      <c r="BF681" s="24"/>
      <c r="BG681" s="24"/>
      <c r="BH681" s="39"/>
      <c r="BI681" s="50"/>
      <c r="BL681" s="25"/>
      <c r="BM681" s="24"/>
      <c r="BN681" s="24"/>
    </row>
    <row r="682" spans="2:66" x14ac:dyDescent="0.15">
      <c r="B682" s="39"/>
      <c r="C682" s="24"/>
      <c r="D682" s="32"/>
      <c r="E682" s="24"/>
      <c r="F682" s="24"/>
      <c r="G682" s="24"/>
      <c r="H682" s="24"/>
      <c r="I682" s="39"/>
      <c r="J682" s="25"/>
      <c r="K682" s="32"/>
      <c r="L682" s="24"/>
      <c r="M682" s="24"/>
      <c r="N682" s="24"/>
      <c r="O682" s="39"/>
      <c r="P682" s="25"/>
      <c r="Q682" s="32"/>
      <c r="R682" s="24"/>
      <c r="S682" s="39"/>
      <c r="T682" s="25"/>
      <c r="U682" s="32"/>
      <c r="V682" s="24"/>
      <c r="W682" s="39"/>
      <c r="X682" s="50"/>
      <c r="Y682" s="24"/>
      <c r="AJ682" s="25"/>
      <c r="AM682" s="25"/>
      <c r="AW682" s="26"/>
      <c r="AX682" s="24"/>
      <c r="AY682" s="39"/>
      <c r="AZ682" s="25"/>
      <c r="BA682" s="32"/>
      <c r="BB682" s="24"/>
      <c r="BC682" s="39"/>
      <c r="BD682" s="25"/>
      <c r="BE682" s="32"/>
      <c r="BF682" s="24"/>
      <c r="BG682" s="24"/>
      <c r="BH682" s="39"/>
      <c r="BI682" s="50"/>
      <c r="BL682" s="25"/>
      <c r="BM682" s="24"/>
      <c r="BN682" s="24"/>
    </row>
    <row r="683" spans="2:66" x14ac:dyDescent="0.15">
      <c r="B683" s="39"/>
      <c r="C683" s="24"/>
      <c r="D683" s="32"/>
      <c r="E683" s="24"/>
      <c r="F683" s="24"/>
      <c r="G683" s="24"/>
      <c r="H683" s="24"/>
      <c r="I683" s="39"/>
      <c r="J683" s="25"/>
      <c r="K683" s="32"/>
      <c r="L683" s="24"/>
      <c r="M683" s="24"/>
      <c r="N683" s="24"/>
      <c r="O683" s="39"/>
      <c r="P683" s="25"/>
      <c r="Q683" s="32"/>
      <c r="R683" s="24"/>
      <c r="S683" s="39"/>
      <c r="T683" s="25"/>
      <c r="U683" s="32"/>
      <c r="V683" s="24"/>
      <c r="W683" s="39"/>
      <c r="X683" s="50"/>
      <c r="Y683" s="24"/>
      <c r="AJ683" s="25"/>
      <c r="AM683" s="25"/>
      <c r="AW683" s="26"/>
      <c r="AX683" s="24"/>
      <c r="AY683" s="39"/>
      <c r="AZ683" s="25"/>
      <c r="BA683" s="32"/>
      <c r="BB683" s="24"/>
      <c r="BC683" s="39"/>
      <c r="BD683" s="25"/>
      <c r="BE683" s="32"/>
      <c r="BF683" s="24"/>
      <c r="BG683" s="24"/>
      <c r="BH683" s="39"/>
      <c r="BI683" s="50"/>
      <c r="BL683" s="25"/>
      <c r="BM683" s="24"/>
      <c r="BN683" s="24"/>
    </row>
    <row r="684" spans="2:66" x14ac:dyDescent="0.15">
      <c r="B684" s="39"/>
      <c r="C684" s="24"/>
      <c r="D684" s="32"/>
      <c r="E684" s="24"/>
      <c r="F684" s="24"/>
      <c r="G684" s="24"/>
      <c r="H684" s="24"/>
      <c r="I684" s="39"/>
      <c r="J684" s="25"/>
      <c r="K684" s="32"/>
      <c r="L684" s="24"/>
      <c r="M684" s="24"/>
      <c r="N684" s="24"/>
      <c r="O684" s="39"/>
      <c r="P684" s="25"/>
      <c r="Q684" s="32"/>
      <c r="R684" s="24"/>
      <c r="S684" s="39"/>
      <c r="T684" s="25"/>
      <c r="U684" s="32"/>
      <c r="V684" s="24"/>
      <c r="W684" s="39"/>
      <c r="X684" s="50"/>
      <c r="Y684" s="24"/>
      <c r="AJ684" s="25"/>
      <c r="AM684" s="25"/>
      <c r="AW684" s="26"/>
      <c r="AX684" s="24"/>
      <c r="AY684" s="39"/>
      <c r="AZ684" s="25"/>
      <c r="BA684" s="32"/>
      <c r="BB684" s="24"/>
      <c r="BC684" s="39"/>
      <c r="BD684" s="25"/>
      <c r="BE684" s="32"/>
      <c r="BF684" s="24"/>
      <c r="BG684" s="24"/>
      <c r="BH684" s="39"/>
      <c r="BI684" s="50"/>
      <c r="BL684" s="25"/>
      <c r="BM684" s="24"/>
      <c r="BN684" s="24"/>
    </row>
    <row r="685" spans="2:66" x14ac:dyDescent="0.15">
      <c r="B685" s="39"/>
      <c r="C685" s="24"/>
      <c r="D685" s="32"/>
      <c r="E685" s="24"/>
      <c r="F685" s="24"/>
      <c r="G685" s="24"/>
      <c r="H685" s="24"/>
      <c r="I685" s="39"/>
      <c r="J685" s="25"/>
      <c r="K685" s="32"/>
      <c r="L685" s="24"/>
      <c r="M685" s="24"/>
      <c r="N685" s="24"/>
      <c r="O685" s="39"/>
      <c r="P685" s="25"/>
      <c r="Q685" s="32"/>
      <c r="R685" s="24"/>
      <c r="S685" s="39"/>
      <c r="T685" s="25"/>
      <c r="U685" s="32"/>
      <c r="V685" s="24"/>
      <c r="W685" s="39"/>
      <c r="X685" s="50"/>
      <c r="Y685" s="24"/>
      <c r="AJ685" s="25"/>
      <c r="AM685" s="25"/>
      <c r="AW685" s="26"/>
      <c r="AX685" s="24"/>
      <c r="AY685" s="39"/>
      <c r="AZ685" s="25"/>
      <c r="BA685" s="32"/>
      <c r="BB685" s="24"/>
      <c r="BC685" s="39"/>
      <c r="BD685" s="25"/>
      <c r="BE685" s="32"/>
      <c r="BF685" s="24"/>
      <c r="BG685" s="24"/>
      <c r="BH685" s="39"/>
      <c r="BI685" s="50"/>
      <c r="BL685" s="25"/>
      <c r="BM685" s="24"/>
      <c r="BN685" s="24"/>
    </row>
    <row r="686" spans="2:66" x14ac:dyDescent="0.15">
      <c r="B686" s="39"/>
      <c r="C686" s="24"/>
      <c r="D686" s="32"/>
      <c r="E686" s="24"/>
      <c r="F686" s="24"/>
      <c r="G686" s="24"/>
      <c r="H686" s="24"/>
      <c r="I686" s="39"/>
      <c r="J686" s="25"/>
      <c r="K686" s="32"/>
      <c r="L686" s="24"/>
      <c r="M686" s="24"/>
      <c r="N686" s="24"/>
      <c r="O686" s="39"/>
      <c r="P686" s="25"/>
      <c r="Q686" s="32"/>
      <c r="R686" s="24"/>
      <c r="S686" s="39"/>
      <c r="T686" s="25"/>
      <c r="U686" s="32"/>
      <c r="V686" s="24"/>
      <c r="W686" s="39"/>
      <c r="X686" s="50"/>
      <c r="Y686" s="24"/>
      <c r="AJ686" s="25"/>
      <c r="AM686" s="25"/>
      <c r="AW686" s="26"/>
      <c r="AX686" s="24"/>
      <c r="AY686" s="39"/>
      <c r="AZ686" s="25"/>
      <c r="BA686" s="32"/>
      <c r="BB686" s="24"/>
      <c r="BC686" s="39"/>
      <c r="BD686" s="25"/>
      <c r="BE686" s="32"/>
      <c r="BF686" s="24"/>
      <c r="BG686" s="24"/>
      <c r="BH686" s="39"/>
      <c r="BI686" s="50"/>
      <c r="BL686" s="25"/>
      <c r="BM686" s="24"/>
      <c r="BN686" s="24"/>
    </row>
    <row r="687" spans="2:66" x14ac:dyDescent="0.15">
      <c r="B687" s="39"/>
      <c r="C687" s="24"/>
      <c r="D687" s="32"/>
      <c r="E687" s="24"/>
      <c r="F687" s="24"/>
      <c r="G687" s="24"/>
      <c r="H687" s="24"/>
      <c r="I687" s="39"/>
      <c r="J687" s="25"/>
      <c r="K687" s="32"/>
      <c r="L687" s="24"/>
      <c r="M687" s="24"/>
      <c r="N687" s="24"/>
      <c r="O687" s="39"/>
      <c r="P687" s="25"/>
      <c r="Q687" s="32"/>
      <c r="R687" s="24"/>
      <c r="S687" s="39"/>
      <c r="T687" s="25"/>
      <c r="U687" s="32"/>
      <c r="V687" s="24"/>
      <c r="W687" s="39"/>
      <c r="X687" s="50"/>
      <c r="Y687" s="24"/>
      <c r="AJ687" s="25"/>
      <c r="AM687" s="25"/>
      <c r="AW687" s="26"/>
      <c r="AX687" s="24"/>
      <c r="AY687" s="39"/>
      <c r="AZ687" s="25"/>
      <c r="BA687" s="32"/>
      <c r="BB687" s="24"/>
      <c r="BC687" s="39"/>
      <c r="BD687" s="25"/>
      <c r="BE687" s="32"/>
      <c r="BF687" s="24"/>
      <c r="BG687" s="24"/>
      <c r="BH687" s="39"/>
      <c r="BI687" s="50"/>
      <c r="BL687" s="25"/>
      <c r="BM687" s="24"/>
      <c r="BN687" s="24"/>
    </row>
    <row r="688" spans="2:66" x14ac:dyDescent="0.15">
      <c r="B688" s="39"/>
      <c r="C688" s="24"/>
      <c r="D688" s="32"/>
      <c r="E688" s="24"/>
      <c r="F688" s="24"/>
      <c r="G688" s="24"/>
      <c r="H688" s="24"/>
      <c r="I688" s="39"/>
      <c r="J688" s="25"/>
      <c r="K688" s="32"/>
      <c r="L688" s="24"/>
      <c r="M688" s="24"/>
      <c r="N688" s="24"/>
      <c r="O688" s="39"/>
      <c r="P688" s="25"/>
      <c r="Q688" s="32"/>
      <c r="R688" s="24"/>
      <c r="S688" s="39"/>
      <c r="T688" s="25"/>
      <c r="U688" s="32"/>
      <c r="V688" s="24"/>
      <c r="W688" s="39"/>
      <c r="X688" s="50"/>
      <c r="Y688" s="24"/>
      <c r="AJ688" s="25"/>
      <c r="AM688" s="25"/>
      <c r="AW688" s="26"/>
      <c r="AX688" s="24"/>
      <c r="AY688" s="39"/>
      <c r="AZ688" s="25"/>
      <c r="BA688" s="32"/>
      <c r="BB688" s="24"/>
      <c r="BC688" s="39"/>
      <c r="BD688" s="25"/>
      <c r="BE688" s="32"/>
      <c r="BF688" s="24"/>
      <c r="BG688" s="24"/>
      <c r="BH688" s="39"/>
      <c r="BI688" s="50"/>
      <c r="BL688" s="25"/>
      <c r="BM688" s="24"/>
      <c r="BN688" s="24"/>
    </row>
    <row r="689" spans="2:66" x14ac:dyDescent="0.15">
      <c r="B689" s="39"/>
      <c r="C689" s="24"/>
      <c r="D689" s="32"/>
      <c r="E689" s="24"/>
      <c r="F689" s="24"/>
      <c r="G689" s="24"/>
      <c r="H689" s="24"/>
      <c r="I689" s="39"/>
      <c r="J689" s="25"/>
      <c r="K689" s="32"/>
      <c r="L689" s="24"/>
      <c r="M689" s="24"/>
      <c r="N689" s="24"/>
      <c r="O689" s="39"/>
      <c r="P689" s="25"/>
      <c r="Q689" s="32"/>
      <c r="R689" s="24"/>
      <c r="S689" s="39"/>
      <c r="T689" s="25"/>
      <c r="U689" s="32"/>
      <c r="V689" s="24"/>
      <c r="W689" s="39"/>
      <c r="X689" s="50"/>
      <c r="Y689" s="24"/>
      <c r="AJ689" s="25"/>
      <c r="AM689" s="25"/>
      <c r="AW689" s="26"/>
      <c r="AX689" s="24"/>
      <c r="AY689" s="39"/>
      <c r="AZ689" s="25"/>
      <c r="BA689" s="32"/>
      <c r="BB689" s="24"/>
      <c r="BC689" s="39"/>
      <c r="BD689" s="25"/>
      <c r="BE689" s="32"/>
      <c r="BF689" s="24"/>
      <c r="BG689" s="24"/>
      <c r="BH689" s="39"/>
      <c r="BI689" s="50"/>
      <c r="BL689" s="25"/>
      <c r="BM689" s="24"/>
      <c r="BN689" s="24"/>
    </row>
    <row r="690" spans="2:66" x14ac:dyDescent="0.15">
      <c r="B690" s="39"/>
      <c r="C690" s="24"/>
      <c r="D690" s="32"/>
      <c r="E690" s="24"/>
      <c r="F690" s="24"/>
      <c r="G690" s="24"/>
      <c r="H690" s="24"/>
      <c r="I690" s="39"/>
      <c r="J690" s="25"/>
      <c r="K690" s="32"/>
      <c r="L690" s="24"/>
      <c r="M690" s="24"/>
      <c r="N690" s="24"/>
      <c r="O690" s="39"/>
      <c r="P690" s="25"/>
      <c r="Q690" s="32"/>
      <c r="R690" s="24"/>
      <c r="S690" s="39"/>
      <c r="T690" s="25"/>
      <c r="U690" s="32"/>
      <c r="V690" s="24"/>
      <c r="W690" s="39"/>
      <c r="X690" s="50"/>
      <c r="Y690" s="24"/>
      <c r="AJ690" s="25"/>
      <c r="AM690" s="25"/>
      <c r="AW690" s="26"/>
      <c r="AX690" s="24"/>
      <c r="AY690" s="39"/>
      <c r="AZ690" s="25"/>
      <c r="BA690" s="32"/>
      <c r="BB690" s="24"/>
      <c r="BC690" s="39"/>
      <c r="BD690" s="25"/>
      <c r="BE690" s="32"/>
      <c r="BF690" s="24"/>
      <c r="BG690" s="24"/>
      <c r="BH690" s="39"/>
      <c r="BI690" s="50"/>
      <c r="BL690" s="25"/>
      <c r="BM690" s="24"/>
      <c r="BN690" s="24"/>
    </row>
    <row r="691" spans="2:66" x14ac:dyDescent="0.15">
      <c r="B691" s="39"/>
      <c r="C691" s="24"/>
      <c r="D691" s="32"/>
      <c r="E691" s="24"/>
      <c r="F691" s="24"/>
      <c r="G691" s="24"/>
      <c r="H691" s="24"/>
      <c r="I691" s="39"/>
      <c r="J691" s="25"/>
      <c r="K691" s="32"/>
      <c r="L691" s="24"/>
      <c r="M691" s="24"/>
      <c r="N691" s="24"/>
      <c r="O691" s="39"/>
      <c r="P691" s="25"/>
      <c r="Q691" s="32"/>
      <c r="R691" s="24"/>
      <c r="S691" s="39"/>
      <c r="T691" s="25"/>
      <c r="U691" s="32"/>
      <c r="V691" s="24"/>
      <c r="W691" s="39"/>
      <c r="X691" s="50"/>
      <c r="Y691" s="24"/>
      <c r="AJ691" s="25"/>
      <c r="AM691" s="25"/>
      <c r="AW691" s="26"/>
      <c r="AX691" s="24"/>
      <c r="AY691" s="39"/>
      <c r="AZ691" s="25"/>
      <c r="BA691" s="32"/>
      <c r="BB691" s="24"/>
      <c r="BC691" s="39"/>
      <c r="BD691" s="25"/>
      <c r="BE691" s="32"/>
      <c r="BF691" s="24"/>
      <c r="BG691" s="24"/>
      <c r="BH691" s="39"/>
      <c r="BI691" s="50"/>
      <c r="BL691" s="25"/>
      <c r="BM691" s="24"/>
      <c r="BN691" s="24"/>
    </row>
    <row r="692" spans="2:66" x14ac:dyDescent="0.15">
      <c r="B692" s="39"/>
      <c r="C692" s="24"/>
      <c r="D692" s="32"/>
      <c r="E692" s="24"/>
      <c r="F692" s="24"/>
      <c r="G692" s="24"/>
      <c r="H692" s="24"/>
      <c r="I692" s="39"/>
      <c r="J692" s="25"/>
      <c r="K692" s="32"/>
      <c r="L692" s="24"/>
      <c r="M692" s="24"/>
      <c r="N692" s="24"/>
      <c r="O692" s="39"/>
      <c r="P692" s="25"/>
      <c r="Q692" s="32"/>
      <c r="R692" s="24"/>
      <c r="S692" s="39"/>
      <c r="T692" s="25"/>
      <c r="U692" s="32"/>
      <c r="V692" s="24"/>
      <c r="W692" s="39"/>
      <c r="X692" s="50"/>
      <c r="Y692" s="24"/>
      <c r="AJ692" s="25"/>
      <c r="AM692" s="25"/>
      <c r="AW692" s="26"/>
      <c r="AX692" s="24"/>
      <c r="AY692" s="39"/>
      <c r="AZ692" s="25"/>
      <c r="BA692" s="32"/>
      <c r="BB692" s="24"/>
      <c r="BC692" s="39"/>
      <c r="BD692" s="25"/>
      <c r="BE692" s="32"/>
      <c r="BF692" s="24"/>
      <c r="BG692" s="24"/>
      <c r="BH692" s="39"/>
      <c r="BI692" s="50"/>
      <c r="BL692" s="25"/>
      <c r="BM692" s="24"/>
      <c r="BN692" s="24"/>
    </row>
    <row r="693" spans="2:66" x14ac:dyDescent="0.15">
      <c r="B693" s="39"/>
      <c r="C693" s="24"/>
      <c r="D693" s="32"/>
      <c r="E693" s="24"/>
      <c r="F693" s="24"/>
      <c r="G693" s="24"/>
      <c r="H693" s="24"/>
      <c r="I693" s="39"/>
      <c r="J693" s="25"/>
      <c r="K693" s="32"/>
      <c r="L693" s="24"/>
      <c r="M693" s="24"/>
      <c r="N693" s="24"/>
      <c r="O693" s="39"/>
      <c r="P693" s="25"/>
      <c r="Q693" s="32"/>
      <c r="R693" s="24"/>
      <c r="S693" s="39"/>
      <c r="T693" s="25"/>
      <c r="U693" s="32"/>
      <c r="V693" s="24"/>
      <c r="W693" s="39"/>
      <c r="X693" s="50"/>
      <c r="Y693" s="24"/>
      <c r="AJ693" s="25"/>
      <c r="AM693" s="25"/>
      <c r="AW693" s="26"/>
      <c r="AX693" s="24"/>
      <c r="AY693" s="39"/>
      <c r="AZ693" s="25"/>
      <c r="BA693" s="32"/>
      <c r="BB693" s="24"/>
      <c r="BC693" s="39"/>
      <c r="BD693" s="25"/>
      <c r="BE693" s="32"/>
      <c r="BF693" s="24"/>
      <c r="BG693" s="24"/>
      <c r="BH693" s="39"/>
      <c r="BI693" s="50"/>
      <c r="BL693" s="25"/>
      <c r="BM693" s="24"/>
      <c r="BN693" s="24"/>
    </row>
    <row r="694" spans="2:66" x14ac:dyDescent="0.15">
      <c r="B694" s="39"/>
      <c r="C694" s="24"/>
      <c r="D694" s="32"/>
      <c r="E694" s="24"/>
      <c r="F694" s="24"/>
      <c r="G694" s="24"/>
      <c r="H694" s="24"/>
      <c r="I694" s="39"/>
      <c r="J694" s="25"/>
      <c r="K694" s="32"/>
      <c r="L694" s="24"/>
      <c r="M694" s="24"/>
      <c r="N694" s="24"/>
      <c r="O694" s="39"/>
      <c r="P694" s="25"/>
      <c r="Q694" s="32"/>
      <c r="R694" s="24"/>
      <c r="S694" s="39"/>
      <c r="T694" s="25"/>
      <c r="U694" s="32"/>
      <c r="V694" s="24"/>
      <c r="W694" s="39"/>
      <c r="X694" s="50"/>
      <c r="Y694" s="24"/>
      <c r="AJ694" s="25"/>
      <c r="AM694" s="25"/>
      <c r="AW694" s="26"/>
      <c r="AX694" s="24"/>
      <c r="AY694" s="39"/>
      <c r="AZ694" s="25"/>
      <c r="BA694" s="32"/>
      <c r="BB694" s="24"/>
      <c r="BC694" s="39"/>
      <c r="BD694" s="25"/>
      <c r="BE694" s="32"/>
      <c r="BF694" s="24"/>
      <c r="BG694" s="24"/>
      <c r="BH694" s="39"/>
      <c r="BI694" s="50"/>
      <c r="BL694" s="25"/>
      <c r="BM694" s="24"/>
      <c r="BN694" s="24"/>
    </row>
    <row r="695" spans="2:66" x14ac:dyDescent="0.15">
      <c r="B695" s="39"/>
      <c r="C695" s="24"/>
      <c r="D695" s="32"/>
      <c r="E695" s="24"/>
      <c r="F695" s="24"/>
      <c r="G695" s="24"/>
      <c r="H695" s="24"/>
      <c r="I695" s="39"/>
      <c r="J695" s="25"/>
      <c r="K695" s="32"/>
      <c r="L695" s="24"/>
      <c r="M695" s="24"/>
      <c r="N695" s="24"/>
      <c r="O695" s="39"/>
      <c r="P695" s="25"/>
      <c r="Q695" s="32"/>
      <c r="R695" s="24"/>
      <c r="S695" s="39"/>
      <c r="T695" s="25"/>
      <c r="U695" s="32"/>
      <c r="V695" s="24"/>
      <c r="W695" s="39"/>
      <c r="X695" s="50"/>
      <c r="Y695" s="24"/>
      <c r="AJ695" s="25"/>
      <c r="AM695" s="25"/>
      <c r="AW695" s="26"/>
      <c r="AX695" s="24"/>
      <c r="AY695" s="39"/>
      <c r="AZ695" s="25"/>
      <c r="BA695" s="32"/>
      <c r="BB695" s="24"/>
      <c r="BC695" s="39"/>
      <c r="BD695" s="25"/>
      <c r="BE695" s="32"/>
      <c r="BF695" s="24"/>
      <c r="BG695" s="24"/>
      <c r="BH695" s="39"/>
      <c r="BI695" s="50"/>
      <c r="BL695" s="25"/>
      <c r="BM695" s="24"/>
      <c r="BN695" s="24"/>
    </row>
    <row r="696" spans="2:66" x14ac:dyDescent="0.15">
      <c r="B696" s="39"/>
      <c r="C696" s="24"/>
      <c r="D696" s="32"/>
      <c r="E696" s="24"/>
      <c r="F696" s="24"/>
      <c r="G696" s="24"/>
      <c r="H696" s="24"/>
      <c r="I696" s="39"/>
      <c r="J696" s="25"/>
      <c r="K696" s="32"/>
      <c r="L696" s="24"/>
      <c r="M696" s="24"/>
      <c r="N696" s="24"/>
      <c r="O696" s="39"/>
      <c r="P696" s="25"/>
      <c r="Q696" s="32"/>
      <c r="R696" s="24"/>
      <c r="S696" s="39"/>
      <c r="T696" s="25"/>
      <c r="U696" s="32"/>
      <c r="V696" s="24"/>
      <c r="W696" s="39"/>
      <c r="X696" s="50"/>
      <c r="Y696" s="24"/>
      <c r="AJ696" s="25"/>
      <c r="AM696" s="25"/>
      <c r="AW696" s="26"/>
      <c r="AX696" s="24"/>
      <c r="AY696" s="39"/>
      <c r="AZ696" s="25"/>
      <c r="BA696" s="32"/>
      <c r="BB696" s="24"/>
      <c r="BC696" s="39"/>
      <c r="BD696" s="25"/>
      <c r="BE696" s="32"/>
      <c r="BF696" s="24"/>
      <c r="BG696" s="24"/>
      <c r="BH696" s="39"/>
      <c r="BI696" s="50"/>
      <c r="BL696" s="25"/>
      <c r="BM696" s="24"/>
      <c r="BN696" s="24"/>
    </row>
    <row r="697" spans="2:66" x14ac:dyDescent="0.15">
      <c r="B697" s="39"/>
      <c r="C697" s="24"/>
      <c r="D697" s="32"/>
      <c r="E697" s="24"/>
      <c r="F697" s="24"/>
      <c r="G697" s="24"/>
      <c r="H697" s="24"/>
      <c r="I697" s="39"/>
      <c r="J697" s="25"/>
      <c r="K697" s="32"/>
      <c r="L697" s="24"/>
      <c r="M697" s="24"/>
      <c r="N697" s="24"/>
      <c r="O697" s="39"/>
      <c r="P697" s="25"/>
      <c r="Q697" s="32"/>
      <c r="R697" s="24"/>
      <c r="S697" s="39"/>
      <c r="T697" s="25"/>
      <c r="U697" s="32"/>
      <c r="V697" s="24"/>
      <c r="W697" s="39"/>
      <c r="X697" s="50"/>
      <c r="Y697" s="24"/>
      <c r="AJ697" s="25"/>
      <c r="AM697" s="25"/>
      <c r="AW697" s="26"/>
      <c r="AX697" s="24"/>
      <c r="AY697" s="39"/>
      <c r="AZ697" s="25"/>
      <c r="BA697" s="32"/>
      <c r="BB697" s="24"/>
      <c r="BC697" s="39"/>
      <c r="BD697" s="25"/>
      <c r="BE697" s="32"/>
      <c r="BF697" s="24"/>
      <c r="BG697" s="24"/>
      <c r="BH697" s="39"/>
      <c r="BI697" s="50"/>
      <c r="BL697" s="25"/>
      <c r="BM697" s="24"/>
      <c r="BN697" s="24"/>
    </row>
    <row r="698" spans="2:66" x14ac:dyDescent="0.15">
      <c r="B698" s="39"/>
      <c r="C698" s="24"/>
      <c r="D698" s="32"/>
      <c r="E698" s="24"/>
      <c r="F698" s="24"/>
      <c r="G698" s="24"/>
      <c r="H698" s="24"/>
      <c r="I698" s="39"/>
      <c r="J698" s="25"/>
      <c r="K698" s="32"/>
      <c r="L698" s="24"/>
      <c r="M698" s="24"/>
      <c r="N698" s="24"/>
      <c r="O698" s="39"/>
      <c r="P698" s="25"/>
      <c r="Q698" s="32"/>
      <c r="R698" s="24"/>
      <c r="S698" s="39"/>
      <c r="T698" s="25"/>
      <c r="U698" s="32"/>
      <c r="V698" s="24"/>
      <c r="W698" s="39"/>
      <c r="X698" s="50"/>
      <c r="Y698" s="24"/>
      <c r="AJ698" s="25"/>
      <c r="AM698" s="25"/>
      <c r="AW698" s="26"/>
      <c r="AX698" s="24"/>
      <c r="AY698" s="39"/>
      <c r="AZ698" s="25"/>
      <c r="BA698" s="32"/>
      <c r="BB698" s="24"/>
      <c r="BC698" s="39"/>
      <c r="BD698" s="25"/>
      <c r="BE698" s="32"/>
      <c r="BF698" s="24"/>
      <c r="BG698" s="24"/>
      <c r="BH698" s="39"/>
      <c r="BI698" s="50"/>
      <c r="BL698" s="25"/>
      <c r="BM698" s="24"/>
      <c r="BN698" s="24"/>
    </row>
    <row r="699" spans="2:66" x14ac:dyDescent="0.15">
      <c r="B699" s="39"/>
      <c r="C699" s="24"/>
      <c r="D699" s="32"/>
      <c r="E699" s="24"/>
      <c r="F699" s="24"/>
      <c r="G699" s="24"/>
      <c r="H699" s="24"/>
      <c r="I699" s="39"/>
      <c r="J699" s="25"/>
      <c r="K699" s="32"/>
      <c r="L699" s="24"/>
      <c r="M699" s="24"/>
      <c r="N699" s="24"/>
      <c r="O699" s="39"/>
      <c r="P699" s="25"/>
      <c r="Q699" s="32"/>
      <c r="R699" s="24"/>
      <c r="S699" s="39"/>
      <c r="T699" s="25"/>
      <c r="U699" s="32"/>
      <c r="V699" s="24"/>
      <c r="W699" s="39"/>
      <c r="X699" s="50"/>
      <c r="Y699" s="24"/>
      <c r="AJ699" s="25"/>
      <c r="AM699" s="25"/>
      <c r="AW699" s="26"/>
      <c r="AX699" s="24"/>
      <c r="AY699" s="39"/>
      <c r="AZ699" s="25"/>
      <c r="BA699" s="32"/>
      <c r="BB699" s="24"/>
      <c r="BC699" s="39"/>
      <c r="BD699" s="25"/>
      <c r="BE699" s="32"/>
      <c r="BF699" s="24"/>
      <c r="BG699" s="24"/>
      <c r="BH699" s="39"/>
      <c r="BI699" s="50"/>
      <c r="BL699" s="25"/>
      <c r="BM699" s="24"/>
      <c r="BN699" s="24"/>
    </row>
    <row r="700" spans="2:66" x14ac:dyDescent="0.15">
      <c r="B700" s="39"/>
      <c r="C700" s="24"/>
      <c r="D700" s="32"/>
      <c r="E700" s="24"/>
      <c r="F700" s="24"/>
      <c r="G700" s="24"/>
      <c r="H700" s="24"/>
      <c r="I700" s="39"/>
      <c r="J700" s="25"/>
      <c r="K700" s="32"/>
      <c r="L700" s="24"/>
      <c r="M700" s="24"/>
      <c r="N700" s="24"/>
      <c r="O700" s="39"/>
      <c r="P700" s="25"/>
      <c r="Q700" s="32"/>
      <c r="R700" s="24"/>
      <c r="S700" s="39"/>
      <c r="T700" s="25"/>
      <c r="U700" s="32"/>
      <c r="V700" s="24"/>
      <c r="W700" s="39"/>
      <c r="X700" s="50"/>
      <c r="Y700" s="24"/>
      <c r="AJ700" s="25"/>
      <c r="AM700" s="25"/>
      <c r="AW700" s="26"/>
      <c r="AX700" s="24"/>
      <c r="AY700" s="39"/>
      <c r="AZ700" s="25"/>
      <c r="BA700" s="32"/>
      <c r="BB700" s="24"/>
      <c r="BC700" s="39"/>
      <c r="BD700" s="25"/>
      <c r="BE700" s="32"/>
      <c r="BF700" s="24"/>
      <c r="BG700" s="24"/>
      <c r="BH700" s="39"/>
      <c r="BI700" s="50"/>
      <c r="BL700" s="25"/>
      <c r="BM700" s="24"/>
      <c r="BN700" s="24"/>
    </row>
    <row r="701" spans="2:66" x14ac:dyDescent="0.15">
      <c r="B701" s="39"/>
      <c r="C701" s="24"/>
      <c r="D701" s="32"/>
      <c r="E701" s="24"/>
      <c r="F701" s="24"/>
      <c r="G701" s="24"/>
      <c r="H701" s="24"/>
      <c r="I701" s="39"/>
      <c r="J701" s="25"/>
      <c r="K701" s="32"/>
      <c r="L701" s="24"/>
      <c r="M701" s="24"/>
      <c r="N701" s="24"/>
      <c r="O701" s="39"/>
      <c r="P701" s="25"/>
      <c r="Q701" s="32"/>
      <c r="R701" s="24"/>
      <c r="S701" s="39"/>
      <c r="T701" s="25"/>
      <c r="U701" s="32"/>
      <c r="V701" s="24"/>
      <c r="W701" s="39"/>
      <c r="X701" s="50"/>
      <c r="Y701" s="24"/>
      <c r="AJ701" s="25"/>
      <c r="AM701" s="25"/>
      <c r="AW701" s="26"/>
      <c r="AX701" s="24"/>
      <c r="AY701" s="39"/>
      <c r="AZ701" s="25"/>
      <c r="BA701" s="32"/>
      <c r="BB701" s="24"/>
      <c r="BC701" s="39"/>
      <c r="BD701" s="25"/>
      <c r="BE701" s="32"/>
      <c r="BF701" s="24"/>
      <c r="BG701" s="24"/>
      <c r="BH701" s="39"/>
      <c r="BI701" s="50"/>
      <c r="BL701" s="25"/>
      <c r="BM701" s="24"/>
      <c r="BN701" s="24"/>
    </row>
    <row r="702" spans="2:66" x14ac:dyDescent="0.15">
      <c r="B702" s="39"/>
      <c r="C702" s="24"/>
      <c r="D702" s="32"/>
      <c r="E702" s="24"/>
      <c r="F702" s="24"/>
      <c r="G702" s="24"/>
      <c r="H702" s="24"/>
      <c r="I702" s="39"/>
      <c r="J702" s="25"/>
      <c r="K702" s="32"/>
      <c r="L702" s="24"/>
      <c r="M702" s="24"/>
      <c r="N702" s="24"/>
      <c r="O702" s="39"/>
      <c r="P702" s="25"/>
      <c r="Q702" s="32"/>
      <c r="R702" s="24"/>
      <c r="S702" s="39"/>
      <c r="T702" s="25"/>
      <c r="U702" s="32"/>
      <c r="V702" s="24"/>
      <c r="W702" s="39"/>
      <c r="X702" s="50"/>
      <c r="Y702" s="24"/>
      <c r="AJ702" s="25"/>
      <c r="AM702" s="25"/>
      <c r="AW702" s="26"/>
      <c r="AX702" s="24"/>
      <c r="AY702" s="39"/>
      <c r="AZ702" s="25"/>
      <c r="BA702" s="32"/>
      <c r="BB702" s="24"/>
      <c r="BC702" s="39"/>
      <c r="BD702" s="25"/>
      <c r="BE702" s="32"/>
      <c r="BF702" s="24"/>
      <c r="BG702" s="24"/>
      <c r="BH702" s="39"/>
      <c r="BI702" s="50"/>
      <c r="BL702" s="25"/>
      <c r="BM702" s="24"/>
      <c r="BN702" s="24"/>
    </row>
    <row r="703" spans="2:66" x14ac:dyDescent="0.15">
      <c r="B703" s="39"/>
      <c r="C703" s="24"/>
      <c r="D703" s="32"/>
      <c r="E703" s="24"/>
      <c r="F703" s="24"/>
      <c r="G703" s="24"/>
      <c r="H703" s="24"/>
      <c r="I703" s="39"/>
      <c r="J703" s="25"/>
      <c r="K703" s="32"/>
      <c r="L703" s="24"/>
      <c r="M703" s="24"/>
      <c r="N703" s="24"/>
      <c r="O703" s="39"/>
      <c r="P703" s="25"/>
      <c r="Q703" s="32"/>
      <c r="R703" s="24"/>
      <c r="S703" s="39"/>
      <c r="T703" s="25"/>
      <c r="U703" s="32"/>
      <c r="V703" s="24"/>
      <c r="W703" s="39"/>
      <c r="X703" s="50"/>
      <c r="Y703" s="24"/>
      <c r="AJ703" s="25"/>
      <c r="AM703" s="25"/>
      <c r="AW703" s="26"/>
      <c r="AX703" s="24"/>
      <c r="AY703" s="39"/>
      <c r="AZ703" s="25"/>
      <c r="BA703" s="32"/>
      <c r="BB703" s="24"/>
      <c r="BC703" s="39"/>
      <c r="BD703" s="25"/>
      <c r="BE703" s="32"/>
      <c r="BF703" s="24"/>
      <c r="BG703" s="24"/>
      <c r="BH703" s="39"/>
      <c r="BI703" s="50"/>
      <c r="BL703" s="25"/>
      <c r="BM703" s="24"/>
      <c r="BN703" s="24"/>
    </row>
    <row r="704" spans="2:66" x14ac:dyDescent="0.15">
      <c r="B704" s="39"/>
      <c r="C704" s="24"/>
      <c r="D704" s="32"/>
      <c r="E704" s="24"/>
      <c r="F704" s="24"/>
      <c r="G704" s="24"/>
      <c r="H704" s="24"/>
      <c r="I704" s="39"/>
      <c r="J704" s="25"/>
      <c r="K704" s="32"/>
      <c r="L704" s="24"/>
      <c r="M704" s="24"/>
      <c r="N704" s="24"/>
      <c r="O704" s="39"/>
      <c r="P704" s="25"/>
      <c r="Q704" s="32"/>
      <c r="R704" s="24"/>
      <c r="S704" s="39"/>
      <c r="T704" s="25"/>
      <c r="U704" s="32"/>
      <c r="V704" s="24"/>
      <c r="W704" s="39"/>
      <c r="X704" s="50"/>
      <c r="Y704" s="24"/>
      <c r="AJ704" s="25"/>
      <c r="AM704" s="25"/>
      <c r="AW704" s="26"/>
      <c r="AX704" s="24"/>
      <c r="AY704" s="39"/>
      <c r="AZ704" s="25"/>
      <c r="BA704" s="32"/>
      <c r="BB704" s="24"/>
      <c r="BC704" s="39"/>
      <c r="BD704" s="25"/>
      <c r="BE704" s="32"/>
      <c r="BF704" s="24"/>
      <c r="BG704" s="24"/>
      <c r="BH704" s="39"/>
      <c r="BI704" s="50"/>
      <c r="BL704" s="25"/>
      <c r="BM704" s="24"/>
      <c r="BN704" s="24"/>
    </row>
    <row r="705" spans="2:66" x14ac:dyDescent="0.15">
      <c r="B705" s="39"/>
      <c r="C705" s="24"/>
      <c r="D705" s="32"/>
      <c r="E705" s="24"/>
      <c r="F705" s="24"/>
      <c r="G705" s="24"/>
      <c r="H705" s="24"/>
      <c r="I705" s="39"/>
      <c r="J705" s="25"/>
      <c r="K705" s="32"/>
      <c r="L705" s="24"/>
      <c r="M705" s="24"/>
      <c r="N705" s="24"/>
      <c r="O705" s="39"/>
      <c r="P705" s="25"/>
      <c r="Q705" s="32"/>
      <c r="R705" s="24"/>
      <c r="S705" s="39"/>
      <c r="T705" s="25"/>
      <c r="U705" s="32"/>
      <c r="V705" s="24"/>
      <c r="W705" s="39"/>
      <c r="X705" s="50"/>
      <c r="Y705" s="24"/>
      <c r="AJ705" s="25"/>
      <c r="AM705" s="25"/>
      <c r="AW705" s="26"/>
      <c r="AX705" s="24"/>
      <c r="AY705" s="39"/>
      <c r="AZ705" s="25"/>
      <c r="BA705" s="32"/>
      <c r="BB705" s="24"/>
      <c r="BC705" s="39"/>
      <c r="BD705" s="25"/>
      <c r="BE705" s="32"/>
      <c r="BF705" s="24"/>
      <c r="BG705" s="24"/>
      <c r="BH705" s="39"/>
      <c r="BI705" s="50"/>
      <c r="BL705" s="25"/>
      <c r="BM705" s="24"/>
      <c r="BN705" s="24"/>
    </row>
    <row r="706" spans="2:66" x14ac:dyDescent="0.15">
      <c r="B706" s="39"/>
      <c r="C706" s="24"/>
      <c r="D706" s="32"/>
      <c r="E706" s="24"/>
      <c r="F706" s="24"/>
      <c r="G706" s="24"/>
      <c r="H706" s="24"/>
      <c r="I706" s="39"/>
      <c r="J706" s="25"/>
      <c r="K706" s="32"/>
      <c r="L706" s="24"/>
      <c r="M706" s="24"/>
      <c r="N706" s="24"/>
      <c r="O706" s="39"/>
      <c r="P706" s="25"/>
      <c r="Q706" s="32"/>
      <c r="R706" s="24"/>
      <c r="S706" s="39"/>
      <c r="T706" s="25"/>
      <c r="U706" s="32"/>
      <c r="V706" s="24"/>
      <c r="W706" s="39"/>
      <c r="X706" s="50"/>
      <c r="Y706" s="24"/>
      <c r="AJ706" s="25"/>
      <c r="AM706" s="25"/>
      <c r="AW706" s="26"/>
      <c r="AX706" s="24"/>
      <c r="AY706" s="39"/>
      <c r="AZ706" s="25"/>
      <c r="BA706" s="32"/>
      <c r="BB706" s="24"/>
      <c r="BC706" s="39"/>
      <c r="BD706" s="25"/>
      <c r="BE706" s="32"/>
      <c r="BF706" s="24"/>
      <c r="BG706" s="24"/>
      <c r="BH706" s="39"/>
      <c r="BI706" s="50"/>
      <c r="BL706" s="25"/>
      <c r="BM706" s="24"/>
      <c r="BN706" s="24"/>
    </row>
    <row r="707" spans="2:66" x14ac:dyDescent="0.15">
      <c r="B707" s="39"/>
      <c r="C707" s="24"/>
      <c r="D707" s="32"/>
      <c r="E707" s="24"/>
      <c r="F707" s="24"/>
      <c r="G707" s="24"/>
      <c r="H707" s="24"/>
      <c r="I707" s="39"/>
      <c r="J707" s="25"/>
      <c r="K707" s="32"/>
      <c r="L707" s="24"/>
      <c r="M707" s="24"/>
      <c r="N707" s="24"/>
      <c r="O707" s="39"/>
      <c r="P707" s="25"/>
      <c r="Q707" s="32"/>
      <c r="R707" s="24"/>
      <c r="S707" s="39"/>
      <c r="T707" s="25"/>
      <c r="U707" s="32"/>
      <c r="V707" s="24"/>
      <c r="W707" s="39"/>
      <c r="X707" s="50"/>
      <c r="Y707" s="24"/>
      <c r="AJ707" s="25"/>
      <c r="AM707" s="25"/>
      <c r="AW707" s="26"/>
      <c r="AX707" s="24"/>
      <c r="AY707" s="39"/>
      <c r="AZ707" s="25"/>
      <c r="BA707" s="32"/>
      <c r="BB707" s="24"/>
      <c r="BC707" s="39"/>
      <c r="BD707" s="25"/>
      <c r="BE707" s="32"/>
      <c r="BF707" s="24"/>
      <c r="BG707" s="24"/>
      <c r="BH707" s="39"/>
      <c r="BI707" s="50"/>
      <c r="BL707" s="25"/>
      <c r="BM707" s="24"/>
      <c r="BN707" s="24"/>
    </row>
    <row r="708" spans="2:66" x14ac:dyDescent="0.15">
      <c r="B708" s="39"/>
      <c r="C708" s="24"/>
      <c r="D708" s="32"/>
      <c r="E708" s="24"/>
      <c r="F708" s="24"/>
      <c r="G708" s="24"/>
      <c r="H708" s="24"/>
      <c r="I708" s="39"/>
      <c r="J708" s="25"/>
      <c r="K708" s="32"/>
      <c r="L708" s="24"/>
      <c r="M708" s="24"/>
      <c r="N708" s="24"/>
      <c r="O708" s="39"/>
      <c r="P708" s="25"/>
      <c r="Q708" s="32"/>
      <c r="R708" s="24"/>
      <c r="S708" s="39"/>
      <c r="T708" s="25"/>
      <c r="U708" s="32"/>
      <c r="V708" s="24"/>
      <c r="W708" s="39"/>
      <c r="X708" s="50"/>
      <c r="Y708" s="24"/>
      <c r="AJ708" s="25"/>
      <c r="AM708" s="25"/>
      <c r="AW708" s="26"/>
      <c r="AX708" s="24"/>
      <c r="AY708" s="39"/>
      <c r="AZ708" s="25"/>
      <c r="BA708" s="32"/>
      <c r="BB708" s="24"/>
      <c r="BC708" s="39"/>
      <c r="BD708" s="25"/>
      <c r="BE708" s="32"/>
      <c r="BF708" s="24"/>
      <c r="BG708" s="24"/>
      <c r="BH708" s="39"/>
      <c r="BI708" s="50"/>
      <c r="BL708" s="25"/>
      <c r="BM708" s="24"/>
      <c r="BN708" s="24"/>
    </row>
    <row r="709" spans="2:66" x14ac:dyDescent="0.15">
      <c r="B709" s="39"/>
      <c r="C709" s="24"/>
      <c r="D709" s="32"/>
      <c r="E709" s="24"/>
      <c r="F709" s="24"/>
      <c r="G709" s="24"/>
      <c r="H709" s="24"/>
      <c r="I709" s="39"/>
      <c r="J709" s="25"/>
      <c r="K709" s="32"/>
      <c r="L709" s="24"/>
      <c r="M709" s="24"/>
      <c r="N709" s="24"/>
      <c r="O709" s="39"/>
      <c r="P709" s="25"/>
      <c r="Q709" s="32"/>
      <c r="R709" s="24"/>
      <c r="S709" s="39"/>
      <c r="T709" s="25"/>
      <c r="U709" s="32"/>
      <c r="V709" s="24"/>
      <c r="W709" s="39"/>
      <c r="X709" s="50"/>
      <c r="Y709" s="24"/>
      <c r="AJ709" s="25"/>
      <c r="AM709" s="25"/>
      <c r="AW709" s="26"/>
      <c r="AX709" s="24"/>
      <c r="AY709" s="39"/>
      <c r="AZ709" s="25"/>
      <c r="BA709" s="32"/>
      <c r="BB709" s="24"/>
      <c r="BC709" s="39"/>
      <c r="BD709" s="25"/>
      <c r="BE709" s="32"/>
      <c r="BF709" s="24"/>
      <c r="BG709" s="24"/>
      <c r="BH709" s="39"/>
      <c r="BI709" s="50"/>
      <c r="BL709" s="25"/>
      <c r="BM709" s="24"/>
      <c r="BN709" s="24"/>
    </row>
    <row r="710" spans="2:66" x14ac:dyDescent="0.15">
      <c r="B710" s="39"/>
      <c r="C710" s="24"/>
      <c r="D710" s="32"/>
      <c r="E710" s="24"/>
      <c r="F710" s="24"/>
      <c r="G710" s="24"/>
      <c r="H710" s="24"/>
      <c r="I710" s="39"/>
      <c r="J710" s="25"/>
      <c r="K710" s="32"/>
      <c r="L710" s="24"/>
      <c r="M710" s="24"/>
      <c r="N710" s="24"/>
      <c r="O710" s="39"/>
      <c r="P710" s="25"/>
      <c r="Q710" s="32"/>
      <c r="R710" s="24"/>
      <c r="S710" s="39"/>
      <c r="T710" s="25"/>
      <c r="U710" s="32"/>
      <c r="V710" s="24"/>
      <c r="W710" s="39"/>
      <c r="X710" s="50"/>
      <c r="Y710" s="24"/>
      <c r="AJ710" s="25"/>
      <c r="AM710" s="25"/>
      <c r="AW710" s="26"/>
      <c r="AX710" s="24"/>
      <c r="AY710" s="39"/>
      <c r="AZ710" s="25"/>
      <c r="BA710" s="32"/>
      <c r="BB710" s="24"/>
      <c r="BC710" s="39"/>
      <c r="BD710" s="25"/>
      <c r="BE710" s="32"/>
      <c r="BF710" s="24"/>
      <c r="BG710" s="24"/>
      <c r="BH710" s="39"/>
      <c r="BI710" s="50"/>
      <c r="BL710" s="25"/>
      <c r="BM710" s="24"/>
      <c r="BN710" s="24"/>
    </row>
    <row r="711" spans="2:66" x14ac:dyDescent="0.15">
      <c r="B711" s="39"/>
      <c r="C711" s="24"/>
      <c r="D711" s="32"/>
      <c r="E711" s="24"/>
      <c r="F711" s="24"/>
      <c r="G711" s="24"/>
      <c r="H711" s="24"/>
      <c r="I711" s="39"/>
      <c r="J711" s="25"/>
      <c r="K711" s="32"/>
      <c r="L711" s="24"/>
      <c r="M711" s="24"/>
      <c r="N711" s="24"/>
      <c r="O711" s="39"/>
      <c r="P711" s="25"/>
      <c r="Q711" s="32"/>
      <c r="R711" s="24"/>
      <c r="S711" s="39"/>
      <c r="T711" s="25"/>
      <c r="U711" s="32"/>
      <c r="V711" s="24"/>
      <c r="W711" s="39"/>
      <c r="X711" s="50"/>
      <c r="Y711" s="24"/>
      <c r="AJ711" s="25"/>
      <c r="AM711" s="25"/>
      <c r="AW711" s="26"/>
      <c r="AX711" s="24"/>
      <c r="AY711" s="39"/>
      <c r="AZ711" s="25"/>
      <c r="BA711" s="32"/>
      <c r="BB711" s="24"/>
      <c r="BC711" s="39"/>
      <c r="BD711" s="25"/>
      <c r="BE711" s="32"/>
      <c r="BF711" s="24"/>
      <c r="BG711" s="24"/>
      <c r="BH711" s="39"/>
      <c r="BI711" s="50"/>
      <c r="BL711" s="25"/>
      <c r="BM711" s="24"/>
      <c r="BN711" s="24"/>
    </row>
    <row r="712" spans="2:66" x14ac:dyDescent="0.15">
      <c r="B712" s="39"/>
      <c r="C712" s="24"/>
      <c r="D712" s="32"/>
      <c r="E712" s="24"/>
      <c r="F712" s="24"/>
      <c r="G712" s="24"/>
      <c r="H712" s="24"/>
      <c r="I712" s="39"/>
      <c r="J712" s="25"/>
      <c r="K712" s="32"/>
      <c r="L712" s="24"/>
      <c r="M712" s="24"/>
      <c r="N712" s="24"/>
      <c r="O712" s="39"/>
      <c r="P712" s="25"/>
      <c r="Q712" s="32"/>
      <c r="R712" s="24"/>
      <c r="S712" s="39"/>
      <c r="T712" s="25"/>
      <c r="U712" s="32"/>
      <c r="V712" s="24"/>
      <c r="W712" s="39"/>
      <c r="X712" s="50"/>
      <c r="Y712" s="24"/>
      <c r="AJ712" s="25"/>
      <c r="AM712" s="25"/>
      <c r="AW712" s="26"/>
      <c r="AX712" s="24"/>
      <c r="AY712" s="39"/>
      <c r="AZ712" s="25"/>
      <c r="BA712" s="32"/>
      <c r="BB712" s="24"/>
      <c r="BC712" s="39"/>
      <c r="BD712" s="25"/>
      <c r="BE712" s="32"/>
      <c r="BF712" s="24"/>
      <c r="BG712" s="24"/>
      <c r="BH712" s="39"/>
      <c r="BI712" s="50"/>
      <c r="BL712" s="25"/>
      <c r="BM712" s="24"/>
      <c r="BN712" s="24"/>
    </row>
    <row r="713" spans="2:66" x14ac:dyDescent="0.15">
      <c r="B713" s="39"/>
      <c r="C713" s="24"/>
      <c r="D713" s="32"/>
      <c r="E713" s="24"/>
      <c r="F713" s="24"/>
      <c r="G713" s="24"/>
      <c r="H713" s="24"/>
      <c r="I713" s="39"/>
      <c r="J713" s="25"/>
      <c r="K713" s="32"/>
      <c r="L713" s="24"/>
      <c r="M713" s="24"/>
      <c r="N713" s="24"/>
      <c r="O713" s="39"/>
      <c r="P713" s="25"/>
      <c r="Q713" s="32"/>
      <c r="R713" s="24"/>
      <c r="S713" s="39"/>
      <c r="T713" s="25"/>
      <c r="U713" s="32"/>
      <c r="V713" s="24"/>
      <c r="W713" s="39"/>
      <c r="X713" s="50"/>
      <c r="Y713" s="24"/>
      <c r="AJ713" s="25"/>
      <c r="AM713" s="25"/>
      <c r="AW713" s="26"/>
      <c r="AX713" s="24"/>
      <c r="AY713" s="39"/>
      <c r="AZ713" s="25"/>
      <c r="BA713" s="32"/>
      <c r="BB713" s="24"/>
      <c r="BC713" s="39"/>
      <c r="BD713" s="25"/>
      <c r="BE713" s="32"/>
      <c r="BF713" s="24"/>
      <c r="BG713" s="24"/>
      <c r="BH713" s="39"/>
      <c r="BI713" s="50"/>
      <c r="BL713" s="25"/>
      <c r="BM713" s="24"/>
      <c r="BN713" s="24"/>
    </row>
    <row r="714" spans="2:66" x14ac:dyDescent="0.15">
      <c r="B714" s="39"/>
      <c r="C714" s="24"/>
      <c r="D714" s="32"/>
      <c r="E714" s="24"/>
      <c r="F714" s="24"/>
      <c r="G714" s="24"/>
      <c r="H714" s="24"/>
      <c r="I714" s="39"/>
      <c r="J714" s="25"/>
      <c r="K714" s="32"/>
      <c r="L714" s="24"/>
      <c r="M714" s="24"/>
      <c r="N714" s="24"/>
      <c r="O714" s="39"/>
      <c r="P714" s="25"/>
      <c r="Q714" s="32"/>
      <c r="R714" s="24"/>
      <c r="S714" s="39"/>
      <c r="T714" s="25"/>
      <c r="U714" s="32"/>
      <c r="V714" s="24"/>
      <c r="W714" s="39"/>
      <c r="X714" s="50"/>
      <c r="Y714" s="24"/>
      <c r="AJ714" s="25"/>
      <c r="AM714" s="25"/>
      <c r="AW714" s="26"/>
      <c r="AX714" s="24"/>
      <c r="AY714" s="39"/>
      <c r="AZ714" s="25"/>
      <c r="BA714" s="32"/>
      <c r="BB714" s="24"/>
      <c r="BC714" s="39"/>
      <c r="BD714" s="25"/>
      <c r="BE714" s="32"/>
      <c r="BF714" s="24"/>
      <c r="BG714" s="24"/>
      <c r="BH714" s="39"/>
      <c r="BI714" s="50"/>
      <c r="BL714" s="25"/>
      <c r="BM714" s="24"/>
      <c r="BN714" s="24"/>
    </row>
    <row r="715" spans="2:66" x14ac:dyDescent="0.15">
      <c r="B715" s="39"/>
      <c r="C715" s="24"/>
      <c r="D715" s="32"/>
      <c r="E715" s="24"/>
      <c r="F715" s="24"/>
      <c r="G715" s="24"/>
      <c r="H715" s="24"/>
      <c r="I715" s="39"/>
      <c r="J715" s="25"/>
      <c r="K715" s="32"/>
      <c r="L715" s="24"/>
      <c r="M715" s="24"/>
      <c r="N715" s="24"/>
      <c r="O715" s="39"/>
      <c r="P715" s="25"/>
      <c r="Q715" s="32"/>
      <c r="R715" s="24"/>
      <c r="S715" s="39"/>
      <c r="T715" s="25"/>
      <c r="U715" s="32"/>
      <c r="V715" s="24"/>
      <c r="W715" s="39"/>
      <c r="X715" s="50"/>
      <c r="Y715" s="24"/>
      <c r="AJ715" s="25"/>
      <c r="AM715" s="25"/>
      <c r="AW715" s="26"/>
      <c r="AX715" s="24"/>
      <c r="AY715" s="39"/>
      <c r="AZ715" s="25"/>
      <c r="BA715" s="32"/>
      <c r="BB715" s="24"/>
      <c r="BC715" s="39"/>
      <c r="BD715" s="25"/>
      <c r="BE715" s="32"/>
      <c r="BF715" s="24"/>
      <c r="BG715" s="24"/>
      <c r="BH715" s="39"/>
      <c r="BI715" s="50"/>
      <c r="BL715" s="25"/>
      <c r="BM715" s="24"/>
      <c r="BN715" s="24"/>
    </row>
    <row r="716" spans="2:66" x14ac:dyDescent="0.15">
      <c r="B716" s="39"/>
      <c r="C716" s="24"/>
      <c r="D716" s="32"/>
      <c r="E716" s="24"/>
      <c r="F716" s="24"/>
      <c r="G716" s="24"/>
      <c r="H716" s="24"/>
      <c r="I716" s="39"/>
      <c r="J716" s="25"/>
      <c r="K716" s="32"/>
      <c r="L716" s="24"/>
      <c r="M716" s="24"/>
      <c r="N716" s="24"/>
      <c r="O716" s="39"/>
      <c r="P716" s="25"/>
      <c r="Q716" s="32"/>
      <c r="R716" s="24"/>
      <c r="S716" s="39"/>
      <c r="T716" s="25"/>
      <c r="U716" s="32"/>
      <c r="V716" s="24"/>
      <c r="W716" s="39"/>
      <c r="X716" s="50"/>
      <c r="Y716" s="24"/>
      <c r="AJ716" s="25"/>
      <c r="AM716" s="25"/>
      <c r="AW716" s="26"/>
      <c r="AX716" s="24"/>
      <c r="AY716" s="39"/>
      <c r="AZ716" s="25"/>
      <c r="BA716" s="32"/>
      <c r="BB716" s="24"/>
      <c r="BC716" s="39"/>
      <c r="BD716" s="25"/>
      <c r="BE716" s="32"/>
      <c r="BF716" s="24"/>
      <c r="BG716" s="24"/>
      <c r="BH716" s="39"/>
      <c r="BI716" s="50"/>
      <c r="BL716" s="25"/>
      <c r="BM716" s="24"/>
      <c r="BN716" s="24"/>
    </row>
    <row r="717" spans="2:66" x14ac:dyDescent="0.15">
      <c r="B717" s="39"/>
      <c r="C717" s="24"/>
      <c r="D717" s="32"/>
      <c r="E717" s="24"/>
      <c r="F717" s="24"/>
      <c r="G717" s="24"/>
      <c r="H717" s="24"/>
      <c r="I717" s="39"/>
      <c r="J717" s="25"/>
      <c r="K717" s="32"/>
      <c r="L717" s="24"/>
      <c r="M717" s="24"/>
      <c r="N717" s="24"/>
      <c r="O717" s="39"/>
      <c r="P717" s="25"/>
      <c r="Q717" s="32"/>
      <c r="R717" s="24"/>
      <c r="S717" s="39"/>
      <c r="T717" s="25"/>
      <c r="U717" s="32"/>
      <c r="V717" s="24"/>
      <c r="W717" s="39"/>
      <c r="X717" s="50"/>
      <c r="Y717" s="24"/>
      <c r="AJ717" s="25"/>
      <c r="AM717" s="25"/>
      <c r="AW717" s="26"/>
      <c r="AX717" s="24"/>
      <c r="AY717" s="39"/>
      <c r="AZ717" s="25"/>
      <c r="BA717" s="32"/>
      <c r="BB717" s="24"/>
      <c r="BC717" s="39"/>
      <c r="BD717" s="25"/>
      <c r="BE717" s="32"/>
      <c r="BF717" s="24"/>
      <c r="BG717" s="24"/>
      <c r="BH717" s="39"/>
      <c r="BI717" s="50"/>
      <c r="BL717" s="25"/>
      <c r="BM717" s="24"/>
      <c r="BN717" s="24"/>
    </row>
    <row r="718" spans="2:66" x14ac:dyDescent="0.15">
      <c r="B718" s="39"/>
      <c r="C718" s="24"/>
      <c r="D718" s="32"/>
      <c r="E718" s="24"/>
      <c r="F718" s="24"/>
      <c r="G718" s="24"/>
      <c r="H718" s="24"/>
      <c r="I718" s="39"/>
      <c r="J718" s="25"/>
      <c r="K718" s="32"/>
      <c r="L718" s="24"/>
      <c r="M718" s="24"/>
      <c r="N718" s="24"/>
      <c r="O718" s="39"/>
      <c r="P718" s="25"/>
      <c r="Q718" s="32"/>
      <c r="R718" s="24"/>
      <c r="S718" s="39"/>
      <c r="T718" s="25"/>
      <c r="U718" s="32"/>
      <c r="V718" s="24"/>
      <c r="W718" s="39"/>
      <c r="X718" s="50"/>
      <c r="Y718" s="24"/>
      <c r="AJ718" s="25"/>
      <c r="AM718" s="25"/>
      <c r="AW718" s="26"/>
      <c r="AX718" s="24"/>
      <c r="AY718" s="39"/>
      <c r="AZ718" s="25"/>
      <c r="BA718" s="32"/>
      <c r="BB718" s="24"/>
      <c r="BC718" s="39"/>
      <c r="BD718" s="25"/>
      <c r="BE718" s="32"/>
      <c r="BF718" s="24"/>
      <c r="BG718" s="24"/>
      <c r="BH718" s="39"/>
      <c r="BI718" s="50"/>
      <c r="BL718" s="25"/>
      <c r="BM718" s="24"/>
      <c r="BN718" s="24"/>
    </row>
    <row r="719" spans="2:66" x14ac:dyDescent="0.15">
      <c r="B719" s="39"/>
      <c r="C719" s="24"/>
      <c r="D719" s="32"/>
      <c r="E719" s="24"/>
      <c r="F719" s="24"/>
      <c r="G719" s="24"/>
      <c r="H719" s="24"/>
      <c r="I719" s="39"/>
      <c r="J719" s="25"/>
      <c r="K719" s="32"/>
      <c r="L719" s="24"/>
      <c r="M719" s="24"/>
      <c r="N719" s="24"/>
      <c r="O719" s="39"/>
      <c r="P719" s="25"/>
      <c r="Q719" s="32"/>
      <c r="R719" s="24"/>
      <c r="S719" s="39"/>
      <c r="T719" s="25"/>
      <c r="U719" s="32"/>
      <c r="V719" s="24"/>
      <c r="W719" s="39"/>
      <c r="X719" s="50"/>
      <c r="Y719" s="24"/>
      <c r="AJ719" s="25"/>
      <c r="AM719" s="25"/>
      <c r="AW719" s="26"/>
      <c r="AX719" s="24"/>
      <c r="AY719" s="39"/>
      <c r="AZ719" s="25"/>
      <c r="BA719" s="32"/>
      <c r="BB719" s="24"/>
      <c r="BC719" s="39"/>
      <c r="BD719" s="25"/>
      <c r="BE719" s="32"/>
      <c r="BF719" s="24"/>
      <c r="BG719" s="24"/>
      <c r="BH719" s="39"/>
      <c r="BI719" s="50"/>
      <c r="BL719" s="25"/>
      <c r="BM719" s="24"/>
      <c r="BN719" s="24"/>
    </row>
    <row r="720" spans="2:66" x14ac:dyDescent="0.15">
      <c r="B720" s="39"/>
      <c r="C720" s="24"/>
      <c r="D720" s="32"/>
      <c r="E720" s="24"/>
      <c r="F720" s="24"/>
      <c r="G720" s="24"/>
      <c r="H720" s="24"/>
      <c r="I720" s="39"/>
      <c r="J720" s="25"/>
      <c r="K720" s="32"/>
      <c r="L720" s="24"/>
      <c r="M720" s="24"/>
      <c r="N720" s="24"/>
      <c r="O720" s="39"/>
      <c r="P720" s="25"/>
      <c r="Q720" s="32"/>
      <c r="R720" s="24"/>
      <c r="S720" s="39"/>
      <c r="T720" s="25"/>
      <c r="U720" s="32"/>
      <c r="V720" s="24"/>
      <c r="W720" s="39"/>
      <c r="X720" s="50"/>
      <c r="Y720" s="24"/>
      <c r="AJ720" s="25"/>
      <c r="AM720" s="25"/>
      <c r="AW720" s="26"/>
      <c r="AX720" s="24"/>
      <c r="AY720" s="39"/>
      <c r="AZ720" s="25"/>
      <c r="BA720" s="32"/>
      <c r="BB720" s="24"/>
      <c r="BC720" s="39"/>
      <c r="BD720" s="25"/>
      <c r="BE720" s="32"/>
      <c r="BF720" s="24"/>
      <c r="BG720" s="24"/>
      <c r="BH720" s="39"/>
      <c r="BI720" s="50"/>
      <c r="BL720" s="25"/>
      <c r="BM720" s="24"/>
      <c r="BN720" s="24"/>
    </row>
    <row r="721" spans="2:66" x14ac:dyDescent="0.15">
      <c r="B721" s="39"/>
      <c r="C721" s="24"/>
      <c r="D721" s="32"/>
      <c r="E721" s="24"/>
      <c r="F721" s="24"/>
      <c r="G721" s="24"/>
      <c r="H721" s="24"/>
      <c r="I721" s="39"/>
      <c r="J721" s="25"/>
      <c r="K721" s="32"/>
      <c r="L721" s="24"/>
      <c r="M721" s="24"/>
      <c r="N721" s="24"/>
      <c r="O721" s="39"/>
      <c r="P721" s="25"/>
      <c r="Q721" s="32"/>
      <c r="R721" s="24"/>
      <c r="S721" s="39"/>
      <c r="T721" s="25"/>
      <c r="U721" s="32"/>
      <c r="V721" s="24"/>
      <c r="W721" s="39"/>
      <c r="X721" s="50"/>
      <c r="Y721" s="24"/>
      <c r="AJ721" s="25"/>
      <c r="AM721" s="25"/>
      <c r="AW721" s="26"/>
      <c r="AX721" s="24"/>
      <c r="AY721" s="39"/>
      <c r="AZ721" s="25"/>
      <c r="BA721" s="32"/>
      <c r="BB721" s="24"/>
      <c r="BC721" s="39"/>
      <c r="BD721" s="25"/>
      <c r="BE721" s="32"/>
      <c r="BF721" s="24"/>
      <c r="BG721" s="24"/>
      <c r="BH721" s="39"/>
      <c r="BI721" s="50"/>
      <c r="BL721" s="25"/>
      <c r="BM721" s="24"/>
      <c r="BN721" s="24"/>
    </row>
    <row r="722" spans="2:66" x14ac:dyDescent="0.15">
      <c r="B722" s="39"/>
      <c r="C722" s="24"/>
      <c r="D722" s="32"/>
      <c r="E722" s="24"/>
      <c r="F722" s="24"/>
      <c r="G722" s="24"/>
      <c r="H722" s="24"/>
      <c r="I722" s="39"/>
      <c r="J722" s="25"/>
      <c r="K722" s="32"/>
      <c r="L722" s="24"/>
      <c r="M722" s="24"/>
      <c r="N722" s="24"/>
      <c r="O722" s="39"/>
      <c r="P722" s="25"/>
      <c r="Q722" s="32"/>
      <c r="R722" s="24"/>
      <c r="S722" s="39"/>
      <c r="T722" s="25"/>
      <c r="U722" s="32"/>
      <c r="V722" s="24"/>
      <c r="W722" s="39"/>
      <c r="X722" s="50"/>
      <c r="Y722" s="24"/>
      <c r="AJ722" s="25"/>
      <c r="AM722" s="25"/>
      <c r="AW722" s="26"/>
      <c r="AX722" s="24"/>
      <c r="AY722" s="39"/>
      <c r="AZ722" s="25"/>
      <c r="BA722" s="32"/>
      <c r="BB722" s="24"/>
      <c r="BC722" s="39"/>
      <c r="BD722" s="25"/>
      <c r="BE722" s="32"/>
      <c r="BF722" s="24"/>
      <c r="BG722" s="24"/>
      <c r="BH722" s="39"/>
      <c r="BI722" s="50"/>
      <c r="BL722" s="25"/>
      <c r="BM722" s="24"/>
      <c r="BN722" s="24"/>
    </row>
    <row r="723" spans="2:66" x14ac:dyDescent="0.15">
      <c r="B723" s="39"/>
      <c r="C723" s="24"/>
      <c r="D723" s="32"/>
      <c r="E723" s="24"/>
      <c r="F723" s="24"/>
      <c r="G723" s="24"/>
      <c r="H723" s="24"/>
      <c r="I723" s="39"/>
      <c r="J723" s="25"/>
      <c r="K723" s="32"/>
      <c r="L723" s="24"/>
      <c r="M723" s="24"/>
      <c r="N723" s="24"/>
      <c r="O723" s="39"/>
      <c r="P723" s="25"/>
      <c r="Q723" s="32"/>
      <c r="R723" s="24"/>
      <c r="S723" s="39"/>
      <c r="T723" s="25"/>
      <c r="U723" s="32"/>
      <c r="V723" s="24"/>
      <c r="W723" s="39"/>
      <c r="X723" s="50"/>
      <c r="Y723" s="24"/>
      <c r="AJ723" s="25"/>
      <c r="AM723" s="25"/>
      <c r="AW723" s="26"/>
      <c r="AX723" s="24"/>
      <c r="AY723" s="39"/>
      <c r="AZ723" s="25"/>
      <c r="BA723" s="32"/>
      <c r="BB723" s="24"/>
      <c r="BC723" s="39"/>
      <c r="BD723" s="25"/>
      <c r="BE723" s="32"/>
      <c r="BF723" s="24"/>
      <c r="BG723" s="24"/>
      <c r="BH723" s="39"/>
      <c r="BI723" s="50"/>
      <c r="BL723" s="25"/>
      <c r="BM723" s="24"/>
      <c r="BN723" s="24"/>
    </row>
    <row r="724" spans="2:66" x14ac:dyDescent="0.15">
      <c r="B724" s="39"/>
      <c r="C724" s="24"/>
      <c r="D724" s="32"/>
      <c r="E724" s="24"/>
      <c r="F724" s="24"/>
      <c r="G724" s="24"/>
      <c r="H724" s="24"/>
      <c r="I724" s="39"/>
      <c r="J724" s="25"/>
      <c r="K724" s="32"/>
      <c r="L724" s="24"/>
      <c r="M724" s="24"/>
      <c r="N724" s="24"/>
      <c r="O724" s="39"/>
      <c r="P724" s="25"/>
      <c r="Q724" s="32"/>
      <c r="R724" s="24"/>
      <c r="S724" s="39"/>
      <c r="T724" s="25"/>
      <c r="U724" s="32"/>
      <c r="V724" s="24"/>
      <c r="W724" s="39"/>
      <c r="X724" s="50"/>
      <c r="Y724" s="24"/>
      <c r="AJ724" s="25"/>
      <c r="AM724" s="25"/>
      <c r="AW724" s="26"/>
      <c r="AX724" s="24"/>
      <c r="AY724" s="39"/>
      <c r="AZ724" s="25"/>
      <c r="BA724" s="32"/>
      <c r="BB724" s="24"/>
      <c r="BC724" s="39"/>
      <c r="BD724" s="25"/>
      <c r="BE724" s="32"/>
      <c r="BF724" s="24"/>
      <c r="BG724" s="24"/>
      <c r="BH724" s="39"/>
      <c r="BI724" s="50"/>
      <c r="BL724" s="25"/>
      <c r="BM724" s="24"/>
      <c r="BN724" s="24"/>
    </row>
    <row r="725" spans="2:66" x14ac:dyDescent="0.15">
      <c r="B725" s="39"/>
      <c r="C725" s="24"/>
      <c r="D725" s="32"/>
      <c r="E725" s="24"/>
      <c r="F725" s="24"/>
      <c r="G725" s="24"/>
      <c r="H725" s="24"/>
      <c r="I725" s="39"/>
      <c r="J725" s="25"/>
      <c r="K725" s="32"/>
      <c r="L725" s="24"/>
      <c r="M725" s="24"/>
      <c r="N725" s="24"/>
      <c r="O725" s="39"/>
      <c r="P725" s="25"/>
      <c r="Q725" s="32"/>
      <c r="R725" s="24"/>
      <c r="S725" s="39"/>
      <c r="T725" s="25"/>
      <c r="U725" s="32"/>
      <c r="V725" s="24"/>
      <c r="W725" s="39"/>
      <c r="X725" s="50"/>
      <c r="Y725" s="24"/>
      <c r="AJ725" s="25"/>
      <c r="AM725" s="25"/>
      <c r="AW725" s="26"/>
      <c r="AX725" s="24"/>
      <c r="AY725" s="39"/>
      <c r="AZ725" s="25"/>
      <c r="BA725" s="32"/>
      <c r="BB725" s="24"/>
      <c r="BC725" s="39"/>
      <c r="BD725" s="25"/>
      <c r="BE725" s="32"/>
      <c r="BF725" s="24"/>
      <c r="BG725" s="24"/>
      <c r="BH725" s="39"/>
      <c r="BI725" s="50"/>
      <c r="BL725" s="25"/>
      <c r="BM725" s="24"/>
      <c r="BN725" s="24"/>
    </row>
    <row r="726" spans="2:66" x14ac:dyDescent="0.15">
      <c r="B726" s="39"/>
      <c r="C726" s="24"/>
      <c r="D726" s="32"/>
      <c r="E726" s="24"/>
      <c r="F726" s="24"/>
      <c r="G726" s="24"/>
      <c r="H726" s="24"/>
      <c r="I726" s="39"/>
      <c r="J726" s="25"/>
      <c r="K726" s="32"/>
      <c r="L726" s="24"/>
      <c r="M726" s="24"/>
      <c r="N726" s="24"/>
      <c r="O726" s="39"/>
      <c r="P726" s="25"/>
      <c r="Q726" s="32"/>
      <c r="R726" s="24"/>
      <c r="S726" s="39"/>
      <c r="T726" s="25"/>
      <c r="U726" s="32"/>
      <c r="V726" s="24"/>
      <c r="W726" s="39"/>
      <c r="X726" s="50"/>
      <c r="Y726" s="24"/>
      <c r="AJ726" s="25"/>
      <c r="AM726" s="25"/>
      <c r="AW726" s="26"/>
      <c r="AX726" s="24"/>
      <c r="AY726" s="39"/>
      <c r="AZ726" s="25"/>
      <c r="BA726" s="32"/>
      <c r="BB726" s="24"/>
      <c r="BC726" s="39"/>
      <c r="BD726" s="25"/>
      <c r="BE726" s="32"/>
      <c r="BF726" s="24"/>
      <c r="BG726" s="24"/>
      <c r="BH726" s="39"/>
      <c r="BI726" s="50"/>
      <c r="BL726" s="25"/>
      <c r="BM726" s="24"/>
      <c r="BN726" s="24"/>
    </row>
    <row r="727" spans="2:66" x14ac:dyDescent="0.15">
      <c r="B727" s="39"/>
      <c r="C727" s="24"/>
      <c r="D727" s="32"/>
      <c r="E727" s="24"/>
      <c r="F727" s="24"/>
      <c r="G727" s="24"/>
      <c r="H727" s="24"/>
      <c r="I727" s="39"/>
      <c r="J727" s="25"/>
      <c r="K727" s="32"/>
      <c r="L727" s="24"/>
      <c r="M727" s="24"/>
      <c r="N727" s="24"/>
      <c r="O727" s="39"/>
      <c r="P727" s="25"/>
      <c r="Q727" s="32"/>
      <c r="R727" s="24"/>
      <c r="S727" s="39"/>
      <c r="T727" s="25"/>
      <c r="U727" s="32"/>
      <c r="V727" s="24"/>
      <c r="W727" s="39"/>
      <c r="X727" s="50"/>
      <c r="Y727" s="24"/>
      <c r="AJ727" s="25"/>
      <c r="AM727" s="25"/>
      <c r="AW727" s="26"/>
      <c r="AX727" s="24"/>
      <c r="AY727" s="39"/>
      <c r="AZ727" s="25"/>
      <c r="BA727" s="32"/>
      <c r="BB727" s="24"/>
      <c r="BC727" s="39"/>
      <c r="BD727" s="25"/>
      <c r="BE727" s="32"/>
      <c r="BF727" s="24"/>
      <c r="BG727" s="24"/>
      <c r="BH727" s="39"/>
      <c r="BI727" s="50"/>
      <c r="BL727" s="25"/>
      <c r="BM727" s="24"/>
      <c r="BN727" s="24"/>
    </row>
    <row r="728" spans="2:66" x14ac:dyDescent="0.15">
      <c r="B728" s="39"/>
      <c r="C728" s="24"/>
      <c r="D728" s="32"/>
      <c r="E728" s="24"/>
      <c r="F728" s="24"/>
      <c r="G728" s="24"/>
      <c r="H728" s="24"/>
      <c r="I728" s="39"/>
      <c r="J728" s="25"/>
      <c r="K728" s="32"/>
      <c r="L728" s="24"/>
      <c r="M728" s="24"/>
      <c r="N728" s="24"/>
      <c r="O728" s="39"/>
      <c r="P728" s="25"/>
      <c r="Q728" s="32"/>
      <c r="R728" s="24"/>
      <c r="S728" s="39"/>
      <c r="T728" s="25"/>
      <c r="U728" s="32"/>
      <c r="V728" s="24"/>
      <c r="W728" s="39"/>
      <c r="X728" s="50"/>
      <c r="Y728" s="24"/>
      <c r="AJ728" s="25"/>
      <c r="AM728" s="25"/>
      <c r="AW728" s="26"/>
      <c r="AX728" s="24"/>
      <c r="AY728" s="39"/>
      <c r="AZ728" s="25"/>
      <c r="BA728" s="32"/>
      <c r="BB728" s="24"/>
      <c r="BC728" s="39"/>
      <c r="BD728" s="25"/>
      <c r="BE728" s="32"/>
      <c r="BF728" s="24"/>
      <c r="BG728" s="24"/>
      <c r="BH728" s="39"/>
      <c r="BI728" s="50"/>
      <c r="BL728" s="25"/>
      <c r="BM728" s="24"/>
      <c r="BN728" s="24"/>
    </row>
    <row r="729" spans="2:66" x14ac:dyDescent="0.15">
      <c r="B729" s="39"/>
      <c r="C729" s="24"/>
      <c r="D729" s="32"/>
      <c r="E729" s="24"/>
      <c r="F729" s="24"/>
      <c r="G729" s="24"/>
      <c r="H729" s="24"/>
      <c r="I729" s="39"/>
      <c r="J729" s="25"/>
      <c r="K729" s="32"/>
      <c r="L729" s="24"/>
      <c r="M729" s="24"/>
      <c r="N729" s="24"/>
      <c r="O729" s="39"/>
      <c r="P729" s="25"/>
      <c r="Q729" s="32"/>
      <c r="R729" s="24"/>
      <c r="S729" s="39"/>
      <c r="T729" s="25"/>
      <c r="U729" s="32"/>
      <c r="V729" s="24"/>
      <c r="W729" s="39"/>
      <c r="X729" s="50"/>
      <c r="Y729" s="24"/>
      <c r="AJ729" s="25"/>
      <c r="AM729" s="25"/>
      <c r="AW729" s="26"/>
      <c r="AX729" s="24"/>
      <c r="AY729" s="39"/>
      <c r="AZ729" s="25"/>
      <c r="BA729" s="32"/>
      <c r="BB729" s="24"/>
      <c r="BC729" s="39"/>
      <c r="BD729" s="25"/>
      <c r="BE729" s="32"/>
      <c r="BF729" s="24"/>
      <c r="BG729" s="24"/>
      <c r="BH729" s="39"/>
      <c r="BI729" s="50"/>
      <c r="BL729" s="25"/>
      <c r="BM729" s="24"/>
      <c r="BN729" s="24"/>
    </row>
    <row r="730" spans="2:66" x14ac:dyDescent="0.15">
      <c r="B730" s="39"/>
      <c r="C730" s="24"/>
      <c r="D730" s="32"/>
      <c r="E730" s="24"/>
      <c r="F730" s="24"/>
      <c r="G730" s="24"/>
      <c r="H730" s="24"/>
      <c r="I730" s="39"/>
      <c r="J730" s="25"/>
      <c r="K730" s="32"/>
      <c r="L730" s="24"/>
      <c r="M730" s="24"/>
      <c r="N730" s="24"/>
      <c r="O730" s="39"/>
      <c r="P730" s="25"/>
      <c r="Q730" s="32"/>
      <c r="R730" s="24"/>
      <c r="S730" s="39"/>
      <c r="T730" s="25"/>
      <c r="U730" s="32"/>
      <c r="V730" s="24"/>
      <c r="W730" s="39"/>
      <c r="X730" s="50"/>
      <c r="Y730" s="24"/>
      <c r="AJ730" s="25"/>
      <c r="AM730" s="25"/>
      <c r="AW730" s="26"/>
      <c r="AX730" s="24"/>
      <c r="AY730" s="39"/>
      <c r="AZ730" s="25"/>
      <c r="BA730" s="32"/>
      <c r="BB730" s="24"/>
      <c r="BC730" s="39"/>
      <c r="BD730" s="25"/>
      <c r="BE730" s="32"/>
      <c r="BF730" s="24"/>
      <c r="BG730" s="24"/>
      <c r="BH730" s="39"/>
      <c r="BI730" s="50"/>
      <c r="BL730" s="25"/>
      <c r="BM730" s="24"/>
      <c r="BN730" s="24"/>
    </row>
    <row r="731" spans="2:66" x14ac:dyDescent="0.15">
      <c r="B731" s="39"/>
      <c r="C731" s="24"/>
      <c r="D731" s="32"/>
      <c r="E731" s="24"/>
      <c r="F731" s="24"/>
      <c r="G731" s="24"/>
      <c r="H731" s="24"/>
      <c r="I731" s="39"/>
      <c r="J731" s="25"/>
      <c r="K731" s="32"/>
      <c r="L731" s="24"/>
      <c r="M731" s="24"/>
      <c r="N731" s="24"/>
      <c r="O731" s="39"/>
      <c r="P731" s="25"/>
      <c r="Q731" s="32"/>
      <c r="R731" s="24"/>
      <c r="S731" s="39"/>
      <c r="T731" s="25"/>
      <c r="U731" s="32"/>
      <c r="V731" s="24"/>
      <c r="W731" s="39"/>
      <c r="X731" s="50"/>
      <c r="Y731" s="24"/>
      <c r="AJ731" s="25"/>
      <c r="AM731" s="25"/>
      <c r="AW731" s="26"/>
      <c r="AX731" s="24"/>
      <c r="AY731" s="39"/>
      <c r="AZ731" s="25"/>
      <c r="BA731" s="32"/>
      <c r="BB731" s="24"/>
      <c r="BC731" s="39"/>
      <c r="BD731" s="25"/>
      <c r="BE731" s="32"/>
      <c r="BF731" s="24"/>
      <c r="BG731" s="24"/>
      <c r="BH731" s="39"/>
      <c r="BI731" s="50"/>
      <c r="BL731" s="25"/>
      <c r="BM731" s="24"/>
      <c r="BN731" s="24"/>
    </row>
    <row r="732" spans="2:66" x14ac:dyDescent="0.15">
      <c r="B732" s="39"/>
      <c r="C732" s="24"/>
      <c r="D732" s="32"/>
      <c r="E732" s="24"/>
      <c r="F732" s="24"/>
      <c r="G732" s="24"/>
      <c r="H732" s="24"/>
      <c r="I732" s="39"/>
      <c r="J732" s="25"/>
      <c r="K732" s="32"/>
      <c r="L732" s="24"/>
      <c r="M732" s="24"/>
      <c r="N732" s="24"/>
      <c r="O732" s="39"/>
      <c r="P732" s="25"/>
      <c r="Q732" s="32"/>
      <c r="R732" s="24"/>
      <c r="S732" s="39"/>
      <c r="T732" s="25"/>
      <c r="U732" s="32"/>
      <c r="V732" s="24"/>
      <c r="W732" s="39"/>
      <c r="X732" s="50"/>
      <c r="Y732" s="24"/>
      <c r="AJ732" s="25"/>
      <c r="AM732" s="25"/>
      <c r="AW732" s="26"/>
      <c r="AX732" s="24"/>
      <c r="AY732" s="39"/>
      <c r="AZ732" s="25"/>
      <c r="BA732" s="32"/>
      <c r="BB732" s="24"/>
      <c r="BC732" s="39"/>
      <c r="BD732" s="25"/>
      <c r="BE732" s="32"/>
      <c r="BF732" s="24"/>
      <c r="BG732" s="24"/>
      <c r="BH732" s="39"/>
      <c r="BI732" s="50"/>
      <c r="BL732" s="25"/>
      <c r="BM732" s="24"/>
      <c r="BN732" s="24"/>
    </row>
    <row r="733" spans="2:66" x14ac:dyDescent="0.15">
      <c r="B733" s="39"/>
      <c r="C733" s="24"/>
      <c r="D733" s="32"/>
      <c r="E733" s="24"/>
      <c r="F733" s="24"/>
      <c r="G733" s="24"/>
      <c r="H733" s="24"/>
      <c r="I733" s="39"/>
      <c r="J733" s="25"/>
      <c r="K733" s="32"/>
      <c r="L733" s="24"/>
      <c r="M733" s="24"/>
      <c r="N733" s="24"/>
      <c r="O733" s="39"/>
      <c r="P733" s="25"/>
      <c r="Q733" s="32"/>
      <c r="R733" s="24"/>
      <c r="S733" s="39"/>
      <c r="T733" s="25"/>
      <c r="U733" s="32"/>
      <c r="V733" s="24"/>
      <c r="W733" s="39"/>
      <c r="X733" s="50"/>
      <c r="Y733" s="24"/>
      <c r="AJ733" s="25"/>
      <c r="AM733" s="25"/>
      <c r="AW733" s="26"/>
      <c r="AX733" s="24"/>
      <c r="AY733" s="39"/>
      <c r="AZ733" s="25"/>
      <c r="BA733" s="32"/>
      <c r="BB733" s="24"/>
      <c r="BC733" s="39"/>
      <c r="BD733" s="25"/>
      <c r="BE733" s="32"/>
      <c r="BF733" s="24"/>
      <c r="BG733" s="24"/>
      <c r="BH733" s="39"/>
      <c r="BI733" s="50"/>
      <c r="BL733" s="25"/>
      <c r="BM733" s="24"/>
      <c r="BN733" s="24"/>
    </row>
    <row r="734" spans="2:66" x14ac:dyDescent="0.15">
      <c r="B734" s="39"/>
      <c r="C734" s="24"/>
      <c r="D734" s="32"/>
      <c r="E734" s="24"/>
      <c r="F734" s="24"/>
      <c r="G734" s="24"/>
      <c r="H734" s="24"/>
      <c r="I734" s="39"/>
      <c r="J734" s="25"/>
      <c r="K734" s="32"/>
      <c r="L734" s="24"/>
      <c r="M734" s="24"/>
      <c r="N734" s="24"/>
      <c r="O734" s="39"/>
      <c r="P734" s="25"/>
      <c r="Q734" s="32"/>
      <c r="R734" s="24"/>
      <c r="S734" s="39"/>
      <c r="T734" s="25"/>
      <c r="U734" s="32"/>
      <c r="V734" s="24"/>
      <c r="W734" s="39"/>
      <c r="X734" s="50"/>
      <c r="Y734" s="24"/>
      <c r="AJ734" s="25"/>
      <c r="AM734" s="25"/>
      <c r="AW734" s="26"/>
      <c r="AX734" s="24"/>
      <c r="AY734" s="39"/>
      <c r="AZ734" s="25"/>
      <c r="BA734" s="32"/>
      <c r="BB734" s="24"/>
      <c r="BC734" s="39"/>
      <c r="BD734" s="25"/>
      <c r="BE734" s="32"/>
      <c r="BF734" s="24"/>
      <c r="BG734" s="24"/>
      <c r="BH734" s="39"/>
      <c r="BI734" s="50"/>
      <c r="BL734" s="25"/>
      <c r="BM734" s="24"/>
      <c r="BN734" s="24"/>
    </row>
    <row r="735" spans="2:66" x14ac:dyDescent="0.15">
      <c r="B735" s="39"/>
      <c r="C735" s="24"/>
      <c r="D735" s="32"/>
      <c r="E735" s="24"/>
      <c r="F735" s="24"/>
      <c r="G735" s="24"/>
      <c r="H735" s="24"/>
      <c r="I735" s="39"/>
      <c r="J735" s="25"/>
      <c r="K735" s="32"/>
      <c r="L735" s="24"/>
      <c r="M735" s="24"/>
      <c r="N735" s="24"/>
      <c r="O735" s="39"/>
      <c r="P735" s="25"/>
      <c r="Q735" s="32"/>
      <c r="R735" s="24"/>
      <c r="S735" s="39"/>
      <c r="T735" s="25"/>
      <c r="U735" s="32"/>
      <c r="V735" s="24"/>
      <c r="W735" s="39"/>
      <c r="X735" s="50"/>
      <c r="Y735" s="24"/>
      <c r="AJ735" s="25"/>
      <c r="AM735" s="25"/>
      <c r="AW735" s="26"/>
      <c r="AX735" s="24"/>
      <c r="AY735" s="39"/>
      <c r="AZ735" s="25"/>
      <c r="BA735" s="32"/>
      <c r="BB735" s="24"/>
      <c r="BC735" s="39"/>
      <c r="BD735" s="25"/>
      <c r="BE735" s="32"/>
      <c r="BF735" s="24"/>
      <c r="BG735" s="24"/>
      <c r="BH735" s="39"/>
      <c r="BI735" s="50"/>
      <c r="BL735" s="25"/>
      <c r="BM735" s="24"/>
      <c r="BN735" s="24"/>
    </row>
    <row r="736" spans="2:66" x14ac:dyDescent="0.15">
      <c r="B736" s="39"/>
      <c r="C736" s="24"/>
      <c r="D736" s="32"/>
      <c r="E736" s="24"/>
      <c r="F736" s="24"/>
      <c r="G736" s="24"/>
      <c r="H736" s="24"/>
      <c r="I736" s="39"/>
      <c r="J736" s="25"/>
      <c r="K736" s="32"/>
      <c r="L736" s="24"/>
      <c r="M736" s="24"/>
      <c r="N736" s="24"/>
      <c r="O736" s="39"/>
      <c r="P736" s="25"/>
      <c r="Q736" s="32"/>
      <c r="R736" s="24"/>
      <c r="S736" s="39"/>
      <c r="T736" s="25"/>
      <c r="U736" s="32"/>
      <c r="V736" s="24"/>
      <c r="W736" s="39"/>
      <c r="X736" s="50"/>
      <c r="Y736" s="24"/>
      <c r="AJ736" s="25"/>
      <c r="AM736" s="25"/>
      <c r="AW736" s="26"/>
      <c r="AX736" s="24"/>
      <c r="AY736" s="39"/>
      <c r="AZ736" s="25"/>
      <c r="BA736" s="32"/>
      <c r="BB736" s="24"/>
      <c r="BC736" s="39"/>
      <c r="BD736" s="25"/>
      <c r="BE736" s="32"/>
      <c r="BF736" s="24"/>
      <c r="BG736" s="24"/>
      <c r="BH736" s="39"/>
      <c r="BI736" s="50"/>
      <c r="BL736" s="25"/>
      <c r="BM736" s="24"/>
      <c r="BN736" s="24"/>
    </row>
    <row r="737" spans="2:66" x14ac:dyDescent="0.15">
      <c r="B737" s="39"/>
      <c r="C737" s="24"/>
      <c r="D737" s="32"/>
      <c r="E737" s="24"/>
      <c r="F737" s="24"/>
      <c r="G737" s="24"/>
      <c r="H737" s="24"/>
      <c r="I737" s="39"/>
      <c r="J737" s="25"/>
      <c r="K737" s="32"/>
      <c r="L737" s="24"/>
      <c r="M737" s="24"/>
      <c r="N737" s="24"/>
      <c r="O737" s="39"/>
      <c r="P737" s="25"/>
      <c r="Q737" s="32"/>
      <c r="R737" s="24"/>
      <c r="S737" s="39"/>
      <c r="T737" s="25"/>
      <c r="U737" s="32"/>
      <c r="V737" s="24"/>
      <c r="W737" s="39"/>
      <c r="X737" s="50"/>
      <c r="Y737" s="24"/>
      <c r="AJ737" s="25"/>
      <c r="AM737" s="25"/>
      <c r="AW737" s="26"/>
      <c r="AX737" s="24"/>
      <c r="AY737" s="39"/>
      <c r="AZ737" s="25"/>
      <c r="BA737" s="32"/>
      <c r="BB737" s="24"/>
      <c r="BC737" s="39"/>
      <c r="BD737" s="25"/>
      <c r="BE737" s="32"/>
      <c r="BF737" s="24"/>
      <c r="BG737" s="24"/>
      <c r="BH737" s="39"/>
      <c r="BI737" s="50"/>
      <c r="BL737" s="25"/>
      <c r="BM737" s="24"/>
      <c r="BN737" s="24"/>
    </row>
    <row r="738" spans="2:66" x14ac:dyDescent="0.15">
      <c r="B738" s="39"/>
      <c r="C738" s="24"/>
      <c r="D738" s="32"/>
      <c r="E738" s="24"/>
      <c r="F738" s="24"/>
      <c r="G738" s="24"/>
      <c r="H738" s="24"/>
      <c r="I738" s="39"/>
      <c r="J738" s="25"/>
      <c r="K738" s="32"/>
      <c r="L738" s="24"/>
      <c r="M738" s="24"/>
      <c r="N738" s="24"/>
      <c r="O738" s="39"/>
      <c r="P738" s="25"/>
      <c r="Q738" s="32"/>
      <c r="R738" s="24"/>
      <c r="S738" s="39"/>
      <c r="T738" s="25"/>
      <c r="U738" s="32"/>
      <c r="V738" s="24"/>
      <c r="W738" s="39"/>
      <c r="X738" s="50"/>
      <c r="Y738" s="24"/>
      <c r="AJ738" s="25"/>
      <c r="AM738" s="25"/>
      <c r="AW738" s="26"/>
      <c r="AX738" s="24"/>
      <c r="AY738" s="39"/>
      <c r="AZ738" s="25"/>
      <c r="BA738" s="32"/>
      <c r="BB738" s="24"/>
      <c r="BC738" s="39"/>
      <c r="BD738" s="25"/>
      <c r="BE738" s="32"/>
      <c r="BF738" s="24"/>
      <c r="BG738" s="24"/>
      <c r="BH738" s="39"/>
      <c r="BI738" s="50"/>
      <c r="BL738" s="25"/>
      <c r="BM738" s="24"/>
      <c r="BN738" s="24"/>
    </row>
    <row r="739" spans="2:66" x14ac:dyDescent="0.15">
      <c r="B739" s="39"/>
      <c r="C739" s="24"/>
      <c r="D739" s="32"/>
      <c r="E739" s="24"/>
      <c r="F739" s="24"/>
      <c r="G739" s="24"/>
      <c r="H739" s="24"/>
      <c r="I739" s="39"/>
      <c r="J739" s="25"/>
      <c r="K739" s="32"/>
      <c r="L739" s="24"/>
      <c r="M739" s="24"/>
      <c r="N739" s="24"/>
      <c r="O739" s="39"/>
      <c r="P739" s="25"/>
      <c r="Q739" s="32"/>
      <c r="R739" s="24"/>
      <c r="S739" s="39"/>
      <c r="T739" s="25"/>
      <c r="U739" s="32"/>
      <c r="V739" s="24"/>
      <c r="W739" s="39"/>
      <c r="X739" s="50"/>
      <c r="Y739" s="24"/>
      <c r="AJ739" s="25"/>
      <c r="AM739" s="25"/>
      <c r="AW739" s="26"/>
      <c r="AX739" s="24"/>
      <c r="AY739" s="39"/>
      <c r="AZ739" s="25"/>
      <c r="BA739" s="32"/>
      <c r="BB739" s="24"/>
      <c r="BC739" s="39"/>
      <c r="BD739" s="25"/>
      <c r="BE739" s="32"/>
      <c r="BF739" s="24"/>
      <c r="BG739" s="24"/>
      <c r="BH739" s="39"/>
      <c r="BI739" s="50"/>
      <c r="BL739" s="25"/>
      <c r="BM739" s="24"/>
      <c r="BN739" s="24"/>
    </row>
    <row r="740" spans="2:66" x14ac:dyDescent="0.15">
      <c r="B740" s="39"/>
      <c r="C740" s="24"/>
      <c r="D740" s="32"/>
      <c r="E740" s="24"/>
      <c r="F740" s="24"/>
      <c r="G740" s="24"/>
      <c r="H740" s="24"/>
      <c r="I740" s="39"/>
      <c r="J740" s="25"/>
      <c r="K740" s="32"/>
      <c r="L740" s="24"/>
      <c r="M740" s="24"/>
      <c r="N740" s="24"/>
      <c r="O740" s="39"/>
      <c r="P740" s="25"/>
      <c r="Q740" s="32"/>
      <c r="R740" s="24"/>
      <c r="S740" s="39"/>
      <c r="T740" s="25"/>
      <c r="U740" s="32"/>
      <c r="V740" s="24"/>
      <c r="W740" s="39"/>
      <c r="X740" s="50"/>
      <c r="Y740" s="24"/>
      <c r="AJ740" s="25"/>
      <c r="AM740" s="25"/>
      <c r="AW740" s="26"/>
      <c r="AX740" s="24"/>
      <c r="AY740" s="39"/>
      <c r="AZ740" s="25"/>
      <c r="BA740" s="32"/>
      <c r="BB740" s="24"/>
      <c r="BC740" s="39"/>
      <c r="BD740" s="25"/>
      <c r="BE740" s="32"/>
      <c r="BF740" s="24"/>
      <c r="BG740" s="24"/>
      <c r="BH740" s="39"/>
      <c r="BI740" s="50"/>
      <c r="BL740" s="25"/>
      <c r="BM740" s="24"/>
      <c r="BN740" s="24"/>
    </row>
    <row r="741" spans="2:66" x14ac:dyDescent="0.15">
      <c r="B741" s="39"/>
      <c r="C741" s="24"/>
      <c r="D741" s="32"/>
      <c r="E741" s="24"/>
      <c r="F741" s="24"/>
      <c r="G741" s="24"/>
      <c r="H741" s="24"/>
      <c r="I741" s="39"/>
      <c r="J741" s="25"/>
      <c r="K741" s="32"/>
      <c r="L741" s="24"/>
      <c r="M741" s="24"/>
      <c r="N741" s="24"/>
      <c r="O741" s="39"/>
      <c r="P741" s="25"/>
      <c r="Q741" s="32"/>
      <c r="R741" s="24"/>
      <c r="S741" s="39"/>
      <c r="T741" s="25"/>
      <c r="U741" s="32"/>
      <c r="V741" s="24"/>
      <c r="W741" s="39"/>
      <c r="X741" s="50"/>
      <c r="Y741" s="24"/>
      <c r="AJ741" s="25"/>
      <c r="AM741" s="25"/>
      <c r="AW741" s="26"/>
      <c r="AX741" s="24"/>
      <c r="AY741" s="39"/>
      <c r="AZ741" s="25"/>
      <c r="BA741" s="32"/>
      <c r="BB741" s="24"/>
      <c r="BC741" s="39"/>
      <c r="BD741" s="25"/>
      <c r="BE741" s="32"/>
      <c r="BF741" s="24"/>
      <c r="BG741" s="24"/>
      <c r="BH741" s="39"/>
      <c r="BI741" s="50"/>
      <c r="BL741" s="25"/>
      <c r="BM741" s="24"/>
      <c r="BN741" s="24"/>
    </row>
    <row r="742" spans="2:66" x14ac:dyDescent="0.15">
      <c r="B742" s="39"/>
      <c r="C742" s="24"/>
      <c r="D742" s="32"/>
      <c r="E742" s="24"/>
      <c r="F742" s="24"/>
      <c r="G742" s="24"/>
      <c r="H742" s="24"/>
      <c r="I742" s="39"/>
      <c r="J742" s="25"/>
      <c r="K742" s="32"/>
      <c r="L742" s="24"/>
      <c r="M742" s="24"/>
      <c r="N742" s="24"/>
      <c r="O742" s="39"/>
      <c r="P742" s="25"/>
      <c r="Q742" s="32"/>
      <c r="R742" s="24"/>
      <c r="S742" s="39"/>
      <c r="T742" s="25"/>
      <c r="U742" s="32"/>
      <c r="V742" s="24"/>
      <c r="W742" s="39"/>
      <c r="X742" s="50"/>
      <c r="Y742" s="24"/>
      <c r="AJ742" s="25"/>
      <c r="AM742" s="25"/>
      <c r="AW742" s="26"/>
      <c r="AX742" s="24"/>
      <c r="AY742" s="39"/>
      <c r="AZ742" s="25"/>
      <c r="BA742" s="32"/>
      <c r="BB742" s="24"/>
      <c r="BC742" s="39"/>
      <c r="BD742" s="25"/>
      <c r="BE742" s="32"/>
      <c r="BF742" s="24"/>
      <c r="BG742" s="24"/>
      <c r="BH742" s="39"/>
      <c r="BI742" s="50"/>
      <c r="BL742" s="25"/>
      <c r="BM742" s="24"/>
      <c r="BN742" s="24"/>
    </row>
    <row r="743" spans="2:66" x14ac:dyDescent="0.15">
      <c r="B743" s="39"/>
      <c r="C743" s="24"/>
      <c r="D743" s="32"/>
      <c r="E743" s="24"/>
      <c r="F743" s="24"/>
      <c r="G743" s="24"/>
      <c r="H743" s="24"/>
      <c r="I743" s="39"/>
      <c r="J743" s="25"/>
      <c r="K743" s="32"/>
      <c r="L743" s="24"/>
      <c r="M743" s="24"/>
      <c r="N743" s="24"/>
      <c r="O743" s="39"/>
      <c r="P743" s="25"/>
      <c r="Q743" s="32"/>
      <c r="R743" s="24"/>
      <c r="S743" s="39"/>
      <c r="T743" s="25"/>
      <c r="U743" s="32"/>
      <c r="V743" s="24"/>
      <c r="W743" s="39"/>
      <c r="X743" s="50"/>
      <c r="Y743" s="24"/>
      <c r="AJ743" s="25"/>
      <c r="AM743" s="25"/>
      <c r="AW743" s="26"/>
      <c r="AX743" s="24"/>
      <c r="AY743" s="39"/>
      <c r="AZ743" s="25"/>
      <c r="BA743" s="32"/>
      <c r="BB743" s="24"/>
      <c r="BC743" s="39"/>
      <c r="BD743" s="25"/>
      <c r="BE743" s="32"/>
      <c r="BF743" s="24"/>
      <c r="BG743" s="24"/>
      <c r="BH743" s="39"/>
      <c r="BI743" s="50"/>
      <c r="BL743" s="25"/>
      <c r="BM743" s="24"/>
      <c r="BN743" s="24"/>
    </row>
    <row r="744" spans="2:66" x14ac:dyDescent="0.15">
      <c r="B744" s="39"/>
      <c r="C744" s="24"/>
      <c r="D744" s="32"/>
      <c r="E744" s="24"/>
      <c r="F744" s="24"/>
      <c r="G744" s="24"/>
      <c r="H744" s="24"/>
      <c r="I744" s="39"/>
      <c r="J744" s="25"/>
      <c r="K744" s="32"/>
      <c r="L744" s="24"/>
      <c r="M744" s="24"/>
      <c r="N744" s="24"/>
      <c r="O744" s="39"/>
      <c r="P744" s="25"/>
      <c r="Q744" s="32"/>
      <c r="R744" s="24"/>
      <c r="S744" s="39"/>
      <c r="T744" s="25"/>
      <c r="U744" s="32"/>
      <c r="V744" s="24"/>
      <c r="W744" s="39"/>
      <c r="X744" s="50"/>
      <c r="Y744" s="24"/>
      <c r="AJ744" s="25"/>
      <c r="AM744" s="25"/>
      <c r="AW744" s="26"/>
      <c r="AX744" s="24"/>
      <c r="AY744" s="39"/>
      <c r="AZ744" s="25"/>
      <c r="BA744" s="32"/>
      <c r="BB744" s="24"/>
      <c r="BC744" s="39"/>
      <c r="BD744" s="25"/>
      <c r="BE744" s="32"/>
      <c r="BF744" s="24"/>
      <c r="BG744" s="24"/>
      <c r="BH744" s="39"/>
      <c r="BI744" s="50"/>
      <c r="BL744" s="25"/>
      <c r="BM744" s="24"/>
      <c r="BN744" s="24"/>
    </row>
    <row r="745" spans="2:66" x14ac:dyDescent="0.15">
      <c r="B745" s="39"/>
      <c r="C745" s="24"/>
      <c r="D745" s="32"/>
      <c r="E745" s="24"/>
      <c r="F745" s="24"/>
      <c r="G745" s="24"/>
      <c r="H745" s="24"/>
      <c r="I745" s="39"/>
      <c r="J745" s="25"/>
      <c r="K745" s="32"/>
      <c r="L745" s="24"/>
      <c r="M745" s="24"/>
      <c r="N745" s="24"/>
      <c r="O745" s="39"/>
      <c r="P745" s="25"/>
      <c r="Q745" s="32"/>
      <c r="R745" s="24"/>
      <c r="S745" s="39"/>
      <c r="T745" s="25"/>
      <c r="U745" s="32"/>
      <c r="V745" s="24"/>
      <c r="W745" s="39"/>
      <c r="X745" s="50"/>
      <c r="Y745" s="24"/>
      <c r="AJ745" s="25"/>
      <c r="AM745" s="25"/>
      <c r="AW745" s="26"/>
      <c r="AX745" s="24"/>
      <c r="AY745" s="39"/>
      <c r="AZ745" s="25"/>
      <c r="BA745" s="32"/>
      <c r="BB745" s="24"/>
      <c r="BC745" s="39"/>
      <c r="BD745" s="25"/>
      <c r="BE745" s="32"/>
      <c r="BF745" s="24"/>
      <c r="BG745" s="24"/>
      <c r="BH745" s="39"/>
      <c r="BI745" s="50"/>
      <c r="BL745" s="25"/>
      <c r="BM745" s="24"/>
      <c r="BN745" s="24"/>
    </row>
    <row r="746" spans="2:66" x14ac:dyDescent="0.15">
      <c r="B746" s="39"/>
      <c r="C746" s="24"/>
      <c r="D746" s="32"/>
      <c r="E746" s="24"/>
      <c r="F746" s="24"/>
      <c r="G746" s="24"/>
      <c r="H746" s="24"/>
      <c r="I746" s="39"/>
      <c r="J746" s="25"/>
      <c r="K746" s="32"/>
      <c r="L746" s="24"/>
      <c r="M746" s="24"/>
      <c r="N746" s="24"/>
      <c r="O746" s="39"/>
      <c r="P746" s="25"/>
      <c r="Q746" s="32"/>
      <c r="R746" s="24"/>
      <c r="S746" s="39"/>
      <c r="T746" s="25"/>
      <c r="U746" s="32"/>
      <c r="V746" s="24"/>
      <c r="W746" s="39"/>
      <c r="X746" s="50"/>
      <c r="Y746" s="24"/>
      <c r="AJ746" s="25"/>
      <c r="AM746" s="25"/>
      <c r="AW746" s="26"/>
      <c r="AX746" s="24"/>
      <c r="AY746" s="39"/>
      <c r="AZ746" s="25"/>
      <c r="BA746" s="32"/>
      <c r="BB746" s="24"/>
      <c r="BC746" s="39"/>
      <c r="BD746" s="25"/>
      <c r="BE746" s="32"/>
      <c r="BF746" s="24"/>
      <c r="BG746" s="24"/>
      <c r="BH746" s="39"/>
      <c r="BI746" s="50"/>
      <c r="BL746" s="25"/>
      <c r="BM746" s="24"/>
      <c r="BN746" s="24"/>
    </row>
    <row r="747" spans="2:66" x14ac:dyDescent="0.15">
      <c r="B747" s="39"/>
      <c r="C747" s="24"/>
      <c r="D747" s="32"/>
      <c r="E747" s="24"/>
      <c r="F747" s="24"/>
      <c r="G747" s="24"/>
      <c r="H747" s="24"/>
      <c r="I747" s="39"/>
      <c r="J747" s="25"/>
      <c r="K747" s="32"/>
      <c r="L747" s="24"/>
      <c r="M747" s="24"/>
      <c r="N747" s="24"/>
      <c r="O747" s="39"/>
      <c r="P747" s="25"/>
      <c r="Q747" s="32"/>
      <c r="R747" s="24"/>
      <c r="S747" s="39"/>
      <c r="T747" s="25"/>
      <c r="U747" s="32"/>
      <c r="V747" s="24"/>
      <c r="W747" s="39"/>
      <c r="X747" s="50"/>
      <c r="Y747" s="24"/>
      <c r="AJ747" s="25"/>
      <c r="AM747" s="25"/>
      <c r="AW747" s="26"/>
      <c r="AX747" s="24"/>
      <c r="AY747" s="39"/>
      <c r="AZ747" s="25"/>
      <c r="BA747" s="32"/>
      <c r="BB747" s="24"/>
      <c r="BC747" s="39"/>
      <c r="BD747" s="25"/>
      <c r="BE747" s="32"/>
      <c r="BF747" s="24"/>
      <c r="BG747" s="24"/>
      <c r="BH747" s="39"/>
      <c r="BI747" s="50"/>
      <c r="BL747" s="25"/>
      <c r="BM747" s="24"/>
      <c r="BN747" s="24"/>
    </row>
    <row r="748" spans="2:66" x14ac:dyDescent="0.15">
      <c r="B748" s="39"/>
      <c r="C748" s="24"/>
      <c r="D748" s="32"/>
      <c r="E748" s="24"/>
      <c r="F748" s="24"/>
      <c r="G748" s="24"/>
      <c r="H748" s="24"/>
      <c r="I748" s="39"/>
      <c r="J748" s="25"/>
      <c r="K748" s="32"/>
      <c r="L748" s="24"/>
      <c r="M748" s="24"/>
      <c r="N748" s="24"/>
      <c r="O748" s="39"/>
      <c r="P748" s="25"/>
      <c r="Q748" s="32"/>
      <c r="R748" s="24"/>
      <c r="S748" s="39"/>
      <c r="T748" s="25"/>
      <c r="U748" s="32"/>
      <c r="V748" s="24"/>
      <c r="W748" s="39"/>
      <c r="X748" s="50"/>
      <c r="Y748" s="24"/>
      <c r="AJ748" s="25"/>
      <c r="AM748" s="25"/>
      <c r="AW748" s="26"/>
      <c r="AX748" s="24"/>
      <c r="AY748" s="39"/>
      <c r="AZ748" s="25"/>
      <c r="BA748" s="32"/>
      <c r="BB748" s="24"/>
      <c r="BC748" s="39"/>
      <c r="BD748" s="25"/>
      <c r="BE748" s="32"/>
      <c r="BF748" s="24"/>
      <c r="BG748" s="24"/>
      <c r="BH748" s="39"/>
      <c r="BI748" s="50"/>
      <c r="BL748" s="25"/>
      <c r="BM748" s="24"/>
      <c r="BN748" s="24"/>
    </row>
    <row r="749" spans="2:66" x14ac:dyDescent="0.15">
      <c r="B749" s="39"/>
      <c r="C749" s="24"/>
      <c r="D749" s="32"/>
      <c r="E749" s="24"/>
      <c r="F749" s="24"/>
      <c r="G749" s="24"/>
      <c r="H749" s="24"/>
      <c r="I749" s="39"/>
      <c r="J749" s="25"/>
      <c r="K749" s="32"/>
      <c r="L749" s="24"/>
      <c r="M749" s="24"/>
      <c r="N749" s="24"/>
      <c r="O749" s="39"/>
      <c r="P749" s="25"/>
      <c r="Q749" s="32"/>
      <c r="R749" s="24"/>
      <c r="S749" s="39"/>
      <c r="T749" s="25"/>
      <c r="U749" s="32"/>
      <c r="V749" s="24"/>
      <c r="W749" s="39"/>
      <c r="X749" s="50"/>
      <c r="Y749" s="24"/>
      <c r="AJ749" s="25"/>
      <c r="AM749" s="25"/>
      <c r="AW749" s="26"/>
      <c r="AX749" s="24"/>
      <c r="AY749" s="39"/>
      <c r="AZ749" s="25"/>
      <c r="BA749" s="32"/>
      <c r="BB749" s="24"/>
      <c r="BC749" s="39"/>
      <c r="BD749" s="25"/>
      <c r="BE749" s="32"/>
      <c r="BF749" s="24"/>
      <c r="BG749" s="24"/>
      <c r="BH749" s="39"/>
      <c r="BI749" s="50"/>
      <c r="BL749" s="25"/>
      <c r="BM749" s="24"/>
      <c r="BN749" s="24"/>
    </row>
    <row r="750" spans="2:66" x14ac:dyDescent="0.15">
      <c r="B750" s="39"/>
      <c r="C750" s="24"/>
      <c r="D750" s="32"/>
      <c r="E750" s="24"/>
      <c r="F750" s="24"/>
      <c r="G750" s="24"/>
      <c r="H750" s="24"/>
      <c r="I750" s="39"/>
      <c r="J750" s="25"/>
      <c r="K750" s="32"/>
      <c r="L750" s="24"/>
      <c r="M750" s="24"/>
      <c r="N750" s="24"/>
      <c r="O750" s="39"/>
      <c r="P750" s="25"/>
      <c r="Q750" s="32"/>
      <c r="R750" s="24"/>
      <c r="S750" s="39"/>
      <c r="T750" s="25"/>
      <c r="U750" s="32"/>
      <c r="V750" s="24"/>
      <c r="W750" s="39"/>
      <c r="X750" s="50"/>
      <c r="Y750" s="24"/>
      <c r="AJ750" s="25"/>
      <c r="AM750" s="25"/>
      <c r="AW750" s="26"/>
      <c r="AX750" s="24"/>
      <c r="AY750" s="39"/>
      <c r="AZ750" s="25"/>
      <c r="BA750" s="32"/>
      <c r="BB750" s="24"/>
      <c r="BC750" s="39"/>
      <c r="BD750" s="25"/>
      <c r="BE750" s="32"/>
      <c r="BF750" s="24"/>
      <c r="BG750" s="24"/>
      <c r="BH750" s="39"/>
      <c r="BI750" s="50"/>
      <c r="BL750" s="25"/>
      <c r="BM750" s="24"/>
      <c r="BN750" s="24"/>
    </row>
    <row r="751" spans="2:66" x14ac:dyDescent="0.15">
      <c r="B751" s="39"/>
      <c r="C751" s="24"/>
      <c r="D751" s="32"/>
      <c r="E751" s="24"/>
      <c r="F751" s="24"/>
      <c r="G751" s="24"/>
      <c r="H751" s="24"/>
      <c r="I751" s="39"/>
      <c r="J751" s="25"/>
      <c r="K751" s="32"/>
      <c r="L751" s="24"/>
      <c r="M751" s="24"/>
      <c r="N751" s="24"/>
      <c r="O751" s="39"/>
      <c r="P751" s="25"/>
      <c r="Q751" s="32"/>
      <c r="R751" s="24"/>
      <c r="S751" s="39"/>
      <c r="T751" s="25"/>
      <c r="U751" s="32"/>
      <c r="V751" s="24"/>
      <c r="W751" s="39"/>
      <c r="X751" s="50"/>
      <c r="Y751" s="24"/>
      <c r="AJ751" s="25"/>
      <c r="AM751" s="25"/>
      <c r="AW751" s="26"/>
      <c r="AX751" s="24"/>
      <c r="AY751" s="39"/>
      <c r="AZ751" s="25"/>
      <c r="BA751" s="32"/>
      <c r="BB751" s="24"/>
      <c r="BC751" s="39"/>
      <c r="BD751" s="25"/>
      <c r="BE751" s="32"/>
      <c r="BF751" s="24"/>
      <c r="BG751" s="24"/>
      <c r="BH751" s="39"/>
      <c r="BI751" s="50"/>
      <c r="BL751" s="25"/>
      <c r="BM751" s="24"/>
      <c r="BN751" s="24"/>
    </row>
    <row r="752" spans="2:66" x14ac:dyDescent="0.15">
      <c r="B752" s="39"/>
      <c r="C752" s="24"/>
      <c r="D752" s="32"/>
      <c r="E752" s="24"/>
      <c r="F752" s="24"/>
      <c r="G752" s="24"/>
      <c r="H752" s="24"/>
      <c r="I752" s="39"/>
      <c r="J752" s="25"/>
      <c r="K752" s="32"/>
      <c r="L752" s="24"/>
      <c r="M752" s="24"/>
      <c r="N752" s="24"/>
      <c r="O752" s="39"/>
      <c r="P752" s="25"/>
      <c r="Q752" s="32"/>
      <c r="R752" s="24"/>
      <c r="S752" s="39"/>
      <c r="T752" s="25"/>
      <c r="U752" s="32"/>
      <c r="V752" s="24"/>
      <c r="W752" s="39"/>
      <c r="X752" s="50"/>
      <c r="Y752" s="24"/>
      <c r="AJ752" s="25"/>
      <c r="AM752" s="25"/>
      <c r="AW752" s="26"/>
      <c r="AX752" s="24"/>
      <c r="AY752" s="39"/>
      <c r="AZ752" s="25"/>
      <c r="BA752" s="32"/>
      <c r="BB752" s="24"/>
      <c r="BC752" s="39"/>
      <c r="BD752" s="25"/>
      <c r="BE752" s="32"/>
      <c r="BF752" s="24"/>
      <c r="BG752" s="24"/>
      <c r="BH752" s="39"/>
      <c r="BI752" s="50"/>
      <c r="BL752" s="25"/>
      <c r="BM752" s="24"/>
      <c r="BN752" s="24"/>
    </row>
    <row r="753" spans="2:66" x14ac:dyDescent="0.15">
      <c r="B753" s="39"/>
      <c r="C753" s="24"/>
      <c r="D753" s="32"/>
      <c r="E753" s="24"/>
      <c r="F753" s="24"/>
      <c r="G753" s="24"/>
      <c r="H753" s="24"/>
      <c r="I753" s="39"/>
      <c r="J753" s="25"/>
      <c r="K753" s="32"/>
      <c r="L753" s="24"/>
      <c r="M753" s="24"/>
      <c r="N753" s="24"/>
      <c r="O753" s="39"/>
      <c r="P753" s="25"/>
      <c r="Q753" s="32"/>
      <c r="R753" s="24"/>
      <c r="S753" s="39"/>
      <c r="T753" s="25"/>
      <c r="U753" s="32"/>
      <c r="V753" s="24"/>
      <c r="W753" s="39"/>
      <c r="X753" s="50"/>
      <c r="Y753" s="24"/>
      <c r="AJ753" s="25"/>
      <c r="AM753" s="25"/>
      <c r="AW753" s="26"/>
      <c r="AX753" s="24"/>
      <c r="AY753" s="39"/>
      <c r="AZ753" s="25"/>
      <c r="BA753" s="32"/>
      <c r="BB753" s="24"/>
      <c r="BC753" s="39"/>
      <c r="BD753" s="25"/>
      <c r="BE753" s="32"/>
      <c r="BF753" s="24"/>
      <c r="BG753" s="24"/>
      <c r="BH753" s="39"/>
      <c r="BI753" s="50"/>
      <c r="BL753" s="25"/>
      <c r="BM753" s="24"/>
      <c r="BN753" s="24"/>
    </row>
    <row r="754" spans="2:66" x14ac:dyDescent="0.15">
      <c r="B754" s="39"/>
      <c r="C754" s="24"/>
      <c r="D754" s="32"/>
      <c r="E754" s="24"/>
      <c r="F754" s="24"/>
      <c r="G754" s="24"/>
      <c r="H754" s="24"/>
      <c r="I754" s="39"/>
      <c r="J754" s="25"/>
      <c r="K754" s="32"/>
      <c r="L754" s="24"/>
      <c r="M754" s="24"/>
      <c r="N754" s="24"/>
      <c r="O754" s="39"/>
      <c r="P754" s="25"/>
      <c r="Q754" s="32"/>
      <c r="R754" s="24"/>
      <c r="S754" s="39"/>
      <c r="T754" s="25"/>
      <c r="U754" s="32"/>
      <c r="V754" s="24"/>
      <c r="W754" s="39"/>
      <c r="X754" s="50"/>
      <c r="Y754" s="24"/>
      <c r="AJ754" s="25"/>
      <c r="AM754" s="25"/>
      <c r="AW754" s="26"/>
      <c r="AX754" s="24"/>
      <c r="AY754" s="39"/>
      <c r="AZ754" s="25"/>
      <c r="BA754" s="32"/>
      <c r="BB754" s="24"/>
      <c r="BC754" s="39"/>
      <c r="BD754" s="25"/>
      <c r="BE754" s="32"/>
      <c r="BF754" s="24"/>
      <c r="BG754" s="24"/>
      <c r="BH754" s="39"/>
      <c r="BI754" s="50"/>
      <c r="BL754" s="25"/>
      <c r="BM754" s="24"/>
      <c r="BN754" s="24"/>
    </row>
    <row r="755" spans="2:66" x14ac:dyDescent="0.15">
      <c r="B755" s="39"/>
      <c r="C755" s="24"/>
      <c r="D755" s="32"/>
      <c r="E755" s="24"/>
      <c r="F755" s="24"/>
      <c r="G755" s="24"/>
      <c r="H755" s="24"/>
      <c r="I755" s="39"/>
      <c r="J755" s="25"/>
      <c r="K755" s="32"/>
      <c r="L755" s="24"/>
      <c r="M755" s="24"/>
      <c r="N755" s="24"/>
      <c r="O755" s="39"/>
      <c r="P755" s="25"/>
      <c r="Q755" s="32"/>
      <c r="R755" s="24"/>
      <c r="S755" s="39"/>
      <c r="T755" s="25"/>
      <c r="U755" s="32"/>
      <c r="V755" s="24"/>
      <c r="W755" s="39"/>
      <c r="X755" s="50"/>
      <c r="Y755" s="24"/>
      <c r="AJ755" s="25"/>
      <c r="AM755" s="25"/>
      <c r="AW755" s="26"/>
      <c r="AX755" s="24"/>
      <c r="AY755" s="39"/>
      <c r="AZ755" s="25"/>
      <c r="BA755" s="32"/>
      <c r="BB755" s="24"/>
      <c r="BC755" s="39"/>
      <c r="BD755" s="25"/>
      <c r="BE755" s="32"/>
      <c r="BF755" s="24"/>
      <c r="BG755" s="24"/>
      <c r="BH755" s="39"/>
      <c r="BI755" s="50"/>
      <c r="BL755" s="25"/>
      <c r="BM755" s="24"/>
      <c r="BN755" s="24"/>
    </row>
    <row r="756" spans="2:66" x14ac:dyDescent="0.15">
      <c r="B756" s="39"/>
      <c r="C756" s="24"/>
      <c r="D756" s="32"/>
      <c r="E756" s="24"/>
      <c r="F756" s="24"/>
      <c r="G756" s="24"/>
      <c r="H756" s="24"/>
      <c r="I756" s="39"/>
      <c r="J756" s="25"/>
      <c r="K756" s="32"/>
      <c r="L756" s="24"/>
      <c r="M756" s="24"/>
      <c r="N756" s="24"/>
      <c r="O756" s="39"/>
      <c r="P756" s="25"/>
      <c r="Q756" s="32"/>
      <c r="R756" s="24"/>
      <c r="S756" s="39"/>
      <c r="T756" s="25"/>
      <c r="U756" s="32"/>
      <c r="V756" s="24"/>
      <c r="W756" s="39"/>
      <c r="X756" s="50"/>
      <c r="Y756" s="24"/>
      <c r="AJ756" s="25"/>
      <c r="AM756" s="25"/>
      <c r="AW756" s="26"/>
      <c r="AX756" s="24"/>
      <c r="AY756" s="39"/>
      <c r="AZ756" s="25"/>
      <c r="BA756" s="32"/>
      <c r="BB756" s="24"/>
      <c r="BC756" s="39"/>
      <c r="BD756" s="25"/>
      <c r="BE756" s="32"/>
      <c r="BF756" s="24"/>
      <c r="BG756" s="24"/>
      <c r="BH756" s="39"/>
      <c r="BI756" s="50"/>
      <c r="BL756" s="25"/>
      <c r="BM756" s="24"/>
      <c r="BN756" s="24"/>
    </row>
    <row r="757" spans="2:66" x14ac:dyDescent="0.15">
      <c r="B757" s="39"/>
      <c r="C757" s="24"/>
      <c r="D757" s="32"/>
      <c r="E757" s="24"/>
      <c r="F757" s="24"/>
      <c r="G757" s="24"/>
      <c r="H757" s="24"/>
      <c r="I757" s="39"/>
      <c r="J757" s="25"/>
      <c r="K757" s="32"/>
      <c r="L757" s="24"/>
      <c r="M757" s="24"/>
      <c r="N757" s="24"/>
      <c r="O757" s="39"/>
      <c r="P757" s="25"/>
      <c r="Q757" s="32"/>
      <c r="R757" s="24"/>
      <c r="S757" s="39"/>
      <c r="T757" s="25"/>
      <c r="U757" s="32"/>
      <c r="V757" s="24"/>
      <c r="W757" s="39"/>
      <c r="X757" s="50"/>
      <c r="Y757" s="24"/>
      <c r="AJ757" s="25"/>
      <c r="AM757" s="25"/>
      <c r="AW757" s="26"/>
      <c r="AX757" s="24"/>
      <c r="AY757" s="39"/>
      <c r="AZ757" s="25"/>
      <c r="BA757" s="32"/>
      <c r="BB757" s="24"/>
      <c r="BC757" s="39"/>
      <c r="BD757" s="25"/>
      <c r="BE757" s="32"/>
      <c r="BF757" s="24"/>
      <c r="BG757" s="24"/>
      <c r="BH757" s="39"/>
      <c r="BI757" s="50"/>
      <c r="BL757" s="25"/>
      <c r="BM757" s="24"/>
      <c r="BN757" s="24"/>
    </row>
    <row r="758" spans="2:66" x14ac:dyDescent="0.15">
      <c r="B758" s="39"/>
      <c r="C758" s="24"/>
      <c r="D758" s="32"/>
      <c r="E758" s="24"/>
      <c r="F758" s="24"/>
      <c r="G758" s="24"/>
      <c r="H758" s="24"/>
      <c r="I758" s="39"/>
      <c r="J758" s="25"/>
      <c r="K758" s="32"/>
      <c r="L758" s="24"/>
      <c r="M758" s="24"/>
      <c r="N758" s="24"/>
      <c r="O758" s="39"/>
      <c r="P758" s="25"/>
      <c r="Q758" s="32"/>
      <c r="R758" s="24"/>
      <c r="S758" s="39"/>
      <c r="T758" s="25"/>
      <c r="U758" s="32"/>
      <c r="V758" s="24"/>
      <c r="W758" s="39"/>
      <c r="X758" s="50"/>
      <c r="Y758" s="24"/>
      <c r="AJ758" s="25"/>
      <c r="AM758" s="25"/>
      <c r="AW758" s="26"/>
      <c r="AX758" s="24"/>
      <c r="AY758" s="39"/>
      <c r="AZ758" s="25"/>
      <c r="BA758" s="32"/>
      <c r="BB758" s="24"/>
      <c r="BC758" s="39"/>
      <c r="BD758" s="25"/>
      <c r="BE758" s="32"/>
      <c r="BF758" s="24"/>
      <c r="BG758" s="24"/>
      <c r="BH758" s="39"/>
      <c r="BI758" s="50"/>
      <c r="BL758" s="25"/>
      <c r="BM758" s="24"/>
      <c r="BN758" s="24"/>
    </row>
    <row r="759" spans="2:66" x14ac:dyDescent="0.15">
      <c r="B759" s="39"/>
      <c r="C759" s="24"/>
      <c r="D759" s="32"/>
      <c r="E759" s="24"/>
      <c r="F759" s="24"/>
      <c r="G759" s="24"/>
      <c r="H759" s="24"/>
      <c r="I759" s="39"/>
      <c r="J759" s="25"/>
      <c r="K759" s="32"/>
      <c r="L759" s="24"/>
      <c r="M759" s="24"/>
      <c r="N759" s="24"/>
      <c r="O759" s="39"/>
      <c r="P759" s="25"/>
      <c r="Q759" s="32"/>
      <c r="R759" s="24"/>
      <c r="S759" s="39"/>
      <c r="T759" s="25"/>
      <c r="U759" s="32"/>
      <c r="V759" s="24"/>
      <c r="W759" s="39"/>
      <c r="X759" s="50"/>
      <c r="Y759" s="24"/>
      <c r="AJ759" s="25"/>
      <c r="AM759" s="25"/>
      <c r="AW759" s="26"/>
      <c r="AX759" s="24"/>
      <c r="AY759" s="39"/>
      <c r="AZ759" s="25"/>
      <c r="BA759" s="32"/>
      <c r="BB759" s="24"/>
      <c r="BC759" s="39"/>
      <c r="BD759" s="25"/>
      <c r="BE759" s="32"/>
      <c r="BF759" s="24"/>
      <c r="BG759" s="24"/>
      <c r="BH759" s="39"/>
      <c r="BI759" s="50"/>
      <c r="BL759" s="25"/>
      <c r="BM759" s="24"/>
      <c r="BN759" s="24"/>
    </row>
    <row r="760" spans="2:66" x14ac:dyDescent="0.15">
      <c r="B760" s="39"/>
      <c r="C760" s="24"/>
      <c r="D760" s="32"/>
      <c r="E760" s="24"/>
      <c r="F760" s="24"/>
      <c r="G760" s="24"/>
      <c r="H760" s="24"/>
      <c r="I760" s="39"/>
      <c r="J760" s="25"/>
      <c r="K760" s="32"/>
      <c r="L760" s="24"/>
      <c r="M760" s="24"/>
      <c r="N760" s="24"/>
      <c r="O760" s="39"/>
      <c r="P760" s="25"/>
      <c r="Q760" s="32"/>
      <c r="R760" s="24"/>
      <c r="S760" s="39"/>
      <c r="T760" s="25"/>
      <c r="U760" s="32"/>
      <c r="V760" s="24"/>
      <c r="W760" s="39"/>
      <c r="X760" s="50"/>
      <c r="Y760" s="24"/>
      <c r="AJ760" s="25"/>
      <c r="AM760" s="25"/>
      <c r="AW760" s="26"/>
      <c r="AX760" s="24"/>
      <c r="AY760" s="39"/>
      <c r="AZ760" s="25"/>
      <c r="BA760" s="32"/>
      <c r="BB760" s="24"/>
      <c r="BC760" s="39"/>
      <c r="BD760" s="25"/>
      <c r="BE760" s="32"/>
      <c r="BF760" s="24"/>
      <c r="BG760" s="24"/>
      <c r="BH760" s="39"/>
      <c r="BI760" s="50"/>
      <c r="BL760" s="25"/>
      <c r="BM760" s="24"/>
      <c r="BN760" s="24"/>
    </row>
    <row r="761" spans="2:66" x14ac:dyDescent="0.15">
      <c r="B761" s="39"/>
      <c r="C761" s="24"/>
      <c r="D761" s="32"/>
      <c r="E761" s="24"/>
      <c r="F761" s="24"/>
      <c r="G761" s="24"/>
      <c r="H761" s="24"/>
      <c r="I761" s="39"/>
      <c r="J761" s="25"/>
      <c r="K761" s="32"/>
      <c r="L761" s="24"/>
      <c r="M761" s="24"/>
      <c r="N761" s="24"/>
      <c r="O761" s="39"/>
      <c r="P761" s="25"/>
      <c r="Q761" s="32"/>
      <c r="R761" s="24"/>
      <c r="S761" s="39"/>
      <c r="T761" s="25"/>
      <c r="U761" s="32"/>
      <c r="V761" s="24"/>
      <c r="W761" s="39"/>
      <c r="X761" s="50"/>
      <c r="Y761" s="24"/>
      <c r="AJ761" s="25"/>
      <c r="AM761" s="25"/>
      <c r="AW761" s="26"/>
      <c r="AX761" s="24"/>
      <c r="AY761" s="39"/>
      <c r="AZ761" s="25"/>
      <c r="BA761" s="32"/>
      <c r="BB761" s="24"/>
      <c r="BC761" s="39"/>
      <c r="BD761" s="25"/>
      <c r="BE761" s="32"/>
      <c r="BF761" s="24"/>
      <c r="BG761" s="24"/>
      <c r="BH761" s="39"/>
      <c r="BI761" s="50"/>
      <c r="BL761" s="25"/>
      <c r="BM761" s="24"/>
      <c r="BN761" s="24"/>
    </row>
    <row r="762" spans="2:66" x14ac:dyDescent="0.15">
      <c r="B762" s="39"/>
      <c r="C762" s="24"/>
      <c r="D762" s="32"/>
      <c r="E762" s="24"/>
      <c r="F762" s="24"/>
      <c r="G762" s="24"/>
      <c r="H762" s="24"/>
      <c r="I762" s="39"/>
      <c r="J762" s="25"/>
      <c r="K762" s="32"/>
      <c r="L762" s="24"/>
      <c r="M762" s="24"/>
      <c r="N762" s="24"/>
      <c r="O762" s="39"/>
      <c r="P762" s="25"/>
      <c r="Q762" s="32"/>
      <c r="R762" s="24"/>
      <c r="S762" s="39"/>
      <c r="T762" s="25"/>
      <c r="U762" s="32"/>
      <c r="V762" s="24"/>
      <c r="W762" s="39"/>
      <c r="X762" s="50"/>
      <c r="Y762" s="24"/>
      <c r="AJ762" s="25"/>
      <c r="AM762" s="25"/>
      <c r="AW762" s="26"/>
      <c r="AX762" s="24"/>
      <c r="AY762" s="39"/>
      <c r="AZ762" s="25"/>
      <c r="BA762" s="32"/>
      <c r="BB762" s="24"/>
      <c r="BC762" s="39"/>
      <c r="BD762" s="25"/>
      <c r="BE762" s="32"/>
      <c r="BF762" s="24"/>
      <c r="BG762" s="24"/>
      <c r="BH762" s="39"/>
      <c r="BI762" s="50"/>
      <c r="BL762" s="25"/>
      <c r="BM762" s="24"/>
      <c r="BN762" s="24"/>
    </row>
    <row r="763" spans="2:66" x14ac:dyDescent="0.15">
      <c r="B763" s="39"/>
      <c r="C763" s="24"/>
      <c r="D763" s="32"/>
      <c r="E763" s="24"/>
      <c r="F763" s="24"/>
      <c r="G763" s="24"/>
      <c r="H763" s="24"/>
      <c r="I763" s="39"/>
      <c r="J763" s="25"/>
      <c r="K763" s="32"/>
      <c r="L763" s="24"/>
      <c r="M763" s="24"/>
      <c r="N763" s="24"/>
      <c r="O763" s="39"/>
      <c r="P763" s="25"/>
      <c r="Q763" s="32"/>
      <c r="R763" s="24"/>
      <c r="S763" s="39"/>
      <c r="T763" s="25"/>
      <c r="U763" s="32"/>
      <c r="V763" s="24"/>
      <c r="W763" s="39"/>
      <c r="X763" s="50"/>
      <c r="Y763" s="24"/>
      <c r="AJ763" s="25"/>
      <c r="AM763" s="25"/>
      <c r="AW763" s="26"/>
      <c r="AX763" s="24"/>
      <c r="AY763" s="39"/>
      <c r="AZ763" s="25"/>
      <c r="BA763" s="32"/>
      <c r="BB763" s="24"/>
      <c r="BC763" s="39"/>
      <c r="BD763" s="25"/>
      <c r="BE763" s="32"/>
      <c r="BF763" s="24"/>
      <c r="BG763" s="24"/>
      <c r="BH763" s="39"/>
      <c r="BI763" s="50"/>
      <c r="BL763" s="25"/>
      <c r="BM763" s="24"/>
      <c r="BN763" s="24"/>
    </row>
    <row r="764" spans="2:66" x14ac:dyDescent="0.15">
      <c r="B764" s="39"/>
      <c r="C764" s="24"/>
      <c r="D764" s="32"/>
      <c r="E764" s="24"/>
      <c r="F764" s="24"/>
      <c r="G764" s="24"/>
      <c r="H764" s="24"/>
      <c r="I764" s="39"/>
      <c r="J764" s="25"/>
      <c r="K764" s="32"/>
      <c r="L764" s="24"/>
      <c r="M764" s="24"/>
      <c r="N764" s="24"/>
      <c r="O764" s="39"/>
      <c r="P764" s="25"/>
      <c r="Q764" s="32"/>
      <c r="R764" s="24"/>
      <c r="S764" s="39"/>
      <c r="T764" s="25"/>
      <c r="U764" s="32"/>
      <c r="V764" s="24"/>
      <c r="W764" s="39"/>
      <c r="X764" s="50"/>
      <c r="Y764" s="24"/>
      <c r="AJ764" s="25"/>
      <c r="AM764" s="25"/>
      <c r="AW764" s="26"/>
      <c r="AX764" s="24"/>
      <c r="AY764" s="39"/>
      <c r="AZ764" s="25"/>
      <c r="BA764" s="32"/>
      <c r="BB764" s="24"/>
      <c r="BC764" s="39"/>
      <c r="BD764" s="25"/>
      <c r="BE764" s="32"/>
      <c r="BF764" s="24"/>
      <c r="BG764" s="24"/>
      <c r="BH764" s="39"/>
      <c r="BI764" s="50"/>
      <c r="BL764" s="25"/>
      <c r="BM764" s="24"/>
      <c r="BN764" s="24"/>
    </row>
    <row r="765" spans="2:66" x14ac:dyDescent="0.15">
      <c r="B765" s="39"/>
      <c r="C765" s="24"/>
      <c r="D765" s="32"/>
      <c r="E765" s="24"/>
      <c r="F765" s="24"/>
      <c r="G765" s="24"/>
      <c r="H765" s="24"/>
      <c r="I765" s="39"/>
      <c r="J765" s="25"/>
      <c r="K765" s="32"/>
      <c r="L765" s="24"/>
      <c r="M765" s="24"/>
      <c r="N765" s="24"/>
      <c r="O765" s="39"/>
      <c r="P765" s="25"/>
      <c r="Q765" s="32"/>
      <c r="R765" s="24"/>
      <c r="S765" s="39"/>
      <c r="T765" s="25"/>
      <c r="U765" s="32"/>
      <c r="V765" s="24"/>
      <c r="W765" s="39"/>
      <c r="X765" s="50"/>
      <c r="Y765" s="24"/>
      <c r="AJ765" s="25"/>
      <c r="AM765" s="25"/>
      <c r="AW765" s="26"/>
      <c r="AX765" s="24"/>
      <c r="AY765" s="39"/>
      <c r="AZ765" s="25"/>
      <c r="BA765" s="32"/>
      <c r="BB765" s="24"/>
      <c r="BC765" s="39"/>
      <c r="BD765" s="25"/>
      <c r="BE765" s="32"/>
      <c r="BF765" s="24"/>
      <c r="BG765" s="24"/>
      <c r="BH765" s="39"/>
      <c r="BI765" s="50"/>
      <c r="BL765" s="25"/>
      <c r="BM765" s="24"/>
      <c r="BN765" s="24"/>
    </row>
    <row r="766" spans="2:66" x14ac:dyDescent="0.15">
      <c r="B766" s="39"/>
      <c r="C766" s="24"/>
      <c r="D766" s="32"/>
      <c r="E766" s="24"/>
      <c r="F766" s="24"/>
      <c r="G766" s="24"/>
      <c r="H766" s="24"/>
      <c r="I766" s="39"/>
      <c r="J766" s="25"/>
      <c r="K766" s="32"/>
      <c r="L766" s="24"/>
      <c r="M766" s="24"/>
      <c r="N766" s="24"/>
      <c r="O766" s="39"/>
      <c r="P766" s="25"/>
      <c r="Q766" s="32"/>
      <c r="R766" s="24"/>
      <c r="S766" s="39"/>
      <c r="T766" s="25"/>
      <c r="U766" s="32"/>
      <c r="V766" s="24"/>
      <c r="W766" s="39"/>
      <c r="X766" s="50"/>
      <c r="Y766" s="24"/>
      <c r="AJ766" s="25"/>
      <c r="AM766" s="25"/>
      <c r="AW766" s="26"/>
      <c r="AX766" s="24"/>
      <c r="AY766" s="39"/>
      <c r="AZ766" s="25"/>
      <c r="BA766" s="32"/>
      <c r="BB766" s="24"/>
      <c r="BC766" s="39"/>
      <c r="BD766" s="25"/>
      <c r="BE766" s="32"/>
      <c r="BF766" s="24"/>
      <c r="BG766" s="24"/>
      <c r="BH766" s="39"/>
      <c r="BI766" s="50"/>
      <c r="BL766" s="25"/>
      <c r="BM766" s="24"/>
      <c r="BN766" s="24"/>
    </row>
    <row r="767" spans="2:66" x14ac:dyDescent="0.15">
      <c r="B767" s="39"/>
      <c r="C767" s="24"/>
      <c r="D767" s="32"/>
      <c r="E767" s="24"/>
      <c r="F767" s="24"/>
      <c r="G767" s="24"/>
      <c r="H767" s="24"/>
      <c r="I767" s="39"/>
      <c r="J767" s="25"/>
      <c r="K767" s="32"/>
      <c r="L767" s="24"/>
      <c r="M767" s="24"/>
      <c r="N767" s="24"/>
      <c r="O767" s="39"/>
      <c r="P767" s="25"/>
      <c r="Q767" s="32"/>
      <c r="R767" s="24"/>
      <c r="S767" s="39"/>
      <c r="T767" s="25"/>
      <c r="U767" s="32"/>
      <c r="V767" s="24"/>
      <c r="W767" s="39"/>
      <c r="X767" s="50"/>
      <c r="Y767" s="24"/>
      <c r="AJ767" s="25"/>
      <c r="AM767" s="25"/>
      <c r="AW767" s="26"/>
      <c r="AX767" s="24"/>
      <c r="AY767" s="39"/>
      <c r="AZ767" s="25"/>
      <c r="BA767" s="32"/>
      <c r="BB767" s="24"/>
      <c r="BC767" s="39"/>
      <c r="BD767" s="25"/>
      <c r="BE767" s="32"/>
      <c r="BF767" s="24"/>
      <c r="BG767" s="24"/>
      <c r="BH767" s="39"/>
      <c r="BI767" s="50"/>
      <c r="BL767" s="25"/>
      <c r="BM767" s="24"/>
      <c r="BN767" s="24"/>
    </row>
    <row r="768" spans="2:66" x14ac:dyDescent="0.15">
      <c r="B768" s="39"/>
      <c r="C768" s="24"/>
      <c r="D768" s="32"/>
      <c r="E768" s="24"/>
      <c r="F768" s="24"/>
      <c r="G768" s="24"/>
      <c r="H768" s="24"/>
      <c r="I768" s="39"/>
      <c r="J768" s="25"/>
      <c r="K768" s="32"/>
      <c r="L768" s="24"/>
      <c r="M768" s="24"/>
      <c r="N768" s="24"/>
      <c r="O768" s="39"/>
      <c r="P768" s="25"/>
      <c r="Q768" s="32"/>
      <c r="R768" s="24"/>
      <c r="S768" s="39"/>
      <c r="T768" s="25"/>
      <c r="U768" s="32"/>
      <c r="V768" s="24"/>
      <c r="W768" s="39"/>
      <c r="X768" s="50"/>
      <c r="Y768" s="24"/>
      <c r="AJ768" s="25"/>
      <c r="AM768" s="25"/>
      <c r="AW768" s="26"/>
      <c r="AX768" s="24"/>
      <c r="AY768" s="39"/>
      <c r="AZ768" s="25"/>
      <c r="BA768" s="32"/>
      <c r="BB768" s="24"/>
      <c r="BC768" s="39"/>
      <c r="BD768" s="25"/>
      <c r="BE768" s="32"/>
      <c r="BF768" s="24"/>
      <c r="BG768" s="24"/>
      <c r="BH768" s="39"/>
      <c r="BI768" s="50"/>
      <c r="BL768" s="25"/>
      <c r="BM768" s="24"/>
      <c r="BN768" s="24"/>
    </row>
    <row r="769" spans="2:66" x14ac:dyDescent="0.15">
      <c r="B769" s="39"/>
      <c r="C769" s="24"/>
      <c r="D769" s="32"/>
      <c r="E769" s="24"/>
      <c r="F769" s="24"/>
      <c r="G769" s="24"/>
      <c r="H769" s="24"/>
      <c r="I769" s="39"/>
      <c r="J769" s="25"/>
      <c r="K769" s="32"/>
      <c r="L769" s="24"/>
      <c r="M769" s="24"/>
      <c r="N769" s="24"/>
      <c r="O769" s="39"/>
      <c r="P769" s="25"/>
      <c r="Q769" s="32"/>
      <c r="R769" s="24"/>
      <c r="S769" s="39"/>
      <c r="T769" s="25"/>
      <c r="U769" s="32"/>
      <c r="V769" s="24"/>
      <c r="W769" s="39"/>
      <c r="X769" s="50"/>
      <c r="Y769" s="24"/>
      <c r="AJ769" s="25"/>
      <c r="AM769" s="25"/>
      <c r="AW769" s="26"/>
      <c r="AX769" s="24"/>
      <c r="AY769" s="39"/>
      <c r="AZ769" s="25"/>
      <c r="BA769" s="32"/>
      <c r="BB769" s="24"/>
      <c r="BC769" s="39"/>
      <c r="BD769" s="25"/>
      <c r="BE769" s="32"/>
      <c r="BF769" s="24"/>
      <c r="BG769" s="24"/>
      <c r="BH769" s="39"/>
      <c r="BI769" s="50"/>
      <c r="BL769" s="25"/>
      <c r="BM769" s="24"/>
      <c r="BN769" s="24"/>
    </row>
    <row r="770" spans="2:66" x14ac:dyDescent="0.15">
      <c r="B770" s="39"/>
      <c r="C770" s="24"/>
      <c r="D770" s="32"/>
      <c r="E770" s="24"/>
      <c r="F770" s="24"/>
      <c r="G770" s="24"/>
      <c r="H770" s="24"/>
      <c r="I770" s="39"/>
      <c r="J770" s="25"/>
      <c r="K770" s="32"/>
      <c r="L770" s="24"/>
      <c r="M770" s="24"/>
      <c r="N770" s="24"/>
      <c r="O770" s="39"/>
      <c r="P770" s="25"/>
      <c r="Q770" s="32"/>
      <c r="R770" s="24"/>
      <c r="S770" s="39"/>
      <c r="T770" s="25"/>
      <c r="U770" s="32"/>
      <c r="V770" s="24"/>
      <c r="W770" s="39"/>
      <c r="X770" s="50"/>
      <c r="Y770" s="24"/>
      <c r="AJ770" s="25"/>
      <c r="AM770" s="25"/>
      <c r="AW770" s="26"/>
      <c r="AX770" s="24"/>
      <c r="AY770" s="39"/>
      <c r="AZ770" s="25"/>
      <c r="BA770" s="32"/>
      <c r="BB770" s="24"/>
      <c r="BC770" s="39"/>
      <c r="BD770" s="25"/>
      <c r="BE770" s="32"/>
      <c r="BF770" s="24"/>
      <c r="BG770" s="24"/>
      <c r="BH770" s="39"/>
      <c r="BI770" s="50"/>
      <c r="BL770" s="25"/>
      <c r="BM770" s="24"/>
      <c r="BN770" s="24"/>
    </row>
    <row r="771" spans="2:66" x14ac:dyDescent="0.15">
      <c r="B771" s="39"/>
      <c r="C771" s="24"/>
      <c r="D771" s="32"/>
      <c r="E771" s="24"/>
      <c r="F771" s="24"/>
      <c r="G771" s="24"/>
      <c r="H771" s="24"/>
      <c r="I771" s="39"/>
      <c r="J771" s="25"/>
      <c r="K771" s="32"/>
      <c r="L771" s="24"/>
      <c r="M771" s="24"/>
      <c r="N771" s="24"/>
      <c r="O771" s="39"/>
      <c r="P771" s="25"/>
      <c r="Q771" s="32"/>
      <c r="R771" s="24"/>
      <c r="S771" s="39"/>
      <c r="T771" s="25"/>
      <c r="U771" s="32"/>
      <c r="V771" s="24"/>
      <c r="W771" s="39"/>
      <c r="X771" s="50"/>
      <c r="Y771" s="24"/>
      <c r="AJ771" s="25"/>
      <c r="AM771" s="25"/>
      <c r="AW771" s="26"/>
      <c r="AX771" s="24"/>
      <c r="AY771" s="39"/>
      <c r="AZ771" s="25"/>
      <c r="BA771" s="32"/>
      <c r="BB771" s="24"/>
      <c r="BC771" s="39"/>
      <c r="BD771" s="25"/>
      <c r="BE771" s="32"/>
      <c r="BF771" s="24"/>
      <c r="BG771" s="24"/>
      <c r="BH771" s="39"/>
      <c r="BI771" s="50"/>
      <c r="BL771" s="25"/>
      <c r="BM771" s="24"/>
      <c r="BN771" s="24"/>
    </row>
    <row r="772" spans="2:66" x14ac:dyDescent="0.15">
      <c r="B772" s="39"/>
      <c r="C772" s="24"/>
      <c r="D772" s="32"/>
      <c r="E772" s="24"/>
      <c r="F772" s="24"/>
      <c r="G772" s="24"/>
      <c r="H772" s="24"/>
      <c r="I772" s="39"/>
      <c r="J772" s="25"/>
      <c r="K772" s="32"/>
      <c r="L772" s="24"/>
      <c r="M772" s="24"/>
      <c r="N772" s="24"/>
      <c r="O772" s="39"/>
      <c r="P772" s="25"/>
      <c r="Q772" s="32"/>
      <c r="R772" s="24"/>
      <c r="S772" s="39"/>
      <c r="T772" s="25"/>
      <c r="U772" s="32"/>
      <c r="V772" s="24"/>
      <c r="W772" s="39"/>
      <c r="X772" s="50"/>
      <c r="Y772" s="24"/>
      <c r="AJ772" s="25"/>
      <c r="AM772" s="25"/>
      <c r="AW772" s="26"/>
      <c r="AX772" s="24"/>
      <c r="AY772" s="39"/>
      <c r="AZ772" s="25"/>
      <c r="BA772" s="32"/>
      <c r="BB772" s="24"/>
      <c r="BC772" s="39"/>
      <c r="BD772" s="25"/>
      <c r="BE772" s="32"/>
      <c r="BF772" s="24"/>
      <c r="BG772" s="24"/>
      <c r="BH772" s="39"/>
      <c r="BI772" s="50"/>
      <c r="BL772" s="25"/>
      <c r="BM772" s="24"/>
      <c r="BN772" s="24"/>
    </row>
    <row r="773" spans="2:66" x14ac:dyDescent="0.15">
      <c r="B773" s="39"/>
      <c r="C773" s="24"/>
      <c r="D773" s="32"/>
      <c r="E773" s="24"/>
      <c r="F773" s="24"/>
      <c r="G773" s="24"/>
      <c r="H773" s="24"/>
      <c r="I773" s="39"/>
      <c r="J773" s="25"/>
      <c r="K773" s="32"/>
      <c r="L773" s="24"/>
      <c r="M773" s="24"/>
      <c r="N773" s="24"/>
      <c r="O773" s="39"/>
      <c r="P773" s="25"/>
      <c r="Q773" s="32"/>
      <c r="R773" s="24"/>
      <c r="S773" s="39"/>
      <c r="T773" s="25"/>
      <c r="U773" s="32"/>
      <c r="V773" s="24"/>
      <c r="W773" s="39"/>
      <c r="X773" s="50"/>
      <c r="Y773" s="24"/>
      <c r="AJ773" s="25"/>
      <c r="AM773" s="25"/>
      <c r="AW773" s="26"/>
      <c r="AX773" s="24"/>
      <c r="AY773" s="39"/>
      <c r="AZ773" s="25"/>
      <c r="BA773" s="32"/>
      <c r="BB773" s="24"/>
      <c r="BC773" s="39"/>
      <c r="BD773" s="25"/>
      <c r="BE773" s="32"/>
      <c r="BF773" s="24"/>
      <c r="BG773" s="24"/>
      <c r="BH773" s="39"/>
      <c r="BI773" s="50"/>
      <c r="BL773" s="25"/>
      <c r="BM773" s="24"/>
      <c r="BN773" s="24"/>
    </row>
    <row r="774" spans="2:66" x14ac:dyDescent="0.15">
      <c r="B774" s="39"/>
      <c r="C774" s="24"/>
      <c r="D774" s="32"/>
      <c r="E774" s="24"/>
      <c r="F774" s="24"/>
      <c r="G774" s="24"/>
      <c r="H774" s="24"/>
      <c r="I774" s="39"/>
      <c r="J774" s="25"/>
      <c r="K774" s="32"/>
      <c r="L774" s="24"/>
      <c r="M774" s="24"/>
      <c r="N774" s="24"/>
      <c r="O774" s="39"/>
      <c r="P774" s="25"/>
      <c r="Q774" s="32"/>
      <c r="R774" s="24"/>
      <c r="S774" s="39"/>
      <c r="T774" s="25"/>
      <c r="U774" s="32"/>
      <c r="V774" s="24"/>
      <c r="W774" s="39"/>
      <c r="X774" s="50"/>
      <c r="Y774" s="24"/>
      <c r="AJ774" s="25"/>
      <c r="AM774" s="25"/>
      <c r="AW774" s="26"/>
      <c r="AX774" s="24"/>
      <c r="AY774" s="39"/>
      <c r="AZ774" s="25"/>
      <c r="BA774" s="32"/>
      <c r="BB774" s="24"/>
      <c r="BC774" s="39"/>
      <c r="BD774" s="25"/>
      <c r="BE774" s="32"/>
      <c r="BF774" s="24"/>
      <c r="BG774" s="24"/>
      <c r="BH774" s="39"/>
      <c r="BI774" s="50"/>
      <c r="BL774" s="25"/>
      <c r="BM774" s="24"/>
      <c r="BN774" s="24"/>
    </row>
    <row r="775" spans="2:66" x14ac:dyDescent="0.15">
      <c r="B775" s="39"/>
      <c r="C775" s="24"/>
      <c r="D775" s="32"/>
      <c r="E775" s="24"/>
      <c r="F775" s="24"/>
      <c r="G775" s="24"/>
      <c r="H775" s="24"/>
      <c r="I775" s="39"/>
      <c r="J775" s="25"/>
      <c r="K775" s="32"/>
      <c r="L775" s="24"/>
      <c r="M775" s="24"/>
      <c r="N775" s="24"/>
      <c r="O775" s="39"/>
      <c r="P775" s="25"/>
      <c r="Q775" s="32"/>
      <c r="R775" s="24"/>
      <c r="S775" s="39"/>
      <c r="T775" s="25"/>
      <c r="U775" s="32"/>
      <c r="V775" s="24"/>
      <c r="W775" s="39"/>
      <c r="X775" s="50"/>
      <c r="Y775" s="24"/>
      <c r="AJ775" s="25"/>
      <c r="AM775" s="25"/>
      <c r="AW775" s="26"/>
      <c r="AX775" s="24"/>
      <c r="AY775" s="39"/>
      <c r="AZ775" s="25"/>
      <c r="BA775" s="32"/>
      <c r="BB775" s="24"/>
      <c r="BC775" s="39"/>
      <c r="BD775" s="25"/>
      <c r="BE775" s="32"/>
      <c r="BF775" s="24"/>
      <c r="BG775" s="24"/>
      <c r="BH775" s="39"/>
      <c r="BI775" s="50"/>
      <c r="BL775" s="25"/>
      <c r="BM775" s="39"/>
      <c r="BN775" s="26"/>
    </row>
    <row r="776" spans="2:66" x14ac:dyDescent="0.15">
      <c r="B776" s="39"/>
      <c r="C776" s="24"/>
      <c r="D776" s="32"/>
      <c r="E776" s="24"/>
      <c r="F776" s="24"/>
      <c r="G776" s="24"/>
      <c r="H776" s="24"/>
      <c r="I776" s="39"/>
      <c r="J776" s="25"/>
      <c r="K776" s="32"/>
      <c r="L776" s="24"/>
      <c r="M776" s="24"/>
      <c r="N776" s="24"/>
      <c r="O776" s="39"/>
      <c r="P776" s="25"/>
      <c r="Q776" s="32"/>
      <c r="R776" s="24"/>
      <c r="S776" s="39"/>
      <c r="T776" s="25"/>
      <c r="U776" s="32"/>
      <c r="V776" s="24"/>
      <c r="W776" s="39"/>
      <c r="X776" s="50"/>
      <c r="Y776" s="24"/>
      <c r="AJ776" s="25"/>
      <c r="AM776" s="25"/>
      <c r="AW776" s="26"/>
      <c r="AX776" s="24"/>
      <c r="AY776" s="39"/>
      <c r="AZ776" s="25"/>
      <c r="BA776" s="32"/>
      <c r="BB776" s="24"/>
      <c r="BC776" s="39"/>
      <c r="BD776" s="25"/>
      <c r="BE776" s="32"/>
      <c r="BF776" s="24"/>
      <c r="BG776" s="24"/>
      <c r="BH776" s="39"/>
      <c r="BI776" s="50"/>
      <c r="BL776" s="25"/>
      <c r="BM776" s="39"/>
      <c r="BN776" s="26"/>
    </row>
    <row r="777" spans="2:66" x14ac:dyDescent="0.15">
      <c r="B777" s="39"/>
      <c r="C777" s="24"/>
      <c r="D777" s="32"/>
      <c r="E777" s="24"/>
      <c r="F777" s="24"/>
      <c r="G777" s="24"/>
      <c r="H777" s="24"/>
      <c r="I777" s="39"/>
      <c r="J777" s="25"/>
      <c r="K777" s="32"/>
      <c r="L777" s="24"/>
      <c r="M777" s="24"/>
      <c r="N777" s="24"/>
      <c r="O777" s="39"/>
      <c r="P777" s="25"/>
      <c r="Q777" s="32"/>
      <c r="R777" s="24"/>
      <c r="S777" s="39"/>
      <c r="T777" s="25"/>
      <c r="U777" s="32"/>
      <c r="V777" s="24"/>
      <c r="W777" s="39"/>
      <c r="X777" s="50"/>
      <c r="Y777" s="24"/>
      <c r="AJ777" s="25"/>
      <c r="AM777" s="25"/>
      <c r="AW777" s="26"/>
      <c r="AX777" s="24"/>
      <c r="AY777" s="39"/>
      <c r="AZ777" s="25"/>
      <c r="BA777" s="32"/>
      <c r="BB777" s="24"/>
      <c r="BC777" s="39"/>
      <c r="BD777" s="25"/>
      <c r="BE777" s="32"/>
      <c r="BF777" s="24"/>
      <c r="BG777" s="24"/>
      <c r="BH777" s="39"/>
      <c r="BI777" s="50"/>
      <c r="BL777" s="25"/>
      <c r="BM777" s="39"/>
      <c r="BN777" s="26"/>
    </row>
    <row r="778" spans="2:66" x14ac:dyDescent="0.15">
      <c r="B778" s="39"/>
      <c r="C778" s="24"/>
      <c r="D778" s="32"/>
      <c r="E778" s="24"/>
      <c r="F778" s="24"/>
      <c r="G778" s="24"/>
      <c r="H778" s="24"/>
      <c r="I778" s="39"/>
      <c r="J778" s="25"/>
      <c r="K778" s="32"/>
      <c r="L778" s="24"/>
      <c r="M778" s="24"/>
      <c r="N778" s="24"/>
      <c r="O778" s="39"/>
      <c r="P778" s="25"/>
      <c r="Q778" s="32"/>
      <c r="R778" s="24"/>
      <c r="S778" s="39"/>
      <c r="T778" s="25"/>
      <c r="U778" s="32"/>
      <c r="V778" s="24"/>
      <c r="W778" s="39"/>
      <c r="X778" s="50"/>
      <c r="Y778" s="24"/>
      <c r="AJ778" s="25"/>
      <c r="AM778" s="25"/>
      <c r="AW778" s="26"/>
      <c r="AX778" s="24"/>
      <c r="AY778" s="39"/>
      <c r="AZ778" s="25"/>
      <c r="BA778" s="32"/>
      <c r="BB778" s="24"/>
      <c r="BC778" s="39"/>
      <c r="BD778" s="25"/>
      <c r="BE778" s="32"/>
      <c r="BF778" s="24"/>
      <c r="BG778" s="24"/>
      <c r="BH778" s="39"/>
      <c r="BI778" s="50"/>
      <c r="BL778" s="25"/>
      <c r="BM778" s="39"/>
      <c r="BN778" s="26"/>
    </row>
    <row r="779" spans="2:66" x14ac:dyDescent="0.15">
      <c r="B779" s="39"/>
      <c r="C779" s="24"/>
      <c r="D779" s="32"/>
      <c r="E779" s="24"/>
      <c r="F779" s="24"/>
      <c r="G779" s="24"/>
      <c r="H779" s="24"/>
      <c r="I779" s="39"/>
      <c r="J779" s="25"/>
      <c r="K779" s="32"/>
      <c r="L779" s="24"/>
      <c r="M779" s="24"/>
      <c r="N779" s="24"/>
      <c r="O779" s="39"/>
      <c r="P779" s="25"/>
      <c r="Q779" s="32"/>
      <c r="R779" s="24"/>
      <c r="S779" s="39"/>
      <c r="T779" s="25"/>
      <c r="U779" s="32"/>
      <c r="V779" s="24"/>
      <c r="W779" s="39"/>
      <c r="X779" s="50"/>
      <c r="Y779" s="24"/>
      <c r="AJ779" s="25"/>
      <c r="AM779" s="25"/>
      <c r="AW779" s="26"/>
      <c r="AX779" s="24"/>
      <c r="AY779" s="39"/>
      <c r="AZ779" s="25"/>
      <c r="BA779" s="32"/>
      <c r="BB779" s="24"/>
      <c r="BC779" s="39"/>
      <c r="BD779" s="25"/>
      <c r="BE779" s="32"/>
      <c r="BF779" s="24"/>
      <c r="BG779" s="24"/>
      <c r="BH779" s="39"/>
      <c r="BI779" s="50"/>
      <c r="BL779" s="25"/>
      <c r="BM779" s="39"/>
      <c r="BN779" s="26"/>
    </row>
    <row r="780" spans="2:66" x14ac:dyDescent="0.15">
      <c r="B780" s="39"/>
      <c r="C780" s="24"/>
      <c r="D780" s="32"/>
      <c r="E780" s="24"/>
      <c r="F780" s="24"/>
      <c r="G780" s="24"/>
      <c r="H780" s="24"/>
      <c r="I780" s="39"/>
      <c r="J780" s="25"/>
      <c r="K780" s="32"/>
      <c r="L780" s="24"/>
      <c r="M780" s="24"/>
      <c r="N780" s="24"/>
      <c r="O780" s="39"/>
      <c r="P780" s="25"/>
      <c r="Q780" s="32"/>
      <c r="R780" s="24"/>
      <c r="S780" s="39"/>
      <c r="T780" s="25"/>
      <c r="U780" s="32"/>
      <c r="V780" s="24"/>
      <c r="W780" s="39"/>
      <c r="X780" s="50"/>
      <c r="Y780" s="24"/>
      <c r="AJ780" s="25"/>
      <c r="AM780" s="25"/>
      <c r="AW780" s="26"/>
      <c r="AX780" s="24"/>
      <c r="AY780" s="39"/>
      <c r="AZ780" s="25"/>
      <c r="BA780" s="32"/>
      <c r="BB780" s="24"/>
      <c r="BC780" s="39"/>
      <c r="BD780" s="25"/>
      <c r="BE780" s="32"/>
      <c r="BF780" s="24"/>
      <c r="BG780" s="24"/>
      <c r="BH780" s="39"/>
      <c r="BI780" s="50"/>
      <c r="BL780" s="25"/>
      <c r="BM780" s="39"/>
      <c r="BN780" s="26"/>
    </row>
    <row r="781" spans="2:66" x14ac:dyDescent="0.15">
      <c r="B781" s="39"/>
      <c r="C781" s="24"/>
      <c r="D781" s="32"/>
      <c r="E781" s="24"/>
      <c r="F781" s="24"/>
      <c r="G781" s="24"/>
      <c r="H781" s="24"/>
      <c r="I781" s="39"/>
      <c r="J781" s="25"/>
      <c r="K781" s="32"/>
      <c r="L781" s="24"/>
      <c r="M781" s="24"/>
      <c r="N781" s="24"/>
      <c r="O781" s="39"/>
      <c r="P781" s="25"/>
      <c r="Q781" s="32"/>
      <c r="R781" s="24"/>
      <c r="S781" s="39"/>
      <c r="T781" s="25"/>
      <c r="U781" s="32"/>
      <c r="V781" s="24"/>
      <c r="W781" s="39"/>
      <c r="X781" s="50"/>
      <c r="Y781" s="24"/>
      <c r="AJ781" s="25"/>
      <c r="AM781" s="25"/>
      <c r="AW781" s="26"/>
      <c r="AX781" s="24"/>
      <c r="AY781" s="39"/>
      <c r="AZ781" s="25"/>
      <c r="BA781" s="32"/>
      <c r="BB781" s="24"/>
      <c r="BC781" s="39"/>
      <c r="BD781" s="25"/>
      <c r="BE781" s="32"/>
      <c r="BF781" s="24"/>
      <c r="BG781" s="24"/>
      <c r="BH781" s="39"/>
      <c r="BI781" s="50"/>
      <c r="BL781" s="25"/>
      <c r="BM781" s="39"/>
      <c r="BN781" s="26"/>
    </row>
    <row r="782" spans="2:66" x14ac:dyDescent="0.15">
      <c r="B782" s="39"/>
      <c r="C782" s="24"/>
      <c r="D782" s="32"/>
      <c r="E782" s="24"/>
      <c r="F782" s="24"/>
      <c r="G782" s="24"/>
      <c r="H782" s="24"/>
      <c r="I782" s="39"/>
      <c r="J782" s="25"/>
      <c r="K782" s="32"/>
      <c r="L782" s="24"/>
      <c r="M782" s="24"/>
      <c r="N782" s="24"/>
      <c r="O782" s="39"/>
      <c r="P782" s="25"/>
      <c r="Q782" s="32"/>
      <c r="R782" s="24"/>
      <c r="S782" s="39"/>
      <c r="T782" s="25"/>
      <c r="U782" s="32"/>
      <c r="V782" s="24"/>
      <c r="W782" s="39"/>
      <c r="X782" s="50"/>
      <c r="Y782" s="24"/>
      <c r="AJ782" s="25"/>
      <c r="AM782" s="25"/>
      <c r="AW782" s="26"/>
      <c r="AX782" s="24"/>
      <c r="AY782" s="39"/>
      <c r="AZ782" s="25"/>
      <c r="BA782" s="32"/>
      <c r="BB782" s="24"/>
      <c r="BC782" s="39"/>
      <c r="BD782" s="25"/>
      <c r="BE782" s="32"/>
      <c r="BF782" s="24"/>
      <c r="BG782" s="24"/>
      <c r="BH782" s="39"/>
      <c r="BI782" s="50"/>
      <c r="BL782" s="25"/>
      <c r="BM782" s="39"/>
      <c r="BN782" s="26"/>
    </row>
    <row r="783" spans="2:66" x14ac:dyDescent="0.15">
      <c r="B783" s="39"/>
      <c r="C783" s="24"/>
      <c r="D783" s="32"/>
      <c r="E783" s="24"/>
      <c r="F783" s="24"/>
      <c r="G783" s="24"/>
      <c r="H783" s="24"/>
      <c r="I783" s="39"/>
      <c r="J783" s="25"/>
      <c r="K783" s="32"/>
      <c r="L783" s="24"/>
      <c r="M783" s="24"/>
      <c r="N783" s="24"/>
      <c r="O783" s="39"/>
      <c r="P783" s="25"/>
      <c r="Q783" s="32"/>
      <c r="R783" s="24"/>
      <c r="S783" s="39"/>
      <c r="T783" s="25"/>
      <c r="U783" s="32"/>
      <c r="V783" s="24"/>
      <c r="W783" s="39"/>
      <c r="X783" s="50"/>
      <c r="Y783" s="24"/>
      <c r="AJ783" s="25"/>
      <c r="AM783" s="25"/>
      <c r="AW783" s="26"/>
      <c r="AX783" s="24"/>
      <c r="AY783" s="39"/>
      <c r="AZ783" s="25"/>
      <c r="BA783" s="32"/>
      <c r="BB783" s="24"/>
      <c r="BC783" s="39"/>
      <c r="BD783" s="25"/>
      <c r="BE783" s="32"/>
      <c r="BF783" s="24"/>
      <c r="BG783" s="24"/>
      <c r="BH783" s="39"/>
      <c r="BI783" s="50"/>
      <c r="BL783" s="25"/>
      <c r="BM783" s="39"/>
      <c r="BN783" s="26"/>
    </row>
    <row r="784" spans="2:66" x14ac:dyDescent="0.15">
      <c r="B784" s="39"/>
      <c r="C784" s="24"/>
      <c r="D784" s="32"/>
      <c r="E784" s="24"/>
      <c r="F784" s="24"/>
      <c r="G784" s="24"/>
      <c r="H784" s="24"/>
      <c r="I784" s="39"/>
      <c r="J784" s="25"/>
      <c r="K784" s="32"/>
      <c r="L784" s="24"/>
      <c r="M784" s="24"/>
      <c r="N784" s="24"/>
      <c r="O784" s="39"/>
      <c r="P784" s="25"/>
      <c r="Q784" s="32"/>
      <c r="R784" s="24"/>
      <c r="S784" s="39"/>
      <c r="T784" s="25"/>
      <c r="U784" s="32"/>
      <c r="V784" s="24"/>
      <c r="W784" s="39"/>
      <c r="X784" s="50"/>
      <c r="Y784" s="24"/>
      <c r="AJ784" s="25"/>
      <c r="AM784" s="25"/>
      <c r="AW784" s="26"/>
      <c r="AX784" s="24"/>
      <c r="AY784" s="39"/>
      <c r="AZ784" s="25"/>
      <c r="BA784" s="32"/>
      <c r="BB784" s="24"/>
      <c r="BC784" s="39"/>
      <c r="BD784" s="25"/>
      <c r="BE784" s="32"/>
      <c r="BF784" s="24"/>
      <c r="BG784" s="24"/>
      <c r="BH784" s="39"/>
      <c r="BI784" s="50"/>
      <c r="BL784" s="25"/>
      <c r="BM784" s="39"/>
      <c r="BN784" s="26"/>
    </row>
    <row r="785" spans="2:66" x14ac:dyDescent="0.15">
      <c r="B785" s="39"/>
      <c r="C785" s="24"/>
      <c r="D785" s="32"/>
      <c r="E785" s="24"/>
      <c r="F785" s="24"/>
      <c r="G785" s="24"/>
      <c r="H785" s="24"/>
      <c r="I785" s="39"/>
      <c r="J785" s="25"/>
      <c r="K785" s="32"/>
      <c r="L785" s="24"/>
      <c r="M785" s="24"/>
      <c r="N785" s="24"/>
      <c r="O785" s="39"/>
      <c r="P785" s="25"/>
      <c r="Q785" s="32"/>
      <c r="R785" s="24"/>
      <c r="S785" s="39"/>
      <c r="T785" s="25"/>
      <c r="U785" s="32"/>
      <c r="V785" s="24"/>
      <c r="W785" s="39"/>
      <c r="X785" s="50"/>
      <c r="Y785" s="24"/>
      <c r="AJ785" s="25"/>
      <c r="AM785" s="25"/>
      <c r="AW785" s="26"/>
      <c r="AX785" s="24"/>
      <c r="AY785" s="39"/>
      <c r="AZ785" s="25"/>
      <c r="BA785" s="32"/>
      <c r="BB785" s="24"/>
      <c r="BC785" s="39"/>
      <c r="BD785" s="25"/>
      <c r="BE785" s="32"/>
      <c r="BF785" s="24"/>
      <c r="BG785" s="24"/>
      <c r="BH785" s="39"/>
      <c r="BI785" s="50"/>
      <c r="BL785" s="25"/>
      <c r="BM785" s="39"/>
      <c r="BN785" s="26"/>
    </row>
    <row r="786" spans="2:66" x14ac:dyDescent="0.15">
      <c r="B786" s="39"/>
      <c r="C786" s="24"/>
      <c r="D786" s="32"/>
      <c r="E786" s="24"/>
      <c r="F786" s="24"/>
      <c r="G786" s="24"/>
      <c r="H786" s="24"/>
      <c r="I786" s="39"/>
      <c r="J786" s="25"/>
      <c r="K786" s="32"/>
      <c r="L786" s="24"/>
      <c r="M786" s="24"/>
      <c r="N786" s="24"/>
      <c r="O786" s="39"/>
      <c r="P786" s="25"/>
      <c r="Q786" s="32"/>
      <c r="R786" s="24"/>
      <c r="S786" s="39"/>
      <c r="T786" s="25"/>
      <c r="U786" s="32"/>
      <c r="V786" s="24"/>
      <c r="W786" s="39"/>
      <c r="X786" s="50"/>
      <c r="Y786" s="24"/>
      <c r="AJ786" s="25"/>
      <c r="AM786" s="25"/>
      <c r="AW786" s="26"/>
      <c r="AX786" s="24"/>
      <c r="AY786" s="39"/>
      <c r="AZ786" s="25"/>
      <c r="BA786" s="32"/>
      <c r="BB786" s="24"/>
      <c r="BC786" s="39"/>
      <c r="BD786" s="25"/>
      <c r="BE786" s="32"/>
      <c r="BF786" s="24"/>
      <c r="BG786" s="24"/>
      <c r="BH786" s="39"/>
      <c r="BI786" s="50"/>
      <c r="BL786" s="25"/>
      <c r="BM786" s="39"/>
      <c r="BN786" s="26"/>
    </row>
    <row r="787" spans="2:66" x14ac:dyDescent="0.15">
      <c r="B787" s="39"/>
      <c r="C787" s="24"/>
      <c r="D787" s="32"/>
      <c r="E787" s="24"/>
      <c r="F787" s="24"/>
      <c r="G787" s="24"/>
      <c r="H787" s="24"/>
      <c r="I787" s="39"/>
      <c r="J787" s="25"/>
      <c r="K787" s="32"/>
      <c r="L787" s="24"/>
      <c r="M787" s="24"/>
      <c r="N787" s="24"/>
      <c r="O787" s="39"/>
      <c r="P787" s="25"/>
      <c r="Q787" s="32"/>
      <c r="R787" s="24"/>
      <c r="S787" s="39"/>
      <c r="T787" s="25"/>
      <c r="U787" s="32"/>
      <c r="V787" s="24"/>
      <c r="W787" s="39"/>
      <c r="X787" s="50"/>
      <c r="Y787" s="24"/>
      <c r="AJ787" s="25"/>
      <c r="AM787" s="25"/>
      <c r="AW787" s="26"/>
      <c r="AX787" s="24"/>
      <c r="AY787" s="39"/>
      <c r="AZ787" s="25"/>
      <c r="BA787" s="32"/>
      <c r="BB787" s="24"/>
      <c r="BC787" s="39"/>
      <c r="BD787" s="25"/>
      <c r="BE787" s="32"/>
      <c r="BF787" s="24"/>
      <c r="BG787" s="24"/>
      <c r="BH787" s="39"/>
      <c r="BI787" s="50"/>
      <c r="BL787" s="25"/>
      <c r="BM787" s="39"/>
      <c r="BN787" s="26"/>
    </row>
    <row r="788" spans="2:66" x14ac:dyDescent="0.15">
      <c r="B788" s="39"/>
      <c r="C788" s="24"/>
      <c r="D788" s="32"/>
      <c r="E788" s="24"/>
      <c r="F788" s="24"/>
      <c r="G788" s="24"/>
      <c r="H788" s="24"/>
      <c r="I788" s="39"/>
      <c r="J788" s="25"/>
      <c r="K788" s="32"/>
      <c r="L788" s="24"/>
      <c r="M788" s="24"/>
      <c r="N788" s="24"/>
      <c r="O788" s="39"/>
      <c r="P788" s="25"/>
      <c r="Q788" s="32"/>
      <c r="R788" s="24"/>
      <c r="S788" s="39"/>
      <c r="T788" s="25"/>
      <c r="U788" s="32"/>
      <c r="V788" s="24"/>
      <c r="W788" s="39"/>
      <c r="X788" s="50"/>
      <c r="Y788" s="24"/>
      <c r="AJ788" s="25"/>
      <c r="AM788" s="25"/>
      <c r="AW788" s="26"/>
      <c r="AX788" s="24"/>
      <c r="AY788" s="39"/>
      <c r="AZ788" s="25"/>
      <c r="BA788" s="32"/>
      <c r="BB788" s="24"/>
      <c r="BC788" s="39"/>
      <c r="BD788" s="25"/>
      <c r="BE788" s="32"/>
      <c r="BF788" s="24"/>
      <c r="BG788" s="24"/>
      <c r="BH788" s="39"/>
      <c r="BI788" s="50"/>
      <c r="BL788" s="25"/>
      <c r="BM788" s="39"/>
      <c r="BN788" s="26"/>
    </row>
    <row r="789" spans="2:66" x14ac:dyDescent="0.15">
      <c r="B789" s="39"/>
      <c r="C789" s="24"/>
      <c r="D789" s="32"/>
      <c r="E789" s="24"/>
      <c r="F789" s="24"/>
      <c r="G789" s="24"/>
      <c r="H789" s="24"/>
      <c r="I789" s="39"/>
      <c r="J789" s="25"/>
      <c r="K789" s="32"/>
      <c r="L789" s="24"/>
      <c r="M789" s="24"/>
      <c r="N789" s="24"/>
      <c r="O789" s="39"/>
      <c r="P789" s="25"/>
      <c r="Q789" s="32"/>
      <c r="R789" s="24"/>
      <c r="S789" s="39"/>
      <c r="T789" s="25"/>
      <c r="U789" s="32"/>
      <c r="V789" s="24"/>
      <c r="W789" s="39"/>
      <c r="X789" s="50"/>
      <c r="Y789" s="24"/>
      <c r="AJ789" s="25"/>
      <c r="AM789" s="25"/>
      <c r="AW789" s="26"/>
      <c r="AX789" s="24"/>
      <c r="AY789" s="39"/>
      <c r="AZ789" s="25"/>
      <c r="BA789" s="32"/>
      <c r="BB789" s="24"/>
      <c r="BC789" s="39"/>
      <c r="BD789" s="25"/>
      <c r="BE789" s="32"/>
      <c r="BF789" s="24"/>
      <c r="BG789" s="24"/>
      <c r="BH789" s="39"/>
      <c r="BI789" s="50"/>
      <c r="BL789" s="25"/>
      <c r="BM789" s="39"/>
      <c r="BN789" s="26"/>
    </row>
    <row r="790" spans="2:66" x14ac:dyDescent="0.15">
      <c r="B790" s="39"/>
      <c r="C790" s="24"/>
      <c r="D790" s="32"/>
      <c r="E790" s="24"/>
      <c r="F790" s="24"/>
      <c r="G790" s="24"/>
      <c r="H790" s="24"/>
      <c r="I790" s="39"/>
      <c r="J790" s="25"/>
      <c r="K790" s="32"/>
      <c r="L790" s="24"/>
      <c r="M790" s="24"/>
      <c r="N790" s="24"/>
      <c r="O790" s="39"/>
      <c r="P790" s="25"/>
      <c r="Q790" s="32"/>
      <c r="R790" s="24"/>
      <c r="S790" s="39"/>
      <c r="T790" s="25"/>
      <c r="U790" s="32"/>
      <c r="V790" s="24"/>
      <c r="W790" s="39"/>
      <c r="X790" s="50"/>
      <c r="Y790" s="24"/>
      <c r="AJ790" s="25"/>
      <c r="AM790" s="25"/>
      <c r="AW790" s="26"/>
      <c r="AX790" s="24"/>
      <c r="AY790" s="39"/>
      <c r="AZ790" s="25"/>
      <c r="BA790" s="32"/>
      <c r="BB790" s="24"/>
      <c r="BC790" s="39"/>
      <c r="BD790" s="25"/>
      <c r="BE790" s="32"/>
      <c r="BF790" s="24"/>
      <c r="BG790" s="24"/>
      <c r="BH790" s="39"/>
      <c r="BI790" s="50"/>
      <c r="BL790" s="25"/>
      <c r="BM790" s="39"/>
      <c r="BN790" s="26"/>
    </row>
    <row r="791" spans="2:66" x14ac:dyDescent="0.15">
      <c r="B791" s="39"/>
      <c r="C791" s="24"/>
      <c r="D791" s="32"/>
      <c r="E791" s="24"/>
      <c r="F791" s="24"/>
      <c r="G791" s="24"/>
      <c r="H791" s="24"/>
      <c r="I791" s="39"/>
      <c r="J791" s="25"/>
      <c r="K791" s="32"/>
      <c r="L791" s="24"/>
      <c r="M791" s="24"/>
      <c r="N791" s="24"/>
      <c r="O791" s="39"/>
      <c r="P791" s="25"/>
      <c r="Q791" s="32"/>
      <c r="R791" s="24"/>
      <c r="S791" s="39"/>
      <c r="T791" s="25"/>
      <c r="U791" s="32"/>
      <c r="V791" s="24"/>
      <c r="W791" s="39"/>
      <c r="X791" s="50"/>
      <c r="Y791" s="24"/>
      <c r="AJ791" s="25"/>
      <c r="AM791" s="25"/>
      <c r="AW791" s="26"/>
      <c r="AX791" s="24"/>
      <c r="AY791" s="39"/>
      <c r="AZ791" s="25"/>
      <c r="BA791" s="32"/>
      <c r="BB791" s="24"/>
      <c r="BC791" s="39"/>
      <c r="BD791" s="25"/>
      <c r="BE791" s="32"/>
      <c r="BF791" s="24"/>
      <c r="BG791" s="24"/>
      <c r="BH791" s="39"/>
      <c r="BI791" s="50"/>
      <c r="BL791" s="25"/>
      <c r="BM791" s="39"/>
      <c r="BN791" s="26"/>
    </row>
    <row r="792" spans="2:66" x14ac:dyDescent="0.15">
      <c r="B792" s="39"/>
      <c r="C792" s="24"/>
      <c r="D792" s="32"/>
      <c r="E792" s="24"/>
      <c r="F792" s="24"/>
      <c r="G792" s="24"/>
      <c r="H792" s="24"/>
      <c r="I792" s="39"/>
      <c r="J792" s="25"/>
      <c r="K792" s="32"/>
      <c r="L792" s="24"/>
      <c r="M792" s="24"/>
      <c r="N792" s="24"/>
      <c r="O792" s="39"/>
      <c r="P792" s="25"/>
      <c r="Q792" s="32"/>
      <c r="R792" s="24"/>
      <c r="S792" s="39"/>
      <c r="T792" s="25"/>
      <c r="U792" s="32"/>
      <c r="V792" s="24"/>
      <c r="W792" s="39"/>
      <c r="X792" s="50"/>
      <c r="Y792" s="24"/>
      <c r="AJ792" s="25"/>
      <c r="AM792" s="25"/>
      <c r="AW792" s="26"/>
      <c r="AX792" s="24"/>
      <c r="AY792" s="39"/>
      <c r="AZ792" s="25"/>
      <c r="BA792" s="32"/>
      <c r="BB792" s="24"/>
      <c r="BC792" s="39"/>
      <c r="BD792" s="25"/>
      <c r="BE792" s="32"/>
      <c r="BF792" s="24"/>
      <c r="BG792" s="24"/>
      <c r="BH792" s="39"/>
      <c r="BI792" s="50"/>
      <c r="BL792" s="25"/>
      <c r="BM792" s="39"/>
      <c r="BN792" s="26"/>
    </row>
    <row r="793" spans="2:66" x14ac:dyDescent="0.15">
      <c r="B793" s="39"/>
      <c r="C793" s="24"/>
      <c r="D793" s="32"/>
      <c r="E793" s="24"/>
      <c r="F793" s="24"/>
      <c r="G793" s="24"/>
      <c r="H793" s="24"/>
      <c r="I793" s="39"/>
      <c r="J793" s="25"/>
      <c r="K793" s="32"/>
      <c r="L793" s="24"/>
      <c r="M793" s="24"/>
      <c r="N793" s="24"/>
      <c r="O793" s="39"/>
      <c r="P793" s="25"/>
      <c r="Q793" s="32"/>
      <c r="R793" s="24"/>
      <c r="S793" s="39"/>
      <c r="T793" s="25"/>
      <c r="U793" s="32"/>
      <c r="V793" s="24"/>
      <c r="W793" s="39"/>
      <c r="X793" s="50"/>
      <c r="Y793" s="24"/>
      <c r="AJ793" s="25"/>
      <c r="AM793" s="25"/>
      <c r="AW793" s="26"/>
      <c r="AX793" s="24"/>
      <c r="AY793" s="39"/>
      <c r="AZ793" s="25"/>
      <c r="BA793" s="32"/>
      <c r="BB793" s="24"/>
      <c r="BC793" s="39"/>
      <c r="BD793" s="25"/>
      <c r="BE793" s="32"/>
      <c r="BF793" s="24"/>
      <c r="BG793" s="24"/>
      <c r="BH793" s="39"/>
      <c r="BI793" s="50"/>
      <c r="BL793" s="25"/>
      <c r="BM793" s="39"/>
      <c r="BN793" s="26"/>
    </row>
    <row r="794" spans="2:66" x14ac:dyDescent="0.15">
      <c r="B794" s="39"/>
      <c r="C794" s="24"/>
      <c r="D794" s="32"/>
      <c r="E794" s="24"/>
      <c r="F794" s="24"/>
      <c r="G794" s="24"/>
      <c r="H794" s="24"/>
      <c r="I794" s="39"/>
      <c r="J794" s="25"/>
      <c r="K794" s="32"/>
      <c r="L794" s="24"/>
      <c r="M794" s="24"/>
      <c r="N794" s="24"/>
      <c r="O794" s="39"/>
      <c r="P794" s="25"/>
      <c r="Q794" s="32"/>
      <c r="R794" s="24"/>
      <c r="S794" s="39"/>
      <c r="T794" s="25"/>
      <c r="U794" s="32"/>
      <c r="V794" s="24"/>
      <c r="W794" s="39"/>
      <c r="X794" s="50"/>
      <c r="Y794" s="24"/>
      <c r="AJ794" s="25"/>
      <c r="AM794" s="25"/>
      <c r="AW794" s="26"/>
      <c r="AX794" s="24"/>
      <c r="AY794" s="39"/>
      <c r="AZ794" s="25"/>
      <c r="BA794" s="32"/>
      <c r="BB794" s="24"/>
      <c r="BC794" s="39"/>
      <c r="BD794" s="25"/>
      <c r="BE794" s="32"/>
      <c r="BF794" s="24"/>
      <c r="BG794" s="24"/>
      <c r="BH794" s="39"/>
      <c r="BI794" s="50"/>
      <c r="BL794" s="25"/>
      <c r="BM794" s="39"/>
      <c r="BN794" s="26"/>
    </row>
    <row r="795" spans="2:66" x14ac:dyDescent="0.15">
      <c r="B795" s="39"/>
      <c r="C795" s="24"/>
      <c r="D795" s="32"/>
      <c r="E795" s="24"/>
      <c r="F795" s="24"/>
      <c r="G795" s="24"/>
      <c r="H795" s="24"/>
      <c r="I795" s="39"/>
      <c r="J795" s="25"/>
      <c r="K795" s="32"/>
      <c r="L795" s="24"/>
      <c r="M795" s="24"/>
      <c r="N795" s="24"/>
      <c r="O795" s="39"/>
      <c r="P795" s="25"/>
      <c r="Q795" s="32"/>
      <c r="R795" s="24"/>
      <c r="S795" s="39"/>
      <c r="T795" s="25"/>
      <c r="U795" s="32"/>
      <c r="V795" s="24"/>
      <c r="W795" s="39"/>
      <c r="X795" s="50"/>
      <c r="Y795" s="24"/>
      <c r="AJ795" s="25"/>
      <c r="AM795" s="25"/>
      <c r="AW795" s="26"/>
      <c r="AX795" s="24"/>
      <c r="AY795" s="39"/>
      <c r="AZ795" s="25"/>
      <c r="BA795" s="32"/>
      <c r="BB795" s="24"/>
      <c r="BC795" s="39"/>
      <c r="BD795" s="25"/>
      <c r="BE795" s="32"/>
      <c r="BF795" s="24"/>
      <c r="BG795" s="24"/>
      <c r="BH795" s="39"/>
      <c r="BI795" s="50"/>
      <c r="BL795" s="25"/>
      <c r="BM795" s="39"/>
      <c r="BN795" s="26"/>
    </row>
    <row r="796" spans="2:66" x14ac:dyDescent="0.15">
      <c r="B796" s="39"/>
      <c r="C796" s="24"/>
      <c r="D796" s="32"/>
      <c r="E796" s="24"/>
      <c r="F796" s="24"/>
      <c r="G796" s="24"/>
      <c r="H796" s="24"/>
      <c r="I796" s="39"/>
      <c r="J796" s="25"/>
      <c r="K796" s="32"/>
      <c r="L796" s="24"/>
      <c r="M796" s="24"/>
      <c r="N796" s="24"/>
      <c r="O796" s="39"/>
      <c r="P796" s="25"/>
      <c r="Q796" s="32"/>
      <c r="R796" s="24"/>
      <c r="S796" s="39"/>
      <c r="T796" s="25"/>
      <c r="U796" s="32"/>
      <c r="V796" s="24"/>
      <c r="W796" s="39"/>
      <c r="X796" s="50"/>
      <c r="Y796" s="24"/>
      <c r="AJ796" s="25"/>
      <c r="AM796" s="25"/>
      <c r="AW796" s="26"/>
      <c r="AX796" s="24"/>
      <c r="AY796" s="39"/>
      <c r="AZ796" s="25"/>
      <c r="BA796" s="32"/>
      <c r="BB796" s="24"/>
      <c r="BC796" s="39"/>
      <c r="BD796" s="25"/>
      <c r="BE796" s="32"/>
      <c r="BF796" s="24"/>
      <c r="BG796" s="24"/>
      <c r="BH796" s="39"/>
      <c r="BI796" s="50"/>
      <c r="BL796" s="25"/>
      <c r="BM796" s="39"/>
      <c r="BN796" s="26"/>
    </row>
    <row r="797" spans="2:66" x14ac:dyDescent="0.15">
      <c r="B797" s="39"/>
      <c r="C797" s="24"/>
      <c r="D797" s="32"/>
      <c r="E797" s="24"/>
      <c r="F797" s="24"/>
      <c r="G797" s="24"/>
      <c r="H797" s="24"/>
      <c r="I797" s="39"/>
      <c r="J797" s="25"/>
      <c r="K797" s="32"/>
      <c r="L797" s="24"/>
      <c r="M797" s="24"/>
      <c r="N797" s="24"/>
      <c r="O797" s="39"/>
      <c r="P797" s="25"/>
      <c r="Q797" s="32"/>
      <c r="R797" s="24"/>
      <c r="S797" s="39"/>
      <c r="T797" s="25"/>
      <c r="U797" s="32"/>
      <c r="V797" s="24"/>
      <c r="W797" s="39"/>
      <c r="X797" s="50"/>
      <c r="Y797" s="24"/>
      <c r="AJ797" s="25"/>
      <c r="AM797" s="25"/>
      <c r="AW797" s="26"/>
      <c r="AX797" s="24"/>
      <c r="AY797" s="39"/>
      <c r="AZ797" s="25"/>
      <c r="BA797" s="32"/>
      <c r="BB797" s="24"/>
      <c r="BC797" s="39"/>
      <c r="BD797" s="25"/>
      <c r="BE797" s="32"/>
      <c r="BF797" s="24"/>
      <c r="BG797" s="24"/>
      <c r="BH797" s="39"/>
      <c r="BI797" s="50"/>
      <c r="BL797" s="25"/>
      <c r="BM797" s="39"/>
      <c r="BN797" s="26"/>
    </row>
    <row r="798" spans="2:66" x14ac:dyDescent="0.15">
      <c r="B798" s="39"/>
      <c r="C798" s="24"/>
      <c r="D798" s="32"/>
      <c r="E798" s="24"/>
      <c r="F798" s="24"/>
      <c r="G798" s="24"/>
      <c r="H798" s="24"/>
      <c r="I798" s="39"/>
      <c r="J798" s="25"/>
      <c r="K798" s="32"/>
      <c r="L798" s="24"/>
      <c r="M798" s="24"/>
      <c r="N798" s="24"/>
      <c r="O798" s="39"/>
      <c r="P798" s="25"/>
      <c r="Q798" s="32"/>
      <c r="R798" s="24"/>
      <c r="S798" s="39"/>
      <c r="T798" s="25"/>
      <c r="U798" s="32"/>
      <c r="V798" s="24"/>
      <c r="W798" s="39"/>
      <c r="X798" s="50"/>
      <c r="Y798" s="24"/>
      <c r="AJ798" s="25"/>
      <c r="AM798" s="25"/>
      <c r="AW798" s="26"/>
      <c r="AX798" s="24"/>
      <c r="AY798" s="39"/>
      <c r="AZ798" s="25"/>
      <c r="BA798" s="32"/>
      <c r="BB798" s="24"/>
      <c r="BC798" s="39"/>
      <c r="BD798" s="25"/>
      <c r="BE798" s="32"/>
      <c r="BF798" s="24"/>
      <c r="BG798" s="24"/>
      <c r="BH798" s="39"/>
      <c r="BI798" s="50"/>
      <c r="BL798" s="25"/>
      <c r="BM798" s="39"/>
      <c r="BN798" s="26"/>
    </row>
    <row r="799" spans="2:66" x14ac:dyDescent="0.15">
      <c r="B799" s="39"/>
      <c r="C799" s="24"/>
      <c r="D799" s="32"/>
      <c r="E799" s="24"/>
      <c r="F799" s="24"/>
      <c r="G799" s="24"/>
      <c r="H799" s="24"/>
      <c r="I799" s="39"/>
      <c r="J799" s="25"/>
      <c r="K799" s="32"/>
      <c r="L799" s="24"/>
      <c r="M799" s="24"/>
      <c r="N799" s="24"/>
      <c r="O799" s="39"/>
      <c r="P799" s="25"/>
      <c r="Q799" s="32"/>
      <c r="R799" s="24"/>
      <c r="S799" s="39"/>
      <c r="T799" s="25"/>
      <c r="U799" s="32"/>
      <c r="V799" s="24"/>
      <c r="W799" s="39"/>
      <c r="X799" s="50"/>
      <c r="Y799" s="24"/>
      <c r="AJ799" s="25"/>
      <c r="AM799" s="25"/>
      <c r="AW799" s="26"/>
      <c r="AX799" s="24"/>
      <c r="AY799" s="39"/>
      <c r="AZ799" s="25"/>
      <c r="BA799" s="32"/>
      <c r="BB799" s="24"/>
      <c r="BC799" s="39"/>
      <c r="BD799" s="25"/>
      <c r="BE799" s="32"/>
      <c r="BF799" s="24"/>
      <c r="BG799" s="24"/>
      <c r="BH799" s="39"/>
      <c r="BI799" s="50"/>
      <c r="BL799" s="25"/>
      <c r="BM799" s="39"/>
      <c r="BN799" s="26"/>
    </row>
    <row r="800" spans="2:66" x14ac:dyDescent="0.15">
      <c r="B800" s="39"/>
      <c r="C800" s="24"/>
      <c r="D800" s="32"/>
      <c r="E800" s="24"/>
      <c r="F800" s="24"/>
      <c r="G800" s="24"/>
      <c r="H800" s="24"/>
      <c r="I800" s="39"/>
      <c r="J800" s="25"/>
      <c r="K800" s="32"/>
      <c r="L800" s="24"/>
      <c r="M800" s="24"/>
      <c r="N800" s="24"/>
      <c r="O800" s="39"/>
      <c r="P800" s="25"/>
      <c r="Q800" s="32"/>
      <c r="R800" s="24"/>
      <c r="S800" s="39"/>
      <c r="T800" s="25"/>
      <c r="U800" s="32"/>
      <c r="V800" s="24"/>
      <c r="W800" s="39"/>
      <c r="X800" s="50"/>
      <c r="Y800" s="24"/>
      <c r="AJ800" s="25"/>
      <c r="AM800" s="25"/>
      <c r="AW800" s="26"/>
      <c r="AX800" s="24"/>
      <c r="AY800" s="39"/>
      <c r="AZ800" s="25"/>
      <c r="BA800" s="32"/>
      <c r="BB800" s="24"/>
      <c r="BC800" s="39"/>
      <c r="BD800" s="25"/>
      <c r="BE800" s="32"/>
      <c r="BF800" s="24"/>
      <c r="BG800" s="24"/>
      <c r="BH800" s="39"/>
      <c r="BI800" s="50"/>
      <c r="BL800" s="25"/>
      <c r="BM800" s="39"/>
      <c r="BN800" s="26"/>
    </row>
    <row r="801" spans="2:66" x14ac:dyDescent="0.15">
      <c r="B801" s="39"/>
      <c r="C801" s="24"/>
      <c r="D801" s="32"/>
      <c r="E801" s="24"/>
      <c r="F801" s="24"/>
      <c r="G801" s="24"/>
      <c r="H801" s="24"/>
      <c r="I801" s="39"/>
      <c r="J801" s="25"/>
      <c r="K801" s="32"/>
      <c r="L801" s="24"/>
      <c r="M801" s="24"/>
      <c r="N801" s="24"/>
      <c r="O801" s="39"/>
      <c r="P801" s="25"/>
      <c r="Q801" s="32"/>
      <c r="R801" s="24"/>
      <c r="S801" s="39"/>
      <c r="T801" s="25"/>
      <c r="U801" s="32"/>
      <c r="V801" s="24"/>
      <c r="W801" s="39"/>
      <c r="X801" s="50"/>
      <c r="Y801" s="24"/>
      <c r="AJ801" s="25"/>
      <c r="AM801" s="25"/>
      <c r="AW801" s="26"/>
      <c r="AX801" s="24"/>
      <c r="AY801" s="39"/>
      <c r="AZ801" s="25"/>
      <c r="BA801" s="32"/>
      <c r="BB801" s="24"/>
      <c r="BC801" s="39"/>
      <c r="BD801" s="25"/>
      <c r="BE801" s="32"/>
      <c r="BF801" s="24"/>
      <c r="BG801" s="24"/>
      <c r="BH801" s="39"/>
      <c r="BI801" s="50"/>
      <c r="BL801" s="25"/>
      <c r="BM801" s="39"/>
      <c r="BN801" s="26"/>
    </row>
    <row r="802" spans="2:66" x14ac:dyDescent="0.15">
      <c r="B802" s="39"/>
      <c r="C802" s="24"/>
      <c r="D802" s="32"/>
      <c r="E802" s="24"/>
      <c r="F802" s="24"/>
      <c r="G802" s="24"/>
      <c r="H802" s="24"/>
      <c r="I802" s="39"/>
      <c r="J802" s="25"/>
      <c r="K802" s="32"/>
      <c r="L802" s="24"/>
      <c r="M802" s="24"/>
      <c r="N802" s="24"/>
      <c r="O802" s="39"/>
      <c r="P802" s="25"/>
      <c r="Q802" s="32"/>
      <c r="R802" s="24"/>
      <c r="S802" s="39"/>
      <c r="T802" s="25"/>
      <c r="U802" s="32"/>
      <c r="V802" s="24"/>
      <c r="W802" s="39"/>
      <c r="X802" s="50"/>
      <c r="Y802" s="24"/>
      <c r="AJ802" s="25"/>
      <c r="AM802" s="25"/>
      <c r="AW802" s="26"/>
      <c r="AX802" s="24"/>
      <c r="AY802" s="39"/>
      <c r="AZ802" s="25"/>
      <c r="BA802" s="32"/>
      <c r="BB802" s="24"/>
      <c r="BC802" s="39"/>
      <c r="BD802" s="25"/>
      <c r="BE802" s="32"/>
      <c r="BF802" s="24"/>
      <c r="BG802" s="24"/>
      <c r="BH802" s="39"/>
      <c r="BI802" s="50"/>
      <c r="BL802" s="25"/>
      <c r="BM802" s="39"/>
      <c r="BN802" s="26"/>
    </row>
    <row r="803" spans="2:66" x14ac:dyDescent="0.15">
      <c r="B803" s="39"/>
      <c r="C803" s="24"/>
      <c r="D803" s="32"/>
      <c r="E803" s="24"/>
      <c r="F803" s="24"/>
      <c r="G803" s="24"/>
      <c r="H803" s="24"/>
      <c r="I803" s="39"/>
      <c r="J803" s="25"/>
      <c r="K803" s="32"/>
      <c r="L803" s="24"/>
      <c r="M803" s="24"/>
      <c r="N803" s="24"/>
      <c r="O803" s="39"/>
      <c r="P803" s="25"/>
      <c r="Q803" s="32"/>
      <c r="R803" s="24"/>
      <c r="S803" s="39"/>
      <c r="T803" s="25"/>
      <c r="U803" s="32"/>
      <c r="V803" s="24"/>
      <c r="W803" s="39"/>
      <c r="X803" s="50"/>
      <c r="Y803" s="24"/>
      <c r="AJ803" s="25"/>
      <c r="AM803" s="25"/>
      <c r="AW803" s="26"/>
      <c r="AX803" s="24"/>
      <c r="AY803" s="39"/>
      <c r="AZ803" s="25"/>
      <c r="BA803" s="32"/>
      <c r="BB803" s="24"/>
      <c r="BC803" s="39"/>
      <c r="BD803" s="25"/>
      <c r="BE803" s="32"/>
      <c r="BF803" s="24"/>
      <c r="BG803" s="24"/>
      <c r="BH803" s="39"/>
      <c r="BI803" s="50"/>
      <c r="BL803" s="25"/>
      <c r="BM803" s="39"/>
      <c r="BN803" s="26"/>
    </row>
    <row r="804" spans="2:66" x14ac:dyDescent="0.15">
      <c r="B804" s="39"/>
      <c r="C804" s="24"/>
      <c r="D804" s="32"/>
      <c r="E804" s="24"/>
      <c r="F804" s="24"/>
      <c r="G804" s="24"/>
      <c r="H804" s="24"/>
      <c r="I804" s="39"/>
      <c r="J804" s="25"/>
      <c r="K804" s="32"/>
      <c r="L804" s="24"/>
      <c r="M804" s="24"/>
      <c r="N804" s="24"/>
      <c r="O804" s="39"/>
      <c r="P804" s="25"/>
      <c r="Q804" s="32"/>
      <c r="R804" s="24"/>
      <c r="S804" s="39"/>
      <c r="T804" s="25"/>
      <c r="U804" s="32"/>
      <c r="V804" s="24"/>
      <c r="W804" s="39"/>
      <c r="X804" s="50"/>
      <c r="Y804" s="24"/>
      <c r="AJ804" s="25"/>
      <c r="AM804" s="25"/>
      <c r="AW804" s="26"/>
      <c r="AX804" s="24"/>
      <c r="AY804" s="39"/>
      <c r="AZ804" s="25"/>
      <c r="BA804" s="32"/>
      <c r="BB804" s="24"/>
      <c r="BC804" s="39"/>
      <c r="BD804" s="25"/>
      <c r="BE804" s="32"/>
      <c r="BF804" s="24"/>
      <c r="BG804" s="24"/>
      <c r="BH804" s="39"/>
      <c r="BI804" s="50"/>
      <c r="BL804" s="25"/>
      <c r="BM804" s="39"/>
      <c r="BN804" s="26"/>
    </row>
    <row r="805" spans="2:66" x14ac:dyDescent="0.15">
      <c r="B805" s="39"/>
      <c r="C805" s="24"/>
      <c r="D805" s="32"/>
      <c r="E805" s="24"/>
      <c r="F805" s="24"/>
      <c r="G805" s="24"/>
      <c r="H805" s="24"/>
      <c r="I805" s="39"/>
      <c r="J805" s="25"/>
      <c r="K805" s="32"/>
      <c r="L805" s="24"/>
      <c r="M805" s="24"/>
      <c r="N805" s="24"/>
      <c r="O805" s="39"/>
      <c r="P805" s="25"/>
      <c r="Q805" s="32"/>
      <c r="R805" s="24"/>
      <c r="S805" s="39"/>
      <c r="T805" s="25"/>
      <c r="U805" s="32"/>
      <c r="V805" s="24"/>
      <c r="W805" s="39"/>
      <c r="X805" s="50"/>
      <c r="Y805" s="24"/>
      <c r="AJ805" s="25"/>
      <c r="AM805" s="25"/>
      <c r="AW805" s="26"/>
      <c r="AX805" s="24"/>
      <c r="AY805" s="39"/>
      <c r="AZ805" s="25"/>
      <c r="BA805" s="32"/>
      <c r="BB805" s="24"/>
      <c r="BC805" s="39"/>
      <c r="BD805" s="25"/>
      <c r="BE805" s="32"/>
      <c r="BF805" s="24"/>
      <c r="BG805" s="24"/>
      <c r="BH805" s="39"/>
      <c r="BI805" s="50"/>
      <c r="BL805" s="25"/>
      <c r="BM805" s="39"/>
      <c r="BN805" s="26"/>
    </row>
    <row r="806" spans="2:66" x14ac:dyDescent="0.15">
      <c r="B806" s="39"/>
      <c r="C806" s="24"/>
      <c r="D806" s="32"/>
      <c r="E806" s="24"/>
      <c r="F806" s="24"/>
      <c r="G806" s="24"/>
      <c r="H806" s="24"/>
      <c r="I806" s="39"/>
      <c r="J806" s="25"/>
      <c r="K806" s="32"/>
      <c r="L806" s="24"/>
      <c r="M806" s="24"/>
      <c r="N806" s="24"/>
      <c r="O806" s="39"/>
      <c r="P806" s="25"/>
      <c r="Q806" s="32"/>
      <c r="R806" s="24"/>
      <c r="S806" s="39"/>
      <c r="T806" s="25"/>
      <c r="U806" s="32"/>
      <c r="V806" s="24"/>
      <c r="W806" s="39"/>
      <c r="X806" s="50"/>
      <c r="Y806" s="24"/>
      <c r="AJ806" s="25"/>
      <c r="AM806" s="25"/>
      <c r="AW806" s="26"/>
      <c r="AX806" s="24"/>
      <c r="AY806" s="39"/>
      <c r="AZ806" s="25"/>
      <c r="BA806" s="32"/>
      <c r="BB806" s="24"/>
      <c r="BC806" s="39"/>
      <c r="BD806" s="25"/>
      <c r="BE806" s="32"/>
      <c r="BF806" s="24"/>
      <c r="BG806" s="24"/>
      <c r="BH806" s="39"/>
      <c r="BI806" s="50"/>
      <c r="BL806" s="25"/>
      <c r="BM806" s="39"/>
      <c r="BN806" s="26"/>
    </row>
    <row r="807" spans="2:66" x14ac:dyDescent="0.15">
      <c r="B807" s="39"/>
      <c r="C807" s="24"/>
      <c r="D807" s="32"/>
      <c r="E807" s="24"/>
      <c r="F807" s="24"/>
      <c r="G807" s="24"/>
      <c r="H807" s="24"/>
      <c r="I807" s="39"/>
      <c r="J807" s="25"/>
      <c r="K807" s="32"/>
      <c r="L807" s="24"/>
      <c r="M807" s="24"/>
      <c r="N807" s="24"/>
      <c r="O807" s="39"/>
      <c r="P807" s="25"/>
      <c r="Q807" s="32"/>
      <c r="R807" s="24"/>
      <c r="S807" s="39"/>
      <c r="T807" s="25"/>
      <c r="U807" s="32"/>
      <c r="V807" s="24"/>
      <c r="W807" s="39"/>
      <c r="X807" s="50"/>
      <c r="Y807" s="24"/>
      <c r="AJ807" s="25"/>
      <c r="AM807" s="25"/>
      <c r="AW807" s="26"/>
      <c r="AX807" s="24"/>
      <c r="AY807" s="39"/>
      <c r="AZ807" s="25"/>
      <c r="BA807" s="32"/>
      <c r="BB807" s="24"/>
      <c r="BC807" s="39"/>
      <c r="BD807" s="25"/>
      <c r="BE807" s="32"/>
      <c r="BF807" s="24"/>
      <c r="BG807" s="24"/>
      <c r="BH807" s="39"/>
      <c r="BI807" s="50"/>
      <c r="BL807" s="25"/>
      <c r="BM807" s="39"/>
      <c r="BN807" s="26"/>
    </row>
    <row r="808" spans="2:66" x14ac:dyDescent="0.15">
      <c r="B808" s="39"/>
      <c r="C808" s="24"/>
      <c r="D808" s="32"/>
      <c r="E808" s="24"/>
      <c r="F808" s="24"/>
      <c r="G808" s="24"/>
      <c r="H808" s="24"/>
      <c r="I808" s="39"/>
      <c r="J808" s="25"/>
      <c r="K808" s="32"/>
      <c r="L808" s="24"/>
      <c r="M808" s="24"/>
      <c r="N808" s="24"/>
      <c r="O808" s="39"/>
      <c r="P808" s="25"/>
      <c r="Q808" s="32"/>
      <c r="R808" s="24"/>
      <c r="S808" s="39"/>
      <c r="T808" s="25"/>
      <c r="U808" s="32"/>
      <c r="V808" s="24"/>
      <c r="W808" s="39"/>
      <c r="X808" s="50"/>
      <c r="Y808" s="24"/>
      <c r="AJ808" s="25"/>
      <c r="AM808" s="25"/>
      <c r="AW808" s="26"/>
      <c r="AX808" s="24"/>
      <c r="AY808" s="39"/>
      <c r="AZ808" s="25"/>
      <c r="BA808" s="32"/>
      <c r="BB808" s="24"/>
      <c r="BC808" s="39"/>
      <c r="BD808" s="25"/>
      <c r="BE808" s="32"/>
      <c r="BF808" s="24"/>
      <c r="BG808" s="24"/>
      <c r="BH808" s="39"/>
      <c r="BI808" s="50"/>
      <c r="BL808" s="25"/>
      <c r="BM808" s="39"/>
      <c r="BN808" s="26"/>
    </row>
    <row r="809" spans="2:66" x14ac:dyDescent="0.15">
      <c r="B809" s="39"/>
      <c r="C809" s="24"/>
      <c r="D809" s="32"/>
      <c r="E809" s="24"/>
      <c r="F809" s="24"/>
      <c r="G809" s="24"/>
      <c r="H809" s="24"/>
      <c r="I809" s="39"/>
      <c r="J809" s="25"/>
      <c r="K809" s="32"/>
      <c r="L809" s="24"/>
      <c r="M809" s="24"/>
      <c r="N809" s="24"/>
      <c r="O809" s="39"/>
      <c r="P809" s="25"/>
      <c r="Q809" s="32"/>
      <c r="R809" s="24"/>
      <c r="S809" s="39"/>
      <c r="T809" s="25"/>
      <c r="U809" s="32"/>
      <c r="V809" s="24"/>
      <c r="W809" s="39"/>
      <c r="X809" s="50"/>
      <c r="Y809" s="24"/>
      <c r="AJ809" s="25"/>
      <c r="AM809" s="25"/>
      <c r="AW809" s="26"/>
      <c r="AX809" s="24"/>
      <c r="AY809" s="39"/>
      <c r="AZ809" s="25"/>
      <c r="BA809" s="32"/>
      <c r="BB809" s="24"/>
      <c r="BC809" s="39"/>
      <c r="BD809" s="25"/>
      <c r="BE809" s="32"/>
      <c r="BF809" s="24"/>
      <c r="BG809" s="24"/>
      <c r="BH809" s="39"/>
      <c r="BI809" s="50"/>
      <c r="BL809" s="25"/>
      <c r="BM809" s="39"/>
      <c r="BN809" s="26"/>
    </row>
    <row r="810" spans="2:66" x14ac:dyDescent="0.15">
      <c r="B810" s="39"/>
      <c r="C810" s="24"/>
      <c r="D810" s="32"/>
      <c r="E810" s="24"/>
      <c r="F810" s="24"/>
      <c r="G810" s="24"/>
      <c r="H810" s="24"/>
      <c r="I810" s="39"/>
      <c r="J810" s="25"/>
      <c r="K810" s="32"/>
      <c r="L810" s="24"/>
      <c r="M810" s="24"/>
      <c r="N810" s="24"/>
      <c r="O810" s="39"/>
      <c r="P810" s="25"/>
      <c r="Q810" s="32"/>
      <c r="R810" s="24"/>
      <c r="S810" s="39"/>
      <c r="T810" s="25"/>
      <c r="U810" s="32"/>
      <c r="V810" s="24"/>
      <c r="W810" s="39"/>
      <c r="X810" s="50"/>
      <c r="Y810" s="24"/>
      <c r="AJ810" s="25"/>
      <c r="AM810" s="25"/>
      <c r="AW810" s="26"/>
      <c r="AX810" s="24"/>
      <c r="AY810" s="39"/>
      <c r="AZ810" s="25"/>
      <c r="BA810" s="32"/>
      <c r="BB810" s="24"/>
      <c r="BC810" s="39"/>
      <c r="BD810" s="25"/>
      <c r="BE810" s="32"/>
      <c r="BF810" s="24"/>
      <c r="BG810" s="24"/>
      <c r="BH810" s="39"/>
      <c r="BI810" s="50"/>
      <c r="BL810" s="25"/>
      <c r="BM810" s="39"/>
      <c r="BN810" s="26"/>
    </row>
    <row r="811" spans="2:66" x14ac:dyDescent="0.15">
      <c r="B811" s="39"/>
      <c r="C811" s="24"/>
      <c r="D811" s="32"/>
      <c r="E811" s="24"/>
      <c r="F811" s="24"/>
      <c r="G811" s="24"/>
      <c r="H811" s="24"/>
      <c r="I811" s="39"/>
      <c r="J811" s="25"/>
      <c r="K811" s="32"/>
      <c r="L811" s="24"/>
      <c r="M811" s="24"/>
      <c r="N811" s="24"/>
      <c r="O811" s="39"/>
      <c r="P811" s="25"/>
      <c r="Q811" s="32"/>
      <c r="R811" s="24"/>
      <c r="S811" s="39"/>
      <c r="T811" s="25"/>
      <c r="U811" s="32"/>
      <c r="V811" s="24"/>
      <c r="W811" s="39"/>
      <c r="X811" s="50"/>
      <c r="Y811" s="24"/>
      <c r="AJ811" s="25"/>
      <c r="AM811" s="25"/>
      <c r="AW811" s="26"/>
      <c r="AX811" s="24"/>
      <c r="AY811" s="39"/>
      <c r="AZ811" s="25"/>
      <c r="BA811" s="32"/>
      <c r="BB811" s="24"/>
      <c r="BC811" s="39"/>
      <c r="BD811" s="25"/>
      <c r="BE811" s="32"/>
      <c r="BF811" s="24"/>
      <c r="BG811" s="24"/>
      <c r="BH811" s="39"/>
      <c r="BI811" s="50"/>
      <c r="BL811" s="25"/>
      <c r="BM811" s="39"/>
      <c r="BN811" s="26"/>
    </row>
    <row r="812" spans="2:66" x14ac:dyDescent="0.15">
      <c r="B812" s="39"/>
      <c r="C812" s="24"/>
      <c r="D812" s="32"/>
      <c r="E812" s="24"/>
      <c r="F812" s="24"/>
      <c r="G812" s="24"/>
      <c r="H812" s="24"/>
      <c r="I812" s="39"/>
      <c r="J812" s="25"/>
      <c r="K812" s="32"/>
      <c r="L812" s="24"/>
      <c r="M812" s="24"/>
      <c r="N812" s="24"/>
      <c r="O812" s="39"/>
      <c r="P812" s="25"/>
      <c r="Q812" s="32"/>
      <c r="R812" s="24"/>
      <c r="S812" s="39"/>
      <c r="T812" s="25"/>
      <c r="U812" s="32"/>
      <c r="V812" s="24"/>
      <c r="W812" s="39"/>
      <c r="X812" s="50"/>
      <c r="Y812" s="24"/>
      <c r="AJ812" s="25"/>
      <c r="AM812" s="25"/>
      <c r="AW812" s="26"/>
      <c r="AX812" s="24"/>
      <c r="AY812" s="39"/>
      <c r="AZ812" s="25"/>
      <c r="BA812" s="32"/>
      <c r="BB812" s="24"/>
      <c r="BC812" s="39"/>
      <c r="BD812" s="25"/>
      <c r="BE812" s="32"/>
      <c r="BF812" s="24"/>
      <c r="BG812" s="24"/>
      <c r="BH812" s="39"/>
      <c r="BI812" s="50"/>
      <c r="BL812" s="25"/>
      <c r="BM812" s="39"/>
      <c r="BN812" s="26"/>
    </row>
    <row r="813" spans="2:66" x14ac:dyDescent="0.15">
      <c r="B813" s="39"/>
      <c r="C813" s="24"/>
      <c r="D813" s="32"/>
      <c r="E813" s="24"/>
      <c r="F813" s="24"/>
      <c r="G813" s="24"/>
      <c r="H813" s="24"/>
      <c r="I813" s="39"/>
      <c r="J813" s="25"/>
      <c r="K813" s="32"/>
      <c r="L813" s="24"/>
      <c r="M813" s="24"/>
      <c r="N813" s="24"/>
      <c r="O813" s="39"/>
      <c r="P813" s="25"/>
      <c r="Q813" s="32"/>
      <c r="R813" s="24"/>
      <c r="S813" s="39"/>
      <c r="T813" s="25"/>
      <c r="U813" s="32"/>
      <c r="V813" s="24"/>
      <c r="W813" s="39"/>
      <c r="X813" s="50"/>
      <c r="Y813" s="24"/>
      <c r="AJ813" s="25"/>
      <c r="AM813" s="25"/>
      <c r="AW813" s="26"/>
      <c r="AX813" s="24"/>
      <c r="AY813" s="39"/>
      <c r="AZ813" s="25"/>
      <c r="BA813" s="32"/>
      <c r="BB813" s="24"/>
      <c r="BC813" s="39"/>
      <c r="BD813" s="25"/>
      <c r="BE813" s="32"/>
      <c r="BF813" s="24"/>
      <c r="BG813" s="24"/>
      <c r="BH813" s="39"/>
      <c r="BI813" s="50"/>
      <c r="BL813" s="25"/>
      <c r="BM813" s="39"/>
      <c r="BN813" s="26"/>
    </row>
    <row r="814" spans="2:66" x14ac:dyDescent="0.15">
      <c r="B814" s="39"/>
      <c r="C814" s="24"/>
      <c r="D814" s="32"/>
      <c r="E814" s="24"/>
      <c r="F814" s="24"/>
      <c r="G814" s="24"/>
      <c r="H814" s="24"/>
      <c r="I814" s="39"/>
      <c r="J814" s="25"/>
      <c r="K814" s="32"/>
      <c r="L814" s="24"/>
      <c r="M814" s="24"/>
      <c r="N814" s="24"/>
      <c r="O814" s="39"/>
      <c r="P814" s="25"/>
      <c r="Q814" s="32"/>
      <c r="R814" s="24"/>
      <c r="S814" s="39"/>
      <c r="T814" s="25"/>
      <c r="U814" s="32"/>
      <c r="V814" s="24"/>
      <c r="W814" s="39"/>
      <c r="X814" s="50"/>
      <c r="Y814" s="24"/>
      <c r="AJ814" s="25"/>
      <c r="AM814" s="25"/>
      <c r="AW814" s="26"/>
      <c r="AX814" s="24"/>
      <c r="AY814" s="39"/>
      <c r="AZ814" s="25"/>
      <c r="BA814" s="32"/>
      <c r="BB814" s="24"/>
      <c r="BC814" s="39"/>
      <c r="BD814" s="25"/>
      <c r="BE814" s="32"/>
      <c r="BF814" s="24"/>
      <c r="BG814" s="24"/>
      <c r="BH814" s="39"/>
      <c r="BI814" s="50"/>
      <c r="BL814" s="25"/>
      <c r="BM814" s="39"/>
      <c r="BN814" s="26"/>
    </row>
    <row r="815" spans="2:66" x14ac:dyDescent="0.15">
      <c r="B815" s="39"/>
      <c r="C815" s="24"/>
      <c r="D815" s="32"/>
      <c r="E815" s="24"/>
      <c r="F815" s="24"/>
      <c r="G815" s="24"/>
      <c r="H815" s="24"/>
      <c r="I815" s="39"/>
      <c r="J815" s="25"/>
      <c r="K815" s="32"/>
      <c r="L815" s="24"/>
      <c r="M815" s="24"/>
      <c r="N815" s="24"/>
      <c r="O815" s="39"/>
      <c r="P815" s="25"/>
      <c r="Q815" s="32"/>
      <c r="R815" s="24"/>
      <c r="S815" s="39"/>
      <c r="T815" s="25"/>
      <c r="U815" s="32"/>
      <c r="V815" s="24"/>
      <c r="W815" s="39"/>
      <c r="X815" s="50"/>
      <c r="Y815" s="24"/>
      <c r="AJ815" s="25"/>
      <c r="AM815" s="25"/>
      <c r="AW815" s="26"/>
      <c r="AX815" s="24"/>
      <c r="AY815" s="39"/>
      <c r="AZ815" s="25"/>
      <c r="BA815" s="32"/>
      <c r="BB815" s="24"/>
      <c r="BC815" s="39"/>
      <c r="BD815" s="25"/>
      <c r="BE815" s="32"/>
      <c r="BF815" s="24"/>
      <c r="BG815" s="24"/>
      <c r="BH815" s="39"/>
      <c r="BI815" s="50"/>
      <c r="BL815" s="25"/>
      <c r="BM815" s="39"/>
      <c r="BN815" s="26"/>
    </row>
    <row r="816" spans="2:66" x14ac:dyDescent="0.15">
      <c r="B816" s="39"/>
      <c r="C816" s="24"/>
      <c r="D816" s="32"/>
      <c r="E816" s="24"/>
      <c r="F816" s="24"/>
      <c r="G816" s="24"/>
      <c r="H816" s="24"/>
      <c r="I816" s="39"/>
      <c r="J816" s="25"/>
      <c r="K816" s="32"/>
      <c r="L816" s="24"/>
      <c r="M816" s="24"/>
      <c r="N816" s="24"/>
      <c r="O816" s="39"/>
      <c r="P816" s="25"/>
      <c r="Q816" s="32"/>
      <c r="R816" s="24"/>
      <c r="S816" s="39"/>
      <c r="T816" s="25"/>
      <c r="U816" s="32"/>
      <c r="V816" s="24"/>
      <c r="W816" s="39"/>
      <c r="X816" s="50"/>
      <c r="Y816" s="24"/>
      <c r="AJ816" s="25"/>
      <c r="AM816" s="25"/>
      <c r="AW816" s="26"/>
      <c r="AX816" s="24"/>
      <c r="AY816" s="39"/>
      <c r="AZ816" s="25"/>
      <c r="BA816" s="32"/>
      <c r="BB816" s="24"/>
      <c r="BC816" s="39"/>
      <c r="BD816" s="25"/>
      <c r="BE816" s="32"/>
      <c r="BF816" s="24"/>
      <c r="BG816" s="24"/>
      <c r="BH816" s="39"/>
      <c r="BI816" s="50"/>
      <c r="BL816" s="25"/>
      <c r="BM816" s="39"/>
      <c r="BN816" s="26"/>
    </row>
    <row r="817" spans="2:66" x14ac:dyDescent="0.15">
      <c r="B817" s="39"/>
      <c r="C817" s="24"/>
      <c r="D817" s="32"/>
      <c r="E817" s="24"/>
      <c r="F817" s="24"/>
      <c r="G817" s="24"/>
      <c r="H817" s="24"/>
      <c r="I817" s="39"/>
      <c r="J817" s="25"/>
      <c r="K817" s="32"/>
      <c r="L817" s="24"/>
      <c r="M817" s="24"/>
      <c r="N817" s="24"/>
      <c r="O817" s="39"/>
      <c r="P817" s="25"/>
      <c r="Q817" s="32"/>
      <c r="R817" s="24"/>
      <c r="S817" s="39"/>
      <c r="T817" s="25"/>
      <c r="U817" s="32"/>
      <c r="V817" s="24"/>
      <c r="W817" s="39"/>
      <c r="X817" s="50"/>
      <c r="Y817" s="24"/>
      <c r="AJ817" s="25"/>
      <c r="AM817" s="25"/>
      <c r="AW817" s="26"/>
      <c r="AX817" s="24"/>
      <c r="AY817" s="39"/>
      <c r="AZ817" s="25"/>
      <c r="BA817" s="32"/>
      <c r="BB817" s="24"/>
      <c r="BC817" s="39"/>
      <c r="BD817" s="25"/>
      <c r="BE817" s="32"/>
      <c r="BF817" s="24"/>
      <c r="BG817" s="24"/>
      <c r="BH817" s="39"/>
      <c r="BI817" s="50"/>
      <c r="BL817" s="25"/>
      <c r="BM817" s="39"/>
      <c r="BN817" s="26"/>
    </row>
    <row r="818" spans="2:66" x14ac:dyDescent="0.15">
      <c r="B818" s="39"/>
      <c r="C818" s="24"/>
      <c r="D818" s="32"/>
      <c r="E818" s="24"/>
      <c r="F818" s="24"/>
      <c r="G818" s="24"/>
      <c r="H818" s="24"/>
      <c r="I818" s="39"/>
      <c r="J818" s="25"/>
      <c r="K818" s="32"/>
      <c r="L818" s="24"/>
      <c r="M818" s="24"/>
      <c r="N818" s="24"/>
      <c r="O818" s="39"/>
      <c r="P818" s="25"/>
      <c r="Q818" s="32"/>
      <c r="R818" s="24"/>
      <c r="S818" s="39"/>
      <c r="T818" s="25"/>
      <c r="U818" s="32"/>
      <c r="V818" s="24"/>
      <c r="W818" s="39"/>
      <c r="X818" s="50"/>
      <c r="Y818" s="24"/>
      <c r="AJ818" s="25"/>
      <c r="AM818" s="25"/>
      <c r="AW818" s="26"/>
      <c r="AX818" s="24"/>
      <c r="AY818" s="39"/>
      <c r="AZ818" s="25"/>
      <c r="BA818" s="32"/>
      <c r="BB818" s="24"/>
      <c r="BC818" s="39"/>
      <c r="BD818" s="25"/>
      <c r="BE818" s="32"/>
      <c r="BF818" s="24"/>
      <c r="BG818" s="24"/>
      <c r="BH818" s="39"/>
      <c r="BI818" s="50"/>
      <c r="BL818" s="25"/>
      <c r="BM818" s="39"/>
      <c r="BN818" s="26"/>
    </row>
    <row r="819" spans="2:66" x14ac:dyDescent="0.15">
      <c r="B819" s="39"/>
      <c r="C819" s="24"/>
      <c r="D819" s="32"/>
      <c r="E819" s="24"/>
      <c r="F819" s="24"/>
      <c r="G819" s="24"/>
      <c r="H819" s="24"/>
      <c r="I819" s="39"/>
      <c r="J819" s="25"/>
      <c r="K819" s="32"/>
      <c r="L819" s="24"/>
      <c r="M819" s="24"/>
      <c r="N819" s="24"/>
      <c r="O819" s="39"/>
      <c r="P819" s="25"/>
      <c r="Q819" s="32"/>
      <c r="R819" s="24"/>
      <c r="S819" s="39"/>
      <c r="T819" s="25"/>
      <c r="U819" s="32"/>
      <c r="V819" s="24"/>
      <c r="W819" s="39"/>
      <c r="X819" s="50"/>
      <c r="Y819" s="24"/>
      <c r="AJ819" s="25"/>
      <c r="AM819" s="25"/>
      <c r="AW819" s="26"/>
      <c r="AX819" s="24"/>
      <c r="AY819" s="39"/>
      <c r="AZ819" s="25"/>
      <c r="BA819" s="32"/>
      <c r="BB819" s="24"/>
      <c r="BC819" s="39"/>
      <c r="BD819" s="25"/>
      <c r="BE819" s="32"/>
      <c r="BF819" s="24"/>
      <c r="BG819" s="24"/>
      <c r="BH819" s="39"/>
      <c r="BI819" s="50"/>
      <c r="BL819" s="25"/>
      <c r="BM819" s="39"/>
      <c r="BN819" s="26"/>
    </row>
    <row r="820" spans="2:66" x14ac:dyDescent="0.15">
      <c r="B820" s="39"/>
      <c r="C820" s="24"/>
      <c r="D820" s="32"/>
      <c r="E820" s="24"/>
      <c r="F820" s="24"/>
      <c r="G820" s="24"/>
      <c r="H820" s="24"/>
      <c r="I820" s="39"/>
      <c r="J820" s="25"/>
      <c r="K820" s="32"/>
      <c r="L820" s="24"/>
      <c r="M820" s="24"/>
      <c r="N820" s="24"/>
      <c r="O820" s="39"/>
      <c r="P820" s="25"/>
      <c r="Q820" s="32"/>
      <c r="R820" s="24"/>
      <c r="S820" s="39"/>
      <c r="T820" s="25"/>
      <c r="U820" s="32"/>
      <c r="V820" s="24"/>
      <c r="W820" s="39"/>
      <c r="X820" s="50"/>
      <c r="Y820" s="24"/>
      <c r="AJ820" s="25"/>
      <c r="AM820" s="25"/>
      <c r="AW820" s="26"/>
      <c r="AX820" s="24"/>
      <c r="AY820" s="39"/>
      <c r="AZ820" s="25"/>
      <c r="BA820" s="32"/>
      <c r="BB820" s="24"/>
      <c r="BC820" s="39"/>
      <c r="BD820" s="25"/>
      <c r="BE820" s="32"/>
      <c r="BF820" s="24"/>
      <c r="BG820" s="24"/>
      <c r="BH820" s="39"/>
      <c r="BI820" s="50"/>
      <c r="BL820" s="25"/>
      <c r="BM820" s="39"/>
      <c r="BN820" s="26"/>
    </row>
    <row r="821" spans="2:66" x14ac:dyDescent="0.15">
      <c r="B821" s="39"/>
      <c r="C821" s="24"/>
      <c r="D821" s="32"/>
      <c r="E821" s="24"/>
      <c r="F821" s="24"/>
      <c r="G821" s="24"/>
      <c r="H821" s="24"/>
      <c r="I821" s="39"/>
      <c r="J821" s="25"/>
      <c r="K821" s="32"/>
      <c r="L821" s="24"/>
      <c r="M821" s="24"/>
      <c r="N821" s="24"/>
      <c r="O821" s="39"/>
      <c r="P821" s="25"/>
      <c r="Q821" s="32"/>
      <c r="R821" s="24"/>
      <c r="S821" s="39"/>
      <c r="T821" s="25"/>
      <c r="U821" s="32"/>
      <c r="V821" s="24"/>
      <c r="W821" s="39"/>
      <c r="X821" s="50"/>
      <c r="Y821" s="24"/>
      <c r="AJ821" s="25"/>
      <c r="AM821" s="25"/>
      <c r="AW821" s="26"/>
      <c r="AX821" s="24"/>
      <c r="AY821" s="39"/>
      <c r="AZ821" s="25"/>
      <c r="BA821" s="32"/>
      <c r="BB821" s="24"/>
      <c r="BC821" s="39"/>
      <c r="BD821" s="25"/>
      <c r="BE821" s="32"/>
      <c r="BF821" s="24"/>
      <c r="BG821" s="24"/>
      <c r="BH821" s="39"/>
      <c r="BI821" s="50"/>
      <c r="BL821" s="25"/>
      <c r="BM821" s="39"/>
      <c r="BN821" s="26"/>
    </row>
    <row r="822" spans="2:66" x14ac:dyDescent="0.15">
      <c r="B822" s="39"/>
      <c r="C822" s="24"/>
      <c r="D822" s="32"/>
      <c r="E822" s="24"/>
      <c r="F822" s="24"/>
      <c r="G822" s="24"/>
      <c r="H822" s="24"/>
      <c r="I822" s="39"/>
      <c r="J822" s="25"/>
      <c r="K822" s="32"/>
      <c r="L822" s="24"/>
      <c r="M822" s="24"/>
      <c r="N822" s="24"/>
      <c r="O822" s="39"/>
      <c r="P822" s="25"/>
      <c r="Q822" s="32"/>
      <c r="R822" s="24"/>
      <c r="S822" s="39"/>
      <c r="T822" s="25"/>
      <c r="U822" s="32"/>
      <c r="V822" s="24"/>
      <c r="W822" s="39"/>
      <c r="X822" s="50"/>
      <c r="Y822" s="24"/>
      <c r="AJ822" s="25"/>
      <c r="AM822" s="25"/>
      <c r="AW822" s="26"/>
      <c r="AX822" s="24"/>
      <c r="AY822" s="39"/>
      <c r="AZ822" s="25"/>
      <c r="BA822" s="32"/>
      <c r="BB822" s="24"/>
      <c r="BC822" s="39"/>
      <c r="BD822" s="25"/>
      <c r="BE822" s="32"/>
      <c r="BF822" s="24"/>
      <c r="BG822" s="24"/>
      <c r="BH822" s="39"/>
      <c r="BI822" s="50"/>
      <c r="BL822" s="25"/>
      <c r="BM822" s="39"/>
      <c r="BN822" s="26"/>
    </row>
    <row r="823" spans="2:66" x14ac:dyDescent="0.15">
      <c r="B823" s="39"/>
      <c r="C823" s="24"/>
      <c r="D823" s="32"/>
      <c r="E823" s="24"/>
      <c r="F823" s="24"/>
      <c r="G823" s="24"/>
      <c r="H823" s="24"/>
      <c r="I823" s="39"/>
      <c r="J823" s="25"/>
      <c r="K823" s="32"/>
      <c r="L823" s="24"/>
      <c r="M823" s="24"/>
      <c r="N823" s="24"/>
      <c r="O823" s="39"/>
      <c r="P823" s="25"/>
      <c r="Q823" s="32"/>
      <c r="R823" s="24"/>
      <c r="S823" s="39"/>
      <c r="T823" s="25"/>
      <c r="U823" s="32"/>
      <c r="V823" s="24"/>
      <c r="W823" s="39"/>
      <c r="X823" s="50"/>
      <c r="Y823" s="24"/>
      <c r="AJ823" s="25"/>
      <c r="AM823" s="25"/>
      <c r="AW823" s="26"/>
      <c r="AX823" s="24"/>
      <c r="AY823" s="39"/>
      <c r="AZ823" s="25"/>
      <c r="BA823" s="32"/>
      <c r="BB823" s="24"/>
      <c r="BC823" s="39"/>
      <c r="BD823" s="25"/>
      <c r="BE823" s="32"/>
      <c r="BF823" s="24"/>
      <c r="BG823" s="24"/>
      <c r="BH823" s="39"/>
      <c r="BI823" s="50"/>
      <c r="BL823" s="25"/>
      <c r="BM823" s="39"/>
      <c r="BN823" s="26"/>
    </row>
    <row r="824" spans="2:66" x14ac:dyDescent="0.15">
      <c r="B824" s="39"/>
      <c r="C824" s="24"/>
      <c r="D824" s="32"/>
      <c r="E824" s="24"/>
      <c r="F824" s="24"/>
      <c r="G824" s="24"/>
      <c r="H824" s="24"/>
      <c r="I824" s="39"/>
      <c r="J824" s="25"/>
      <c r="K824" s="32"/>
      <c r="L824" s="24"/>
      <c r="M824" s="24"/>
      <c r="N824" s="24"/>
      <c r="O824" s="39"/>
      <c r="P824" s="25"/>
      <c r="Q824" s="32"/>
      <c r="R824" s="24"/>
      <c r="S824" s="39"/>
      <c r="T824" s="25"/>
      <c r="U824" s="32"/>
      <c r="V824" s="24"/>
      <c r="W824" s="39"/>
      <c r="X824" s="50"/>
      <c r="Y824" s="24"/>
      <c r="AJ824" s="25"/>
      <c r="AM824" s="25"/>
      <c r="AW824" s="26"/>
      <c r="AX824" s="24"/>
      <c r="AY824" s="39"/>
      <c r="AZ824" s="25"/>
      <c r="BA824" s="32"/>
      <c r="BB824" s="24"/>
      <c r="BC824" s="39"/>
      <c r="BD824" s="25"/>
      <c r="BE824" s="32"/>
      <c r="BF824" s="24"/>
      <c r="BG824" s="24"/>
      <c r="BH824" s="39"/>
      <c r="BI824" s="50"/>
      <c r="BL824" s="25"/>
      <c r="BM824" s="39"/>
      <c r="BN824" s="26"/>
    </row>
    <row r="825" spans="2:66" x14ac:dyDescent="0.15">
      <c r="B825" s="39"/>
      <c r="C825" s="24"/>
      <c r="D825" s="32"/>
      <c r="E825" s="24"/>
      <c r="F825" s="24"/>
      <c r="G825" s="24"/>
      <c r="H825" s="24"/>
      <c r="I825" s="39"/>
      <c r="J825" s="25"/>
      <c r="K825" s="32"/>
      <c r="L825" s="24"/>
      <c r="M825" s="24"/>
      <c r="N825" s="24"/>
      <c r="O825" s="39"/>
      <c r="P825" s="25"/>
      <c r="Q825" s="32"/>
      <c r="R825" s="24"/>
      <c r="S825" s="39"/>
      <c r="T825" s="25"/>
      <c r="U825" s="32"/>
      <c r="V825" s="24"/>
      <c r="W825" s="39"/>
      <c r="X825" s="50"/>
      <c r="Y825" s="24"/>
      <c r="AJ825" s="25"/>
      <c r="AM825" s="25"/>
      <c r="AW825" s="26"/>
      <c r="AX825" s="24"/>
      <c r="AY825" s="39"/>
      <c r="AZ825" s="25"/>
      <c r="BA825" s="32"/>
      <c r="BB825" s="24"/>
      <c r="BC825" s="39"/>
      <c r="BD825" s="25"/>
      <c r="BE825" s="32"/>
      <c r="BF825" s="24"/>
      <c r="BG825" s="24"/>
      <c r="BH825" s="39"/>
      <c r="BI825" s="50"/>
      <c r="BL825" s="25"/>
      <c r="BM825" s="39"/>
      <c r="BN825" s="26"/>
    </row>
    <row r="826" spans="2:66" x14ac:dyDescent="0.15">
      <c r="B826" s="39"/>
      <c r="C826" s="24"/>
      <c r="D826" s="32"/>
      <c r="E826" s="24"/>
      <c r="F826" s="24"/>
      <c r="G826" s="24"/>
      <c r="H826" s="24"/>
      <c r="I826" s="39"/>
      <c r="J826" s="25"/>
      <c r="K826" s="32"/>
      <c r="L826" s="24"/>
      <c r="M826" s="24"/>
      <c r="N826" s="24"/>
      <c r="O826" s="39"/>
      <c r="P826" s="25"/>
      <c r="Q826" s="32"/>
      <c r="R826" s="24"/>
      <c r="S826" s="39"/>
      <c r="T826" s="25"/>
      <c r="U826" s="32"/>
      <c r="V826" s="24"/>
      <c r="W826" s="39"/>
      <c r="X826" s="50"/>
      <c r="Y826" s="24"/>
      <c r="AJ826" s="25"/>
      <c r="AM826" s="25"/>
      <c r="AW826" s="26"/>
      <c r="AX826" s="24"/>
      <c r="AY826" s="39"/>
      <c r="AZ826" s="25"/>
      <c r="BA826" s="32"/>
      <c r="BB826" s="24"/>
      <c r="BC826" s="39"/>
      <c r="BD826" s="25"/>
      <c r="BE826" s="32"/>
      <c r="BF826" s="24"/>
      <c r="BG826" s="24"/>
      <c r="BH826" s="39"/>
      <c r="BI826" s="50"/>
      <c r="BL826" s="25"/>
      <c r="BM826" s="39"/>
      <c r="BN826" s="26"/>
    </row>
    <row r="827" spans="2:66" x14ac:dyDescent="0.15">
      <c r="B827" s="39"/>
      <c r="C827" s="24"/>
      <c r="D827" s="32"/>
      <c r="E827" s="24"/>
      <c r="F827" s="24"/>
      <c r="G827" s="24"/>
      <c r="H827" s="24"/>
      <c r="I827" s="39"/>
      <c r="J827" s="25"/>
      <c r="K827" s="32"/>
      <c r="L827" s="24"/>
      <c r="M827" s="24"/>
      <c r="N827" s="24"/>
      <c r="O827" s="39"/>
      <c r="P827" s="25"/>
      <c r="Q827" s="32"/>
      <c r="R827" s="24"/>
      <c r="S827" s="39"/>
      <c r="T827" s="25"/>
      <c r="U827" s="32"/>
      <c r="V827" s="24"/>
      <c r="W827" s="39"/>
      <c r="X827" s="50"/>
      <c r="Y827" s="24"/>
      <c r="AJ827" s="25"/>
      <c r="AM827" s="25"/>
      <c r="AW827" s="26"/>
      <c r="AX827" s="24"/>
      <c r="AY827" s="39"/>
      <c r="AZ827" s="25"/>
      <c r="BA827" s="32"/>
      <c r="BB827" s="24"/>
      <c r="BC827" s="39"/>
      <c r="BD827" s="25"/>
      <c r="BE827" s="32"/>
      <c r="BF827" s="24"/>
      <c r="BG827" s="24"/>
      <c r="BH827" s="39"/>
      <c r="BI827" s="50"/>
      <c r="BL827" s="25"/>
      <c r="BM827" s="39"/>
      <c r="BN827" s="26"/>
    </row>
    <row r="828" spans="2:66" x14ac:dyDescent="0.15">
      <c r="B828" s="39"/>
      <c r="C828" s="24"/>
      <c r="D828" s="32"/>
      <c r="E828" s="24"/>
      <c r="F828" s="24"/>
      <c r="G828" s="24"/>
      <c r="H828" s="24"/>
      <c r="I828" s="39"/>
      <c r="J828" s="25"/>
      <c r="K828" s="32"/>
      <c r="L828" s="24"/>
      <c r="M828" s="24"/>
      <c r="N828" s="24"/>
      <c r="O828" s="39"/>
      <c r="P828" s="25"/>
      <c r="Q828" s="32"/>
      <c r="R828" s="24"/>
      <c r="S828" s="39"/>
      <c r="T828" s="25"/>
      <c r="U828" s="32"/>
      <c r="V828" s="24"/>
      <c r="W828" s="39"/>
      <c r="X828" s="50"/>
      <c r="Y828" s="24"/>
      <c r="AJ828" s="25"/>
      <c r="AM828" s="25"/>
      <c r="AW828" s="26"/>
      <c r="AX828" s="24"/>
      <c r="AY828" s="39"/>
      <c r="AZ828" s="25"/>
      <c r="BA828" s="32"/>
      <c r="BB828" s="24"/>
      <c r="BC828" s="39"/>
      <c r="BD828" s="25"/>
      <c r="BE828" s="32"/>
      <c r="BF828" s="24"/>
      <c r="BG828" s="24"/>
      <c r="BH828" s="39"/>
      <c r="BI828" s="50"/>
      <c r="BL828" s="25"/>
      <c r="BM828" s="39"/>
      <c r="BN828" s="26"/>
    </row>
    <row r="829" spans="2:66" x14ac:dyDescent="0.15">
      <c r="B829" s="39"/>
      <c r="C829" s="24"/>
      <c r="D829" s="32"/>
      <c r="E829" s="24"/>
      <c r="F829" s="24"/>
      <c r="G829" s="24"/>
      <c r="H829" s="24"/>
      <c r="I829" s="39"/>
      <c r="J829" s="25"/>
      <c r="K829" s="32"/>
      <c r="L829" s="24"/>
      <c r="M829" s="24"/>
      <c r="N829" s="24"/>
      <c r="O829" s="39"/>
      <c r="P829" s="25"/>
      <c r="Q829" s="32"/>
      <c r="R829" s="24"/>
      <c r="S829" s="39"/>
      <c r="T829" s="25"/>
      <c r="U829" s="32"/>
      <c r="V829" s="24"/>
      <c r="W829" s="39"/>
      <c r="X829" s="50"/>
      <c r="Y829" s="24"/>
      <c r="AJ829" s="25"/>
      <c r="AM829" s="25"/>
      <c r="AW829" s="26"/>
      <c r="AX829" s="24"/>
      <c r="AY829" s="39"/>
      <c r="AZ829" s="25"/>
      <c r="BA829" s="32"/>
      <c r="BB829" s="24"/>
      <c r="BC829" s="39"/>
      <c r="BD829" s="25"/>
      <c r="BE829" s="32"/>
      <c r="BF829" s="24"/>
      <c r="BG829" s="24"/>
      <c r="BH829" s="39"/>
      <c r="BI829" s="50"/>
      <c r="BL829" s="25"/>
      <c r="BM829" s="39"/>
      <c r="BN829" s="26"/>
    </row>
    <row r="830" spans="2:66" x14ac:dyDescent="0.15">
      <c r="B830" s="39"/>
      <c r="C830" s="24"/>
      <c r="D830" s="32"/>
      <c r="E830" s="24"/>
      <c r="F830" s="24"/>
      <c r="G830" s="24"/>
      <c r="H830" s="24"/>
      <c r="I830" s="39"/>
      <c r="J830" s="25"/>
      <c r="K830" s="32"/>
      <c r="L830" s="24"/>
      <c r="M830" s="24"/>
      <c r="N830" s="24"/>
      <c r="O830" s="39"/>
      <c r="P830" s="25"/>
      <c r="Q830" s="32"/>
      <c r="R830" s="24"/>
      <c r="S830" s="39"/>
      <c r="T830" s="25"/>
      <c r="U830" s="32"/>
      <c r="V830" s="24"/>
      <c r="W830" s="39"/>
      <c r="X830" s="50"/>
      <c r="Y830" s="24"/>
      <c r="AJ830" s="25"/>
      <c r="AM830" s="25"/>
      <c r="AW830" s="26"/>
      <c r="AX830" s="24"/>
      <c r="AY830" s="39"/>
      <c r="AZ830" s="25"/>
      <c r="BA830" s="32"/>
      <c r="BB830" s="24"/>
      <c r="BC830" s="39"/>
      <c r="BD830" s="25"/>
      <c r="BE830" s="32"/>
      <c r="BF830" s="24"/>
      <c r="BG830" s="24"/>
      <c r="BH830" s="39"/>
      <c r="BI830" s="50"/>
      <c r="BL830" s="25"/>
      <c r="BM830" s="39"/>
      <c r="BN830" s="26"/>
    </row>
    <row r="831" spans="2:66" x14ac:dyDescent="0.15">
      <c r="B831" s="39"/>
      <c r="C831" s="24"/>
      <c r="D831" s="32"/>
      <c r="E831" s="24"/>
      <c r="F831" s="24"/>
      <c r="G831" s="24"/>
      <c r="H831" s="24"/>
      <c r="I831" s="39"/>
      <c r="J831" s="25"/>
      <c r="K831" s="32"/>
      <c r="L831" s="24"/>
      <c r="M831" s="24"/>
      <c r="N831" s="24"/>
      <c r="O831" s="39"/>
      <c r="P831" s="25"/>
      <c r="Q831" s="32"/>
      <c r="R831" s="24"/>
      <c r="S831" s="39"/>
      <c r="T831" s="25"/>
      <c r="U831" s="32"/>
      <c r="V831" s="24"/>
      <c r="W831" s="39"/>
      <c r="X831" s="50"/>
      <c r="Y831" s="24"/>
      <c r="AJ831" s="25"/>
      <c r="AM831" s="25"/>
      <c r="AW831" s="26"/>
      <c r="AX831" s="24"/>
      <c r="AY831" s="39"/>
      <c r="AZ831" s="25"/>
      <c r="BA831" s="32"/>
      <c r="BB831" s="24"/>
      <c r="BC831" s="39"/>
      <c r="BD831" s="25"/>
      <c r="BE831" s="32"/>
      <c r="BF831" s="24"/>
      <c r="BG831" s="24"/>
      <c r="BH831" s="39"/>
      <c r="BI831" s="50"/>
      <c r="BL831" s="25"/>
      <c r="BM831" s="39"/>
      <c r="BN831" s="26"/>
    </row>
    <row r="832" spans="2:66" x14ac:dyDescent="0.15">
      <c r="B832" s="39"/>
      <c r="C832" s="24"/>
      <c r="D832" s="32"/>
      <c r="E832" s="24"/>
      <c r="F832" s="24"/>
      <c r="G832" s="24"/>
      <c r="H832" s="24"/>
      <c r="I832" s="39"/>
      <c r="J832" s="25"/>
      <c r="K832" s="32"/>
      <c r="L832" s="24"/>
      <c r="M832" s="24"/>
      <c r="N832" s="24"/>
      <c r="O832" s="39"/>
      <c r="P832" s="25"/>
      <c r="Q832" s="32"/>
      <c r="R832" s="24"/>
      <c r="S832" s="39"/>
      <c r="T832" s="25"/>
      <c r="U832" s="32"/>
      <c r="V832" s="24"/>
      <c r="W832" s="39"/>
      <c r="X832" s="50"/>
      <c r="Y832" s="24"/>
      <c r="AJ832" s="25"/>
      <c r="AM832" s="25"/>
      <c r="AW832" s="26"/>
      <c r="AX832" s="24"/>
      <c r="AY832" s="39"/>
      <c r="AZ832" s="25"/>
      <c r="BA832" s="32"/>
      <c r="BB832" s="24"/>
      <c r="BC832" s="39"/>
      <c r="BD832" s="25"/>
      <c r="BE832" s="32"/>
      <c r="BF832" s="24"/>
      <c r="BG832" s="24"/>
      <c r="BH832" s="39"/>
      <c r="BI832" s="50"/>
      <c r="BL832" s="25"/>
      <c r="BM832" s="39"/>
      <c r="BN832" s="26"/>
    </row>
    <row r="833" spans="2:66" x14ac:dyDescent="0.15">
      <c r="B833" s="39"/>
      <c r="C833" s="24"/>
      <c r="D833" s="32"/>
      <c r="E833" s="24"/>
      <c r="F833" s="24"/>
      <c r="G833" s="24"/>
      <c r="H833" s="24"/>
      <c r="I833" s="39"/>
      <c r="J833" s="25"/>
      <c r="K833" s="32"/>
      <c r="L833" s="24"/>
      <c r="M833" s="24"/>
      <c r="N833" s="24"/>
      <c r="O833" s="39"/>
      <c r="P833" s="25"/>
      <c r="Q833" s="32"/>
      <c r="R833" s="24"/>
      <c r="S833" s="39"/>
      <c r="T833" s="25"/>
      <c r="U833" s="32"/>
      <c r="V833" s="24"/>
      <c r="W833" s="39"/>
      <c r="X833" s="50"/>
      <c r="Y833" s="24"/>
      <c r="AJ833" s="25"/>
      <c r="AM833" s="25"/>
      <c r="AW833" s="26"/>
      <c r="AX833" s="24"/>
      <c r="AY833" s="39"/>
      <c r="AZ833" s="25"/>
      <c r="BA833" s="32"/>
      <c r="BB833" s="24"/>
      <c r="BC833" s="39"/>
      <c r="BD833" s="25"/>
      <c r="BE833" s="32"/>
      <c r="BF833" s="24"/>
      <c r="BG833" s="24"/>
      <c r="BH833" s="39"/>
      <c r="BI833" s="50"/>
      <c r="BL833" s="25"/>
      <c r="BM833" s="39"/>
      <c r="BN833" s="26"/>
    </row>
    <row r="834" spans="2:66" x14ac:dyDescent="0.15">
      <c r="B834" s="39"/>
      <c r="C834" s="24"/>
      <c r="D834" s="32"/>
      <c r="E834" s="24"/>
      <c r="F834" s="24"/>
      <c r="G834" s="24"/>
      <c r="H834" s="24"/>
      <c r="I834" s="39"/>
      <c r="J834" s="25"/>
      <c r="K834" s="32"/>
      <c r="L834" s="24"/>
      <c r="M834" s="24"/>
      <c r="N834" s="24"/>
      <c r="O834" s="39"/>
      <c r="P834" s="25"/>
      <c r="Q834" s="32"/>
      <c r="R834" s="24"/>
      <c r="S834" s="39"/>
      <c r="T834" s="25"/>
      <c r="U834" s="32"/>
      <c r="V834" s="24"/>
      <c r="W834" s="39"/>
      <c r="X834" s="50"/>
      <c r="Y834" s="24"/>
      <c r="AJ834" s="25"/>
      <c r="AM834" s="25"/>
      <c r="AW834" s="26"/>
      <c r="AX834" s="24"/>
      <c r="AY834" s="39"/>
      <c r="AZ834" s="25"/>
      <c r="BA834" s="32"/>
      <c r="BB834" s="24"/>
      <c r="BC834" s="39"/>
      <c r="BD834" s="25"/>
      <c r="BE834" s="32"/>
      <c r="BF834" s="24"/>
      <c r="BG834" s="24"/>
      <c r="BH834" s="39"/>
      <c r="BI834" s="50"/>
      <c r="BL834" s="25"/>
      <c r="BM834" s="39"/>
      <c r="BN834" s="26"/>
    </row>
    <row r="835" spans="2:66" x14ac:dyDescent="0.15">
      <c r="B835" s="39"/>
      <c r="C835" s="24"/>
      <c r="D835" s="32"/>
      <c r="E835" s="24"/>
      <c r="F835" s="24"/>
      <c r="G835" s="24"/>
      <c r="H835" s="24"/>
      <c r="I835" s="39"/>
      <c r="J835" s="25"/>
      <c r="K835" s="32"/>
      <c r="L835" s="24"/>
      <c r="M835" s="24"/>
      <c r="N835" s="24"/>
      <c r="O835" s="39"/>
      <c r="P835" s="25"/>
      <c r="Q835" s="32"/>
      <c r="R835" s="24"/>
      <c r="S835" s="39"/>
      <c r="T835" s="25"/>
      <c r="U835" s="32"/>
      <c r="V835" s="24"/>
      <c r="W835" s="39"/>
      <c r="X835" s="50"/>
      <c r="Y835" s="24"/>
      <c r="AJ835" s="25"/>
      <c r="AM835" s="25"/>
      <c r="AW835" s="26"/>
      <c r="AX835" s="24"/>
      <c r="AY835" s="39"/>
      <c r="AZ835" s="25"/>
      <c r="BA835" s="32"/>
      <c r="BB835" s="24"/>
      <c r="BC835" s="39"/>
      <c r="BD835" s="25"/>
      <c r="BE835" s="32"/>
      <c r="BF835" s="24"/>
      <c r="BG835" s="24"/>
      <c r="BH835" s="39"/>
      <c r="BI835" s="50"/>
      <c r="BL835" s="25"/>
      <c r="BM835" s="39"/>
      <c r="BN835" s="26"/>
    </row>
    <row r="836" spans="2:66" x14ac:dyDescent="0.15">
      <c r="B836" s="39"/>
      <c r="C836" s="24"/>
      <c r="D836" s="32"/>
      <c r="E836" s="24"/>
      <c r="F836" s="24"/>
      <c r="G836" s="24"/>
      <c r="H836" s="24"/>
      <c r="I836" s="39"/>
      <c r="J836" s="25"/>
      <c r="K836" s="32"/>
      <c r="L836" s="24"/>
      <c r="M836" s="24"/>
      <c r="N836" s="24"/>
      <c r="O836" s="39"/>
      <c r="P836" s="25"/>
      <c r="Q836" s="32"/>
      <c r="R836" s="24"/>
      <c r="S836" s="39"/>
      <c r="T836" s="25"/>
      <c r="U836" s="32"/>
      <c r="V836" s="24"/>
      <c r="W836" s="39"/>
      <c r="X836" s="50"/>
      <c r="Y836" s="24"/>
      <c r="AJ836" s="25"/>
      <c r="AM836" s="25"/>
      <c r="AW836" s="26"/>
      <c r="AX836" s="24"/>
      <c r="AY836" s="39"/>
      <c r="AZ836" s="25"/>
      <c r="BA836" s="32"/>
      <c r="BB836" s="24"/>
      <c r="BC836" s="39"/>
      <c r="BD836" s="25"/>
      <c r="BE836" s="32"/>
      <c r="BF836" s="24"/>
      <c r="BG836" s="24"/>
      <c r="BH836" s="39"/>
      <c r="BI836" s="50"/>
      <c r="BL836" s="25"/>
      <c r="BM836" s="39"/>
      <c r="BN836" s="26"/>
    </row>
    <row r="837" spans="2:66" x14ac:dyDescent="0.15">
      <c r="B837" s="39"/>
      <c r="C837" s="24"/>
      <c r="D837" s="32"/>
      <c r="E837" s="24"/>
      <c r="F837" s="24"/>
      <c r="G837" s="24"/>
      <c r="H837" s="24"/>
      <c r="I837" s="39"/>
      <c r="J837" s="25"/>
      <c r="K837" s="32"/>
      <c r="L837" s="24"/>
      <c r="M837" s="24"/>
      <c r="N837" s="24"/>
      <c r="O837" s="39"/>
      <c r="P837" s="25"/>
      <c r="Q837" s="32"/>
      <c r="R837" s="24"/>
      <c r="S837" s="39"/>
      <c r="T837" s="25"/>
      <c r="U837" s="32"/>
      <c r="V837" s="24"/>
      <c r="W837" s="39"/>
      <c r="X837" s="50"/>
      <c r="Y837" s="24"/>
      <c r="AJ837" s="25"/>
      <c r="AM837" s="25"/>
      <c r="AW837" s="26"/>
      <c r="AX837" s="24"/>
      <c r="AY837" s="39"/>
      <c r="AZ837" s="25"/>
      <c r="BA837" s="32"/>
      <c r="BB837" s="24"/>
      <c r="BC837" s="39"/>
      <c r="BD837" s="25"/>
      <c r="BE837" s="32"/>
      <c r="BF837" s="24"/>
      <c r="BG837" s="24"/>
      <c r="BH837" s="39"/>
      <c r="BI837" s="50"/>
      <c r="BL837" s="25"/>
      <c r="BM837" s="39"/>
      <c r="BN837" s="26"/>
    </row>
    <row r="838" spans="2:66" x14ac:dyDescent="0.15">
      <c r="B838" s="39"/>
      <c r="C838" s="24"/>
      <c r="D838" s="32"/>
      <c r="E838" s="24"/>
      <c r="F838" s="24"/>
      <c r="G838" s="24"/>
      <c r="H838" s="24"/>
      <c r="I838" s="39"/>
      <c r="J838" s="25"/>
      <c r="K838" s="32"/>
      <c r="L838" s="24"/>
      <c r="M838" s="24"/>
      <c r="N838" s="24"/>
      <c r="O838" s="39"/>
      <c r="P838" s="25"/>
      <c r="Q838" s="32"/>
      <c r="R838" s="24"/>
      <c r="S838" s="39"/>
      <c r="T838" s="25"/>
      <c r="U838" s="32"/>
      <c r="V838" s="24"/>
      <c r="W838" s="39"/>
      <c r="X838" s="50"/>
      <c r="Y838" s="24"/>
      <c r="AJ838" s="25"/>
      <c r="AM838" s="25"/>
      <c r="AW838" s="26"/>
      <c r="AX838" s="24"/>
      <c r="AY838" s="39"/>
      <c r="AZ838" s="25"/>
      <c r="BA838" s="32"/>
      <c r="BB838" s="24"/>
      <c r="BC838" s="39"/>
      <c r="BD838" s="25"/>
      <c r="BE838" s="32"/>
      <c r="BF838" s="24"/>
      <c r="BG838" s="24"/>
      <c r="BH838" s="39"/>
      <c r="BI838" s="50"/>
      <c r="BL838" s="25"/>
      <c r="BM838" s="39"/>
      <c r="BN838" s="26"/>
    </row>
    <row r="839" spans="2:66" x14ac:dyDescent="0.15">
      <c r="B839" s="39"/>
      <c r="C839" s="24"/>
      <c r="D839" s="32"/>
      <c r="E839" s="24"/>
      <c r="F839" s="24"/>
      <c r="G839" s="24"/>
      <c r="H839" s="24"/>
      <c r="I839" s="39"/>
      <c r="J839" s="25"/>
      <c r="K839" s="32"/>
      <c r="L839" s="24"/>
      <c r="M839" s="24"/>
      <c r="N839" s="24"/>
      <c r="O839" s="39"/>
      <c r="P839" s="25"/>
      <c r="Q839" s="32"/>
      <c r="R839" s="24"/>
      <c r="S839" s="39"/>
      <c r="T839" s="25"/>
      <c r="U839" s="32"/>
      <c r="V839" s="24"/>
      <c r="W839" s="39"/>
      <c r="X839" s="50"/>
      <c r="Y839" s="24"/>
      <c r="AJ839" s="25"/>
      <c r="AM839" s="25"/>
      <c r="AW839" s="26"/>
      <c r="AX839" s="24"/>
      <c r="AY839" s="39"/>
      <c r="AZ839" s="25"/>
      <c r="BA839" s="32"/>
      <c r="BB839" s="24"/>
      <c r="BC839" s="39"/>
      <c r="BD839" s="25"/>
      <c r="BE839" s="32"/>
      <c r="BF839" s="24"/>
      <c r="BG839" s="24"/>
      <c r="BH839" s="39"/>
      <c r="BI839" s="50"/>
      <c r="BL839" s="25"/>
      <c r="BM839" s="39"/>
      <c r="BN839" s="26"/>
    </row>
    <row r="840" spans="2:66" x14ac:dyDescent="0.15">
      <c r="B840" s="39"/>
      <c r="C840" s="24"/>
      <c r="D840" s="32"/>
      <c r="E840" s="24"/>
      <c r="F840" s="24"/>
      <c r="G840" s="24"/>
      <c r="H840" s="24"/>
      <c r="I840" s="39"/>
      <c r="J840" s="25"/>
      <c r="K840" s="32"/>
      <c r="L840" s="24"/>
      <c r="M840" s="24"/>
      <c r="N840" s="24"/>
      <c r="O840" s="39"/>
      <c r="P840" s="25"/>
      <c r="Q840" s="32"/>
      <c r="R840" s="24"/>
      <c r="S840" s="39"/>
      <c r="T840" s="25"/>
      <c r="U840" s="32"/>
      <c r="V840" s="24"/>
      <c r="W840" s="39"/>
      <c r="X840" s="50"/>
      <c r="Y840" s="24"/>
      <c r="AJ840" s="25"/>
      <c r="AM840" s="25"/>
      <c r="AW840" s="26"/>
      <c r="AX840" s="24"/>
      <c r="AY840" s="39"/>
      <c r="AZ840" s="25"/>
      <c r="BA840" s="32"/>
      <c r="BB840" s="24"/>
      <c r="BC840" s="39"/>
      <c r="BD840" s="25"/>
      <c r="BE840" s="32"/>
      <c r="BF840" s="24"/>
      <c r="BG840" s="24"/>
      <c r="BH840" s="39"/>
      <c r="BI840" s="50"/>
      <c r="BL840" s="25"/>
      <c r="BM840" s="39"/>
      <c r="BN840" s="26"/>
    </row>
    <row r="841" spans="2:66" x14ac:dyDescent="0.15">
      <c r="B841" s="39"/>
      <c r="C841" s="24"/>
      <c r="D841" s="32"/>
      <c r="E841" s="24"/>
      <c r="F841" s="24"/>
      <c r="G841" s="24"/>
      <c r="H841" s="24"/>
      <c r="I841" s="39"/>
      <c r="J841" s="25"/>
      <c r="K841" s="32"/>
      <c r="L841" s="24"/>
      <c r="M841" s="24"/>
      <c r="N841" s="24"/>
      <c r="O841" s="39"/>
      <c r="P841" s="25"/>
      <c r="Q841" s="32"/>
      <c r="R841" s="24"/>
      <c r="S841" s="39"/>
      <c r="T841" s="25"/>
      <c r="U841" s="32"/>
      <c r="V841" s="24"/>
      <c r="W841" s="39"/>
      <c r="X841" s="50"/>
      <c r="Y841" s="24"/>
      <c r="AJ841" s="25"/>
      <c r="AM841" s="25"/>
      <c r="AW841" s="26"/>
      <c r="AX841" s="24"/>
      <c r="AY841" s="39"/>
      <c r="AZ841" s="25"/>
      <c r="BA841" s="32"/>
      <c r="BB841" s="24"/>
      <c r="BC841" s="39"/>
      <c r="BD841" s="25"/>
      <c r="BE841" s="32"/>
      <c r="BF841" s="24"/>
      <c r="BG841" s="24"/>
      <c r="BH841" s="39"/>
      <c r="BI841" s="50"/>
      <c r="BL841" s="25"/>
      <c r="BM841" s="39"/>
      <c r="BN841" s="26"/>
    </row>
    <row r="842" spans="2:66" x14ac:dyDescent="0.15">
      <c r="B842" s="39"/>
      <c r="C842" s="24"/>
      <c r="D842" s="32"/>
      <c r="E842" s="24"/>
      <c r="F842" s="24"/>
      <c r="G842" s="24"/>
      <c r="H842" s="24"/>
      <c r="I842" s="39"/>
      <c r="J842" s="25"/>
      <c r="K842" s="32"/>
      <c r="L842" s="24"/>
      <c r="M842" s="24"/>
      <c r="N842" s="24"/>
      <c r="O842" s="39"/>
      <c r="P842" s="25"/>
      <c r="Q842" s="32"/>
      <c r="R842" s="24"/>
      <c r="S842" s="39"/>
      <c r="T842" s="25"/>
      <c r="U842" s="32"/>
      <c r="V842" s="24"/>
      <c r="W842" s="39"/>
      <c r="X842" s="50"/>
      <c r="Y842" s="24"/>
      <c r="AJ842" s="25"/>
      <c r="AM842" s="25"/>
      <c r="AW842" s="26"/>
      <c r="AX842" s="24"/>
      <c r="AY842" s="39"/>
      <c r="AZ842" s="25"/>
      <c r="BA842" s="32"/>
      <c r="BB842" s="24"/>
      <c r="BC842" s="39"/>
      <c r="BD842" s="25"/>
      <c r="BE842" s="32"/>
      <c r="BF842" s="24"/>
      <c r="BG842" s="24"/>
      <c r="BH842" s="39"/>
      <c r="BI842" s="50"/>
      <c r="BL842" s="25"/>
      <c r="BM842" s="39"/>
      <c r="BN842" s="26"/>
    </row>
    <row r="843" spans="2:66" x14ac:dyDescent="0.15">
      <c r="B843" s="39"/>
      <c r="C843" s="24"/>
      <c r="D843" s="32"/>
      <c r="E843" s="24"/>
      <c r="F843" s="24"/>
      <c r="G843" s="24"/>
      <c r="H843" s="24"/>
      <c r="I843" s="39"/>
      <c r="J843" s="25"/>
      <c r="K843" s="32"/>
      <c r="L843" s="24"/>
      <c r="M843" s="24"/>
      <c r="N843" s="24"/>
      <c r="O843" s="39"/>
      <c r="P843" s="25"/>
      <c r="Q843" s="32"/>
      <c r="R843" s="24"/>
      <c r="S843" s="39"/>
      <c r="T843" s="25"/>
      <c r="U843" s="32"/>
      <c r="V843" s="24"/>
      <c r="W843" s="39"/>
      <c r="X843" s="50"/>
      <c r="Y843" s="24"/>
      <c r="AJ843" s="25"/>
      <c r="AM843" s="25"/>
      <c r="AW843" s="26"/>
      <c r="AX843" s="24"/>
      <c r="AY843" s="39"/>
      <c r="AZ843" s="25"/>
      <c r="BA843" s="32"/>
      <c r="BB843" s="24"/>
      <c r="BC843" s="39"/>
      <c r="BD843" s="25"/>
      <c r="BE843" s="32"/>
      <c r="BF843" s="24"/>
      <c r="BG843" s="24"/>
      <c r="BH843" s="39"/>
      <c r="BI843" s="50"/>
      <c r="BL843" s="25"/>
      <c r="BM843" s="39"/>
      <c r="BN843" s="26"/>
    </row>
    <row r="844" spans="2:66" x14ac:dyDescent="0.15">
      <c r="B844" s="39"/>
      <c r="C844" s="24"/>
      <c r="D844" s="32"/>
      <c r="E844" s="24"/>
      <c r="F844" s="24"/>
      <c r="G844" s="24"/>
      <c r="H844" s="24"/>
      <c r="I844" s="39"/>
      <c r="J844" s="25"/>
      <c r="K844" s="32"/>
      <c r="L844" s="24"/>
      <c r="M844" s="24"/>
      <c r="N844" s="24"/>
      <c r="O844" s="39"/>
      <c r="P844" s="25"/>
      <c r="Q844" s="32"/>
      <c r="R844" s="24"/>
      <c r="S844" s="39"/>
      <c r="T844" s="25"/>
      <c r="U844" s="32"/>
      <c r="V844" s="24"/>
      <c r="W844" s="39"/>
      <c r="X844" s="50"/>
      <c r="Y844" s="24"/>
      <c r="AJ844" s="25"/>
      <c r="AM844" s="25"/>
      <c r="AW844" s="26"/>
      <c r="AX844" s="24"/>
      <c r="AY844" s="39"/>
      <c r="AZ844" s="25"/>
      <c r="BA844" s="32"/>
      <c r="BB844" s="24"/>
      <c r="BC844" s="39"/>
      <c r="BD844" s="25"/>
      <c r="BE844" s="32"/>
      <c r="BF844" s="24"/>
      <c r="BG844" s="24"/>
      <c r="BH844" s="39"/>
      <c r="BI844" s="50"/>
      <c r="BL844" s="25"/>
      <c r="BM844" s="39"/>
      <c r="BN844" s="26"/>
    </row>
    <row r="845" spans="2:66" x14ac:dyDescent="0.15">
      <c r="B845" s="39"/>
      <c r="C845" s="24"/>
      <c r="D845" s="32"/>
      <c r="E845" s="24"/>
      <c r="F845" s="24"/>
      <c r="G845" s="24"/>
      <c r="H845" s="24"/>
      <c r="I845" s="39"/>
      <c r="J845" s="25"/>
      <c r="K845" s="32"/>
      <c r="L845" s="24"/>
      <c r="M845" s="24"/>
      <c r="N845" s="24"/>
      <c r="O845" s="39"/>
      <c r="P845" s="25"/>
      <c r="Q845" s="32"/>
      <c r="R845" s="24"/>
      <c r="S845" s="39"/>
      <c r="T845" s="25"/>
      <c r="U845" s="32"/>
      <c r="V845" s="24"/>
      <c r="W845" s="39"/>
      <c r="X845" s="50"/>
      <c r="Y845" s="24"/>
      <c r="AJ845" s="25"/>
      <c r="AM845" s="25"/>
      <c r="AW845" s="26"/>
      <c r="AX845" s="24"/>
      <c r="AY845" s="39"/>
      <c r="AZ845" s="25"/>
      <c r="BA845" s="32"/>
      <c r="BB845" s="24"/>
      <c r="BC845" s="39"/>
      <c r="BD845" s="25"/>
      <c r="BE845" s="32"/>
      <c r="BF845" s="24"/>
      <c r="BG845" s="24"/>
      <c r="BH845" s="39"/>
      <c r="BI845" s="50"/>
      <c r="BL845" s="25"/>
      <c r="BM845" s="39"/>
      <c r="BN845" s="26"/>
    </row>
    <row r="846" spans="2:66" x14ac:dyDescent="0.15">
      <c r="B846" s="39"/>
      <c r="C846" s="24"/>
      <c r="D846" s="32"/>
      <c r="E846" s="24"/>
      <c r="F846" s="24"/>
      <c r="G846" s="24"/>
      <c r="H846" s="24"/>
      <c r="I846" s="39"/>
      <c r="J846" s="25"/>
      <c r="K846" s="32"/>
      <c r="L846" s="24"/>
      <c r="M846" s="24"/>
      <c r="N846" s="24"/>
      <c r="O846" s="39"/>
      <c r="P846" s="25"/>
      <c r="Q846" s="32"/>
      <c r="R846" s="24"/>
      <c r="S846" s="39"/>
      <c r="T846" s="25"/>
      <c r="U846" s="32"/>
      <c r="V846" s="24"/>
      <c r="W846" s="39"/>
      <c r="X846" s="50"/>
      <c r="Y846" s="24"/>
      <c r="AJ846" s="25"/>
      <c r="AM846" s="25"/>
      <c r="AW846" s="26"/>
      <c r="AX846" s="24"/>
      <c r="AY846" s="39"/>
      <c r="AZ846" s="25"/>
      <c r="BA846" s="32"/>
      <c r="BB846" s="24"/>
      <c r="BC846" s="39"/>
      <c r="BD846" s="25"/>
      <c r="BE846" s="32"/>
      <c r="BF846" s="24"/>
      <c r="BG846" s="24"/>
      <c r="BH846" s="39"/>
      <c r="BI846" s="50"/>
      <c r="BL846" s="25"/>
      <c r="BM846" s="39"/>
      <c r="BN846" s="26"/>
    </row>
    <row r="847" spans="2:66" x14ac:dyDescent="0.15">
      <c r="B847" s="39"/>
      <c r="C847" s="24"/>
      <c r="D847" s="32"/>
      <c r="E847" s="24"/>
      <c r="F847" s="24"/>
      <c r="G847" s="24"/>
      <c r="H847" s="24"/>
      <c r="I847" s="39"/>
      <c r="J847" s="25"/>
      <c r="K847" s="32"/>
      <c r="L847" s="24"/>
      <c r="M847" s="24"/>
      <c r="N847" s="24"/>
      <c r="O847" s="39"/>
      <c r="P847" s="25"/>
      <c r="Q847" s="32"/>
      <c r="R847" s="24"/>
      <c r="S847" s="39"/>
      <c r="T847" s="25"/>
      <c r="U847" s="32"/>
      <c r="V847" s="24"/>
      <c r="W847" s="39"/>
      <c r="X847" s="50"/>
      <c r="Y847" s="24"/>
      <c r="AJ847" s="25"/>
      <c r="AM847" s="25"/>
      <c r="AW847" s="26"/>
      <c r="AX847" s="24"/>
      <c r="AY847" s="39"/>
      <c r="AZ847" s="25"/>
      <c r="BA847" s="32"/>
      <c r="BB847" s="24"/>
      <c r="BC847" s="39"/>
      <c r="BD847" s="25"/>
      <c r="BE847" s="32"/>
      <c r="BF847" s="24"/>
      <c r="BG847" s="24"/>
      <c r="BH847" s="39"/>
      <c r="BI847" s="50"/>
      <c r="BL847" s="25"/>
      <c r="BM847" s="39"/>
      <c r="BN847" s="26"/>
    </row>
    <row r="848" spans="2:66" x14ac:dyDescent="0.15">
      <c r="B848" s="39"/>
      <c r="C848" s="24"/>
      <c r="D848" s="32"/>
      <c r="E848" s="24"/>
      <c r="F848" s="24"/>
      <c r="G848" s="24"/>
      <c r="H848" s="24"/>
      <c r="I848" s="39"/>
      <c r="J848" s="25"/>
      <c r="K848" s="32"/>
      <c r="L848" s="24"/>
      <c r="M848" s="24"/>
      <c r="N848" s="24"/>
      <c r="O848" s="39"/>
      <c r="P848" s="25"/>
      <c r="Q848" s="32"/>
      <c r="R848" s="24"/>
      <c r="S848" s="39"/>
      <c r="T848" s="25"/>
      <c r="U848" s="32"/>
      <c r="V848" s="24"/>
      <c r="W848" s="39"/>
      <c r="X848" s="50"/>
      <c r="Y848" s="24"/>
      <c r="AJ848" s="25"/>
      <c r="AM848" s="25"/>
      <c r="AW848" s="26"/>
      <c r="AX848" s="24"/>
      <c r="AY848" s="39"/>
      <c r="AZ848" s="25"/>
      <c r="BA848" s="32"/>
      <c r="BB848" s="24"/>
      <c r="BC848" s="39"/>
      <c r="BD848" s="25"/>
      <c r="BE848" s="32"/>
      <c r="BF848" s="24"/>
      <c r="BG848" s="24"/>
      <c r="BH848" s="39"/>
      <c r="BI848" s="50"/>
      <c r="BL848" s="25"/>
      <c r="BM848" s="39"/>
      <c r="BN848" s="26"/>
    </row>
    <row r="849" spans="2:66" x14ac:dyDescent="0.15">
      <c r="B849" s="39"/>
      <c r="C849" s="24"/>
      <c r="D849" s="32"/>
      <c r="E849" s="24"/>
      <c r="F849" s="24"/>
      <c r="G849" s="24"/>
      <c r="H849" s="24"/>
      <c r="I849" s="39"/>
      <c r="J849" s="25"/>
      <c r="K849" s="32"/>
      <c r="L849" s="24"/>
      <c r="M849" s="24"/>
      <c r="N849" s="24"/>
      <c r="O849" s="39"/>
      <c r="P849" s="25"/>
      <c r="Q849" s="32"/>
      <c r="R849" s="24"/>
      <c r="S849" s="39"/>
      <c r="T849" s="25"/>
      <c r="U849" s="32"/>
      <c r="V849" s="24"/>
      <c r="W849" s="39"/>
      <c r="X849" s="50"/>
      <c r="Y849" s="24"/>
      <c r="AJ849" s="25"/>
      <c r="AM849" s="25"/>
      <c r="AW849" s="26"/>
      <c r="AX849" s="24"/>
      <c r="AY849" s="39"/>
      <c r="AZ849" s="25"/>
      <c r="BA849" s="32"/>
      <c r="BB849" s="24"/>
      <c r="BC849" s="39"/>
      <c r="BD849" s="25"/>
      <c r="BE849" s="32"/>
      <c r="BF849" s="24"/>
      <c r="BG849" s="24"/>
      <c r="BH849" s="39"/>
      <c r="BI849" s="50"/>
      <c r="BL849" s="25"/>
      <c r="BM849" s="39"/>
      <c r="BN849" s="26"/>
    </row>
    <row r="850" spans="2:66" x14ac:dyDescent="0.15">
      <c r="B850" s="39"/>
      <c r="C850" s="24"/>
      <c r="D850" s="32"/>
      <c r="E850" s="24"/>
      <c r="F850" s="24"/>
      <c r="G850" s="24"/>
      <c r="H850" s="24"/>
      <c r="I850" s="39"/>
      <c r="J850" s="25"/>
      <c r="K850" s="32"/>
      <c r="L850" s="24"/>
      <c r="M850" s="24"/>
      <c r="N850" s="24"/>
      <c r="O850" s="39"/>
      <c r="P850" s="25"/>
      <c r="Q850" s="32"/>
      <c r="R850" s="24"/>
      <c r="S850" s="39"/>
      <c r="T850" s="25"/>
      <c r="U850" s="32"/>
      <c r="V850" s="24"/>
      <c r="W850" s="39"/>
      <c r="X850" s="50"/>
      <c r="Y850" s="24"/>
      <c r="AJ850" s="25"/>
      <c r="AM850" s="25"/>
      <c r="AW850" s="26"/>
      <c r="AX850" s="24"/>
      <c r="AY850" s="39"/>
      <c r="AZ850" s="25"/>
      <c r="BA850" s="32"/>
      <c r="BB850" s="24"/>
      <c r="BC850" s="39"/>
      <c r="BD850" s="25"/>
      <c r="BE850" s="32"/>
      <c r="BF850" s="24"/>
      <c r="BG850" s="24"/>
      <c r="BH850" s="39"/>
      <c r="BI850" s="50"/>
      <c r="BL850" s="25"/>
      <c r="BM850" s="39"/>
      <c r="BN850" s="26"/>
    </row>
    <row r="851" spans="2:66" x14ac:dyDescent="0.15">
      <c r="B851" s="39"/>
      <c r="C851" s="24"/>
      <c r="D851" s="32"/>
      <c r="E851" s="24"/>
      <c r="F851" s="24"/>
      <c r="G851" s="24"/>
      <c r="H851" s="24"/>
      <c r="I851" s="39"/>
      <c r="J851" s="25"/>
      <c r="K851" s="32"/>
      <c r="L851" s="24"/>
      <c r="M851" s="24"/>
      <c r="N851" s="24"/>
      <c r="O851" s="39"/>
      <c r="P851" s="25"/>
      <c r="Q851" s="32"/>
      <c r="R851" s="24"/>
      <c r="S851" s="39"/>
      <c r="T851" s="25"/>
      <c r="U851" s="32"/>
      <c r="V851" s="24"/>
      <c r="W851" s="39"/>
      <c r="X851" s="50"/>
      <c r="Y851" s="24"/>
      <c r="AJ851" s="25"/>
      <c r="AM851" s="25"/>
      <c r="AW851" s="26"/>
      <c r="AX851" s="24"/>
      <c r="AY851" s="39"/>
      <c r="AZ851" s="25"/>
      <c r="BA851" s="32"/>
      <c r="BB851" s="24"/>
      <c r="BC851" s="39"/>
      <c r="BD851" s="25"/>
      <c r="BE851" s="32"/>
      <c r="BF851" s="24"/>
      <c r="BG851" s="24"/>
      <c r="BH851" s="39"/>
      <c r="BI851" s="50"/>
      <c r="BL851" s="25"/>
      <c r="BM851" s="39"/>
      <c r="BN851" s="26"/>
    </row>
    <row r="852" spans="2:66" x14ac:dyDescent="0.15">
      <c r="B852" s="39"/>
      <c r="C852" s="24"/>
      <c r="D852" s="32"/>
      <c r="E852" s="24"/>
      <c r="F852" s="24"/>
      <c r="G852" s="24"/>
      <c r="H852" s="24"/>
      <c r="I852" s="39"/>
      <c r="J852" s="25"/>
      <c r="K852" s="32"/>
      <c r="L852" s="24"/>
      <c r="M852" s="24"/>
      <c r="N852" s="24"/>
      <c r="O852" s="39"/>
      <c r="P852" s="25"/>
      <c r="Q852" s="32"/>
      <c r="R852" s="24"/>
      <c r="S852" s="39"/>
      <c r="T852" s="25"/>
      <c r="U852" s="32"/>
      <c r="V852" s="24"/>
      <c r="W852" s="39"/>
      <c r="X852" s="50"/>
      <c r="Y852" s="24"/>
      <c r="AJ852" s="25"/>
      <c r="AM852" s="25"/>
      <c r="AW852" s="26"/>
      <c r="AX852" s="24"/>
      <c r="AY852" s="39"/>
      <c r="AZ852" s="25"/>
      <c r="BA852" s="32"/>
      <c r="BB852" s="24"/>
      <c r="BC852" s="39"/>
      <c r="BD852" s="25"/>
      <c r="BE852" s="32"/>
      <c r="BF852" s="24"/>
      <c r="BG852" s="24"/>
      <c r="BH852" s="39"/>
      <c r="BI852" s="50"/>
      <c r="BL852" s="25"/>
      <c r="BM852" s="39"/>
      <c r="BN852" s="26"/>
    </row>
    <row r="853" spans="2:66" x14ac:dyDescent="0.15">
      <c r="B853" s="39"/>
      <c r="C853" s="24"/>
      <c r="D853" s="32"/>
      <c r="E853" s="24"/>
      <c r="F853" s="24"/>
      <c r="G853" s="24"/>
      <c r="H853" s="24"/>
      <c r="I853" s="39"/>
      <c r="J853" s="25"/>
      <c r="K853" s="32"/>
      <c r="L853" s="24"/>
      <c r="M853" s="24"/>
      <c r="N853" s="24"/>
      <c r="O853" s="39"/>
      <c r="P853" s="25"/>
      <c r="Q853" s="32"/>
      <c r="R853" s="24"/>
      <c r="S853" s="39"/>
      <c r="T853" s="25"/>
      <c r="U853" s="32"/>
      <c r="V853" s="24"/>
      <c r="W853" s="39"/>
      <c r="X853" s="50"/>
      <c r="Y853" s="24"/>
      <c r="AJ853" s="25"/>
      <c r="AM853" s="25"/>
      <c r="AW853" s="26"/>
      <c r="AX853" s="24"/>
      <c r="AY853" s="39"/>
      <c r="AZ853" s="25"/>
      <c r="BA853" s="32"/>
      <c r="BB853" s="24"/>
      <c r="BC853" s="39"/>
      <c r="BD853" s="25"/>
      <c r="BE853" s="32"/>
      <c r="BF853" s="24"/>
      <c r="BG853" s="24"/>
      <c r="BH853" s="39"/>
      <c r="BI853" s="50"/>
      <c r="BL853" s="25"/>
      <c r="BM853" s="39"/>
      <c r="BN853" s="26"/>
    </row>
    <row r="854" spans="2:66" x14ac:dyDescent="0.15">
      <c r="B854" s="39"/>
      <c r="C854" s="24"/>
      <c r="D854" s="32"/>
      <c r="E854" s="24"/>
      <c r="F854" s="24"/>
      <c r="G854" s="24"/>
      <c r="H854" s="24"/>
      <c r="I854" s="39"/>
      <c r="J854" s="25"/>
      <c r="K854" s="32"/>
      <c r="L854" s="24"/>
      <c r="M854" s="24"/>
      <c r="N854" s="24"/>
      <c r="O854" s="39"/>
      <c r="P854" s="25"/>
      <c r="Q854" s="32"/>
      <c r="R854" s="24"/>
      <c r="S854" s="39"/>
      <c r="T854" s="25"/>
      <c r="U854" s="32"/>
      <c r="V854" s="24"/>
      <c r="W854" s="39"/>
      <c r="X854" s="50"/>
      <c r="Y854" s="24"/>
      <c r="AJ854" s="25"/>
      <c r="AM854" s="25"/>
      <c r="AW854" s="26"/>
      <c r="AX854" s="24"/>
      <c r="AY854" s="39"/>
      <c r="AZ854" s="25"/>
      <c r="BA854" s="32"/>
      <c r="BB854" s="24"/>
      <c r="BC854" s="39"/>
      <c r="BD854" s="25"/>
      <c r="BE854" s="32"/>
      <c r="BF854" s="24"/>
      <c r="BG854" s="24"/>
      <c r="BH854" s="39"/>
      <c r="BI854" s="50"/>
      <c r="BL854" s="25"/>
      <c r="BM854" s="39"/>
      <c r="BN854" s="26"/>
    </row>
    <row r="855" spans="2:66" x14ac:dyDescent="0.15">
      <c r="B855" s="39"/>
      <c r="C855" s="24"/>
      <c r="D855" s="32"/>
      <c r="E855" s="24"/>
      <c r="F855" s="24"/>
      <c r="G855" s="24"/>
      <c r="H855" s="24"/>
      <c r="I855" s="39"/>
      <c r="J855" s="25"/>
      <c r="K855" s="32"/>
      <c r="L855" s="24"/>
      <c r="M855" s="24"/>
      <c r="N855" s="24"/>
      <c r="O855" s="39"/>
      <c r="P855" s="25"/>
      <c r="Q855" s="32"/>
      <c r="R855" s="24"/>
      <c r="S855" s="39"/>
      <c r="T855" s="25"/>
      <c r="U855" s="32"/>
      <c r="V855" s="24"/>
      <c r="W855" s="39"/>
      <c r="X855" s="50"/>
      <c r="Y855" s="24"/>
      <c r="AJ855" s="25"/>
      <c r="AM855" s="25"/>
      <c r="AW855" s="26"/>
      <c r="AX855" s="24"/>
      <c r="AY855" s="39"/>
      <c r="AZ855" s="25"/>
      <c r="BA855" s="32"/>
      <c r="BB855" s="24"/>
      <c r="BC855" s="39"/>
      <c r="BD855" s="25"/>
      <c r="BE855" s="32"/>
      <c r="BF855" s="24"/>
      <c r="BG855" s="24"/>
      <c r="BH855" s="39"/>
      <c r="BI855" s="50"/>
      <c r="BL855" s="25"/>
      <c r="BM855" s="39"/>
      <c r="BN855" s="26"/>
    </row>
    <row r="856" spans="2:66" x14ac:dyDescent="0.15">
      <c r="B856" s="39"/>
      <c r="C856" s="24"/>
      <c r="D856" s="32"/>
      <c r="E856" s="24"/>
      <c r="F856" s="24"/>
      <c r="G856" s="24"/>
      <c r="H856" s="24"/>
      <c r="I856" s="39"/>
      <c r="J856" s="25"/>
      <c r="K856" s="32"/>
      <c r="L856" s="24"/>
      <c r="M856" s="24"/>
      <c r="N856" s="24"/>
      <c r="O856" s="39"/>
      <c r="P856" s="25"/>
      <c r="Q856" s="32"/>
      <c r="R856" s="24"/>
      <c r="S856" s="39"/>
      <c r="T856" s="25"/>
      <c r="U856" s="32"/>
      <c r="V856" s="24"/>
      <c r="W856" s="39"/>
      <c r="X856" s="50"/>
      <c r="Y856" s="24"/>
      <c r="AJ856" s="25"/>
      <c r="AM856" s="25"/>
      <c r="AW856" s="26"/>
      <c r="AX856" s="24"/>
      <c r="AY856" s="39"/>
      <c r="AZ856" s="25"/>
      <c r="BA856" s="32"/>
      <c r="BB856" s="24"/>
      <c r="BC856" s="39"/>
      <c r="BD856" s="25"/>
      <c r="BE856" s="32"/>
      <c r="BF856" s="24"/>
      <c r="BG856" s="24"/>
      <c r="BH856" s="39"/>
      <c r="BI856" s="50"/>
      <c r="BL856" s="25"/>
      <c r="BM856" s="39"/>
      <c r="BN856" s="26"/>
    </row>
    <row r="857" spans="2:66" x14ac:dyDescent="0.15">
      <c r="B857" s="39"/>
      <c r="C857" s="24"/>
      <c r="D857" s="32"/>
      <c r="E857" s="24"/>
      <c r="F857" s="24"/>
      <c r="G857" s="24"/>
      <c r="H857" s="24"/>
      <c r="I857" s="39"/>
      <c r="J857" s="25"/>
      <c r="K857" s="32"/>
      <c r="L857" s="24"/>
      <c r="M857" s="24"/>
      <c r="N857" s="24"/>
      <c r="O857" s="39"/>
      <c r="P857" s="25"/>
      <c r="Q857" s="32"/>
      <c r="R857" s="24"/>
      <c r="S857" s="39"/>
      <c r="T857" s="25"/>
      <c r="U857" s="32"/>
      <c r="V857" s="24"/>
      <c r="W857" s="39"/>
      <c r="X857" s="50"/>
      <c r="Y857" s="24"/>
      <c r="AJ857" s="25"/>
      <c r="AM857" s="25"/>
      <c r="AW857" s="26"/>
      <c r="AX857" s="24"/>
      <c r="AY857" s="39"/>
      <c r="AZ857" s="25"/>
      <c r="BA857" s="32"/>
      <c r="BB857" s="24"/>
      <c r="BC857" s="39"/>
      <c r="BD857" s="25"/>
      <c r="BE857" s="32"/>
      <c r="BF857" s="24"/>
      <c r="BG857" s="24"/>
      <c r="BH857" s="39"/>
      <c r="BI857" s="50"/>
      <c r="BL857" s="25"/>
      <c r="BM857" s="39"/>
      <c r="BN857" s="26"/>
    </row>
    <row r="858" spans="2:66" x14ac:dyDescent="0.15">
      <c r="B858" s="39"/>
      <c r="C858" s="24"/>
      <c r="D858" s="32"/>
      <c r="E858" s="24"/>
      <c r="F858" s="24"/>
      <c r="G858" s="24"/>
      <c r="H858" s="24"/>
      <c r="I858" s="39"/>
      <c r="J858" s="25"/>
      <c r="K858" s="32"/>
      <c r="L858" s="24"/>
      <c r="M858" s="24"/>
      <c r="N858" s="24"/>
      <c r="O858" s="39"/>
      <c r="P858" s="25"/>
      <c r="Q858" s="32"/>
      <c r="R858" s="24"/>
      <c r="S858" s="39"/>
      <c r="T858" s="25"/>
      <c r="U858" s="32"/>
      <c r="V858" s="24"/>
      <c r="W858" s="39"/>
      <c r="X858" s="50"/>
      <c r="Y858" s="24"/>
      <c r="AJ858" s="25"/>
      <c r="AM858" s="25"/>
      <c r="AW858" s="26"/>
      <c r="AX858" s="24"/>
      <c r="AY858" s="39"/>
      <c r="AZ858" s="25"/>
      <c r="BA858" s="32"/>
      <c r="BB858" s="24"/>
      <c r="BC858" s="39"/>
      <c r="BD858" s="25"/>
      <c r="BE858" s="32"/>
      <c r="BF858" s="24"/>
      <c r="BG858" s="24"/>
      <c r="BH858" s="39"/>
      <c r="BI858" s="50"/>
      <c r="BL858" s="25"/>
      <c r="BM858" s="39"/>
      <c r="BN858" s="26"/>
    </row>
    <row r="859" spans="2:66" x14ac:dyDescent="0.15">
      <c r="B859" s="39"/>
      <c r="C859" s="24"/>
      <c r="D859" s="32"/>
      <c r="E859" s="24"/>
      <c r="F859" s="24"/>
      <c r="G859" s="24"/>
      <c r="H859" s="24"/>
      <c r="I859" s="39"/>
      <c r="J859" s="25"/>
      <c r="K859" s="32"/>
      <c r="L859" s="24"/>
      <c r="M859" s="24"/>
      <c r="N859" s="24"/>
      <c r="O859" s="39"/>
      <c r="P859" s="25"/>
      <c r="Q859" s="32"/>
      <c r="R859" s="24"/>
      <c r="S859" s="39"/>
      <c r="T859" s="25"/>
      <c r="U859" s="32"/>
      <c r="V859" s="24"/>
      <c r="W859" s="39"/>
      <c r="X859" s="50"/>
      <c r="Y859" s="24"/>
      <c r="AJ859" s="25"/>
      <c r="AM859" s="25"/>
      <c r="AW859" s="26"/>
      <c r="AX859" s="24"/>
      <c r="AY859" s="39"/>
      <c r="AZ859" s="25"/>
      <c r="BA859" s="32"/>
      <c r="BB859" s="24"/>
      <c r="BC859" s="39"/>
      <c r="BD859" s="25"/>
      <c r="BE859" s="32"/>
      <c r="BF859" s="24"/>
      <c r="BG859" s="24"/>
      <c r="BH859" s="39"/>
      <c r="BI859" s="50"/>
      <c r="BL859" s="25"/>
      <c r="BM859" s="39"/>
      <c r="BN859" s="26"/>
    </row>
    <row r="860" spans="2:66" x14ac:dyDescent="0.15">
      <c r="B860" s="39"/>
      <c r="C860" s="24"/>
      <c r="D860" s="32"/>
      <c r="E860" s="24"/>
      <c r="F860" s="24"/>
      <c r="G860" s="24"/>
      <c r="H860" s="24"/>
      <c r="I860" s="39"/>
      <c r="J860" s="25"/>
      <c r="K860" s="32"/>
      <c r="L860" s="24"/>
      <c r="M860" s="24"/>
      <c r="N860" s="24"/>
      <c r="O860" s="39"/>
      <c r="P860" s="25"/>
      <c r="Q860" s="32"/>
      <c r="R860" s="24"/>
      <c r="S860" s="39"/>
      <c r="T860" s="25"/>
      <c r="U860" s="32"/>
      <c r="V860" s="24"/>
      <c r="W860" s="39"/>
      <c r="X860" s="50"/>
      <c r="Y860" s="24"/>
      <c r="AJ860" s="25"/>
      <c r="AM860" s="25"/>
      <c r="AW860" s="26"/>
      <c r="AX860" s="24"/>
      <c r="AY860" s="39"/>
      <c r="AZ860" s="25"/>
      <c r="BA860" s="32"/>
      <c r="BB860" s="24"/>
      <c r="BC860" s="39"/>
      <c r="BD860" s="25"/>
      <c r="BE860" s="32"/>
      <c r="BF860" s="24"/>
      <c r="BG860" s="24"/>
      <c r="BH860" s="39"/>
      <c r="BI860" s="50"/>
      <c r="BL860" s="25"/>
      <c r="BM860" s="39"/>
      <c r="BN860" s="26"/>
    </row>
    <row r="861" spans="2:66" x14ac:dyDescent="0.15">
      <c r="B861" s="39"/>
      <c r="C861" s="24"/>
      <c r="D861" s="32"/>
      <c r="E861" s="24"/>
      <c r="F861" s="24"/>
      <c r="G861" s="24"/>
      <c r="H861" s="24"/>
      <c r="I861" s="39"/>
      <c r="J861" s="25"/>
      <c r="K861" s="32"/>
      <c r="L861" s="24"/>
      <c r="M861" s="24"/>
      <c r="N861" s="24"/>
      <c r="O861" s="39"/>
      <c r="P861" s="25"/>
      <c r="Q861" s="32"/>
      <c r="R861" s="24"/>
      <c r="S861" s="39"/>
      <c r="T861" s="25"/>
      <c r="U861" s="32"/>
      <c r="V861" s="24"/>
      <c r="W861" s="39"/>
      <c r="X861" s="50"/>
      <c r="Y861" s="24"/>
      <c r="AJ861" s="25"/>
      <c r="AM861" s="25"/>
      <c r="AW861" s="26"/>
      <c r="AX861" s="24"/>
      <c r="AY861" s="39"/>
      <c r="AZ861" s="25"/>
      <c r="BA861" s="32"/>
      <c r="BB861" s="24"/>
      <c r="BC861" s="39"/>
      <c r="BD861" s="25"/>
      <c r="BE861" s="32"/>
      <c r="BF861" s="24"/>
      <c r="BG861" s="24"/>
      <c r="BH861" s="39"/>
      <c r="BI861" s="50"/>
      <c r="BL861" s="25"/>
      <c r="BM861" s="39"/>
      <c r="BN861" s="26"/>
    </row>
    <row r="862" spans="2:66" x14ac:dyDescent="0.15">
      <c r="B862" s="39"/>
      <c r="C862" s="24"/>
      <c r="D862" s="32"/>
      <c r="E862" s="24"/>
      <c r="F862" s="24"/>
      <c r="G862" s="24"/>
      <c r="H862" s="24"/>
      <c r="I862" s="39"/>
      <c r="J862" s="25"/>
      <c r="K862" s="32"/>
      <c r="L862" s="24"/>
      <c r="M862" s="24"/>
      <c r="N862" s="24"/>
      <c r="O862" s="39"/>
      <c r="P862" s="25"/>
      <c r="Q862" s="32"/>
      <c r="R862" s="24"/>
      <c r="S862" s="39"/>
      <c r="T862" s="25"/>
      <c r="U862" s="32"/>
      <c r="V862" s="24"/>
      <c r="W862" s="39"/>
      <c r="X862" s="50"/>
      <c r="Y862" s="24"/>
      <c r="AJ862" s="25"/>
      <c r="AM862" s="25"/>
      <c r="AW862" s="26"/>
      <c r="AX862" s="24"/>
      <c r="AY862" s="39"/>
      <c r="AZ862" s="25"/>
      <c r="BA862" s="32"/>
      <c r="BB862" s="24"/>
      <c r="BC862" s="39"/>
      <c r="BD862" s="25"/>
      <c r="BE862" s="32"/>
      <c r="BF862" s="24"/>
      <c r="BG862" s="24"/>
      <c r="BH862" s="39"/>
      <c r="BI862" s="50"/>
      <c r="BL862" s="25"/>
      <c r="BM862" s="39"/>
      <c r="BN862" s="26"/>
    </row>
    <row r="863" spans="2:66" x14ac:dyDescent="0.15">
      <c r="B863" s="39"/>
      <c r="C863" s="24"/>
      <c r="D863" s="32"/>
      <c r="E863" s="24"/>
      <c r="F863" s="24"/>
      <c r="G863" s="24"/>
      <c r="H863" s="24"/>
      <c r="I863" s="39"/>
      <c r="J863" s="25"/>
      <c r="K863" s="32"/>
      <c r="L863" s="24"/>
      <c r="M863" s="24"/>
      <c r="N863" s="24"/>
      <c r="O863" s="39"/>
      <c r="P863" s="25"/>
      <c r="Q863" s="32"/>
      <c r="R863" s="24"/>
      <c r="S863" s="39"/>
      <c r="T863" s="25"/>
      <c r="U863" s="32"/>
      <c r="V863" s="24"/>
      <c r="W863" s="39"/>
      <c r="X863" s="50"/>
      <c r="Y863" s="24"/>
      <c r="AJ863" s="25"/>
      <c r="AM863" s="25"/>
      <c r="AW863" s="26"/>
      <c r="AX863" s="24"/>
      <c r="AY863" s="39"/>
      <c r="AZ863" s="25"/>
      <c r="BA863" s="32"/>
      <c r="BB863" s="24"/>
      <c r="BC863" s="39"/>
      <c r="BD863" s="25"/>
      <c r="BE863" s="32"/>
      <c r="BF863" s="24"/>
      <c r="BG863" s="24"/>
      <c r="BH863" s="39"/>
      <c r="BI863" s="50"/>
      <c r="BL863" s="25"/>
      <c r="BM863" s="39"/>
      <c r="BN863" s="26"/>
    </row>
    <row r="864" spans="2:66" x14ac:dyDescent="0.15">
      <c r="B864" s="39"/>
      <c r="C864" s="24"/>
      <c r="D864" s="32"/>
      <c r="E864" s="24"/>
      <c r="F864" s="24"/>
      <c r="G864" s="24"/>
      <c r="H864" s="24"/>
      <c r="I864" s="39"/>
      <c r="J864" s="25"/>
      <c r="K864" s="32"/>
      <c r="L864" s="24"/>
      <c r="M864" s="24"/>
      <c r="N864" s="24"/>
      <c r="O864" s="39"/>
      <c r="P864" s="25"/>
      <c r="Q864" s="32"/>
      <c r="R864" s="24"/>
      <c r="S864" s="39"/>
      <c r="T864" s="25"/>
      <c r="U864" s="32"/>
      <c r="V864" s="24"/>
      <c r="W864" s="39"/>
      <c r="X864" s="50"/>
      <c r="Y864" s="24"/>
      <c r="AJ864" s="25"/>
      <c r="AM864" s="25"/>
      <c r="AW864" s="26"/>
      <c r="AX864" s="24"/>
      <c r="AY864" s="39"/>
      <c r="AZ864" s="25"/>
      <c r="BA864" s="32"/>
      <c r="BB864" s="24"/>
      <c r="BC864" s="39"/>
      <c r="BD864" s="25"/>
      <c r="BE864" s="32"/>
      <c r="BF864" s="24"/>
      <c r="BG864" s="24"/>
      <c r="BH864" s="39"/>
      <c r="BI864" s="50"/>
      <c r="BL864" s="25"/>
      <c r="BM864" s="39"/>
      <c r="BN864" s="26"/>
    </row>
    <row r="865" spans="2:66" x14ac:dyDescent="0.15">
      <c r="B865" s="39"/>
      <c r="C865" s="24"/>
      <c r="D865" s="32"/>
      <c r="E865" s="24"/>
      <c r="F865" s="24"/>
      <c r="G865" s="24"/>
      <c r="H865" s="24"/>
      <c r="I865" s="39"/>
      <c r="J865" s="25"/>
      <c r="K865" s="32"/>
      <c r="L865" s="24"/>
      <c r="M865" s="24"/>
      <c r="N865" s="24"/>
      <c r="O865" s="39"/>
      <c r="P865" s="25"/>
      <c r="Q865" s="32"/>
      <c r="R865" s="24"/>
      <c r="S865" s="39"/>
      <c r="T865" s="25"/>
      <c r="U865" s="32"/>
      <c r="V865" s="24"/>
      <c r="W865" s="39"/>
      <c r="X865" s="50"/>
      <c r="Y865" s="24"/>
      <c r="AJ865" s="25"/>
      <c r="AM865" s="25"/>
      <c r="AW865" s="26"/>
      <c r="AX865" s="24"/>
      <c r="AY865" s="39"/>
      <c r="AZ865" s="25"/>
      <c r="BA865" s="32"/>
      <c r="BB865" s="24"/>
      <c r="BC865" s="39"/>
      <c r="BD865" s="25"/>
      <c r="BE865" s="32"/>
      <c r="BF865" s="24"/>
      <c r="BG865" s="24"/>
      <c r="BH865" s="39"/>
      <c r="BI865" s="50"/>
      <c r="BL865" s="25"/>
      <c r="BM865" s="39"/>
      <c r="BN865" s="26"/>
    </row>
    <row r="866" spans="2:66" x14ac:dyDescent="0.15">
      <c r="B866" s="39"/>
      <c r="C866" s="24"/>
      <c r="D866" s="32"/>
      <c r="E866" s="24"/>
      <c r="F866" s="24"/>
      <c r="G866" s="24"/>
      <c r="H866" s="24"/>
      <c r="I866" s="39"/>
      <c r="J866" s="25"/>
      <c r="K866" s="32"/>
      <c r="L866" s="24"/>
      <c r="M866" s="24"/>
      <c r="N866" s="24"/>
      <c r="O866" s="39"/>
      <c r="P866" s="25"/>
      <c r="Q866" s="32"/>
      <c r="R866" s="24"/>
      <c r="S866" s="39"/>
      <c r="T866" s="25"/>
      <c r="U866" s="32"/>
      <c r="V866" s="24"/>
      <c r="W866" s="39"/>
      <c r="X866" s="50"/>
      <c r="Y866" s="24"/>
      <c r="AJ866" s="25"/>
      <c r="AM866" s="25"/>
      <c r="AW866" s="26"/>
      <c r="AX866" s="24"/>
      <c r="AY866" s="39"/>
      <c r="AZ866" s="25"/>
      <c r="BA866" s="32"/>
      <c r="BB866" s="24"/>
      <c r="BC866" s="39"/>
      <c r="BD866" s="25"/>
      <c r="BE866" s="32"/>
      <c r="BF866" s="24"/>
      <c r="BG866" s="24"/>
      <c r="BH866" s="39"/>
      <c r="BI866" s="50"/>
      <c r="BL866" s="25"/>
      <c r="BM866" s="39"/>
      <c r="BN866" s="26"/>
    </row>
    <row r="867" spans="2:66" x14ac:dyDescent="0.15">
      <c r="B867" s="39"/>
      <c r="C867" s="24"/>
      <c r="D867" s="32"/>
      <c r="E867" s="24"/>
      <c r="F867" s="24"/>
      <c r="G867" s="24"/>
      <c r="H867" s="24"/>
      <c r="I867" s="39"/>
      <c r="J867" s="25"/>
      <c r="K867" s="32"/>
      <c r="L867" s="24"/>
      <c r="M867" s="24"/>
      <c r="N867" s="24"/>
      <c r="O867" s="39"/>
      <c r="P867" s="25"/>
      <c r="Q867" s="32"/>
      <c r="R867" s="24"/>
      <c r="S867" s="39"/>
      <c r="T867" s="25"/>
      <c r="U867" s="32"/>
      <c r="V867" s="24"/>
      <c r="W867" s="39"/>
      <c r="X867" s="50"/>
      <c r="Y867" s="24"/>
      <c r="AJ867" s="25"/>
      <c r="AM867" s="25"/>
      <c r="AW867" s="26"/>
      <c r="AX867" s="24"/>
      <c r="AY867" s="39"/>
      <c r="AZ867" s="25"/>
      <c r="BA867" s="32"/>
      <c r="BB867" s="24"/>
      <c r="BC867" s="39"/>
      <c r="BD867" s="25"/>
      <c r="BE867" s="32"/>
      <c r="BF867" s="24"/>
      <c r="BG867" s="24"/>
      <c r="BH867" s="39"/>
      <c r="BI867" s="50"/>
      <c r="BL867" s="25"/>
      <c r="BM867" s="39"/>
      <c r="BN867" s="26"/>
    </row>
    <row r="868" spans="2:66" x14ac:dyDescent="0.15">
      <c r="B868" s="39"/>
      <c r="C868" s="24"/>
      <c r="D868" s="32"/>
      <c r="E868" s="24"/>
      <c r="F868" s="24"/>
      <c r="G868" s="24"/>
      <c r="H868" s="24"/>
      <c r="I868" s="39"/>
      <c r="J868" s="25"/>
      <c r="K868" s="32"/>
      <c r="L868" s="24"/>
      <c r="M868" s="24"/>
      <c r="N868" s="24"/>
      <c r="O868" s="39"/>
      <c r="P868" s="25"/>
      <c r="Q868" s="32"/>
      <c r="R868" s="24"/>
      <c r="S868" s="39"/>
      <c r="T868" s="25"/>
      <c r="U868" s="32"/>
      <c r="V868" s="24"/>
      <c r="W868" s="39"/>
      <c r="X868" s="50"/>
      <c r="Y868" s="24"/>
      <c r="AJ868" s="25"/>
      <c r="AM868" s="25"/>
      <c r="AW868" s="26"/>
      <c r="AX868" s="24"/>
      <c r="AY868" s="39"/>
      <c r="AZ868" s="25"/>
      <c r="BA868" s="32"/>
      <c r="BB868" s="24"/>
      <c r="BC868" s="39"/>
      <c r="BD868" s="25"/>
      <c r="BE868" s="32"/>
      <c r="BF868" s="24"/>
      <c r="BG868" s="24"/>
      <c r="BH868" s="39"/>
      <c r="BI868" s="50"/>
      <c r="BL868" s="25"/>
      <c r="BM868" s="39"/>
      <c r="BN868" s="26"/>
    </row>
    <row r="869" spans="2:66" x14ac:dyDescent="0.15">
      <c r="B869" s="39"/>
      <c r="C869" s="24"/>
      <c r="D869" s="32"/>
      <c r="E869" s="24"/>
      <c r="F869" s="24"/>
      <c r="G869" s="24"/>
      <c r="H869" s="24"/>
      <c r="I869" s="39"/>
      <c r="J869" s="25"/>
      <c r="K869" s="32"/>
      <c r="L869" s="24"/>
      <c r="M869" s="24"/>
      <c r="N869" s="24"/>
      <c r="O869" s="39"/>
      <c r="P869" s="25"/>
      <c r="Q869" s="32"/>
      <c r="R869" s="24"/>
      <c r="S869" s="39"/>
      <c r="T869" s="25"/>
      <c r="U869" s="32"/>
      <c r="V869" s="24"/>
      <c r="W869" s="39"/>
      <c r="X869" s="50"/>
      <c r="Y869" s="24"/>
      <c r="AJ869" s="25"/>
      <c r="AM869" s="25"/>
      <c r="AW869" s="26"/>
      <c r="AX869" s="24"/>
      <c r="AY869" s="39"/>
      <c r="AZ869" s="25"/>
      <c r="BA869" s="32"/>
      <c r="BB869" s="24"/>
      <c r="BC869" s="39"/>
      <c r="BD869" s="25"/>
      <c r="BE869" s="32"/>
      <c r="BF869" s="24"/>
      <c r="BG869" s="24"/>
      <c r="BH869" s="39"/>
      <c r="BI869" s="50"/>
      <c r="BL869" s="25"/>
      <c r="BM869" s="39"/>
      <c r="BN869" s="26"/>
    </row>
    <row r="870" spans="2:66" x14ac:dyDescent="0.15">
      <c r="B870" s="39"/>
      <c r="C870" s="24"/>
      <c r="D870" s="32"/>
      <c r="E870" s="24"/>
      <c r="F870" s="24"/>
      <c r="G870" s="24"/>
      <c r="H870" s="24"/>
      <c r="I870" s="39"/>
      <c r="J870" s="25"/>
      <c r="K870" s="32"/>
      <c r="L870" s="24"/>
      <c r="M870" s="24"/>
      <c r="N870" s="24"/>
      <c r="O870" s="39"/>
      <c r="P870" s="25"/>
      <c r="Q870" s="32"/>
      <c r="R870" s="24"/>
      <c r="S870" s="39"/>
      <c r="T870" s="25"/>
      <c r="U870" s="32"/>
      <c r="V870" s="24"/>
      <c r="W870" s="39"/>
      <c r="X870" s="50"/>
      <c r="Y870" s="24"/>
      <c r="AJ870" s="25"/>
      <c r="AM870" s="25"/>
      <c r="AW870" s="26"/>
      <c r="AX870" s="24"/>
      <c r="AY870" s="39"/>
      <c r="AZ870" s="25"/>
      <c r="BA870" s="32"/>
      <c r="BB870" s="24"/>
      <c r="BC870" s="39"/>
      <c r="BD870" s="25"/>
      <c r="BE870" s="32"/>
      <c r="BF870" s="24"/>
      <c r="BG870" s="24"/>
      <c r="BH870" s="39"/>
      <c r="BI870" s="50"/>
      <c r="BL870" s="25"/>
      <c r="BM870" s="39"/>
      <c r="BN870" s="26"/>
    </row>
    <row r="871" spans="2:66" x14ac:dyDescent="0.15">
      <c r="B871" s="39"/>
      <c r="C871" s="24"/>
      <c r="D871" s="32"/>
      <c r="E871" s="24"/>
      <c r="F871" s="24"/>
      <c r="G871" s="24"/>
      <c r="H871" s="24"/>
      <c r="I871" s="39"/>
      <c r="J871" s="25"/>
      <c r="K871" s="32"/>
      <c r="L871" s="24"/>
      <c r="M871" s="24"/>
      <c r="N871" s="24"/>
      <c r="O871" s="39"/>
      <c r="P871" s="25"/>
      <c r="Q871" s="32"/>
      <c r="R871" s="24"/>
      <c r="S871" s="39"/>
      <c r="T871" s="25"/>
      <c r="U871" s="32"/>
      <c r="V871" s="24"/>
      <c r="W871" s="39"/>
      <c r="X871" s="50"/>
      <c r="Y871" s="24"/>
      <c r="AJ871" s="25"/>
      <c r="AM871" s="25"/>
      <c r="AW871" s="26"/>
      <c r="AX871" s="24"/>
      <c r="AY871" s="39"/>
      <c r="AZ871" s="25"/>
      <c r="BA871" s="32"/>
      <c r="BB871" s="24"/>
      <c r="BC871" s="39"/>
      <c r="BD871" s="25"/>
      <c r="BE871" s="32"/>
      <c r="BF871" s="24"/>
      <c r="BG871" s="24"/>
      <c r="BH871" s="39"/>
      <c r="BI871" s="50"/>
      <c r="BL871" s="25"/>
      <c r="BM871" s="39"/>
      <c r="BN871" s="26"/>
    </row>
    <row r="872" spans="2:66" x14ac:dyDescent="0.15">
      <c r="B872" s="39"/>
      <c r="C872" s="24"/>
      <c r="D872" s="32"/>
      <c r="E872" s="24"/>
      <c r="F872" s="24"/>
      <c r="G872" s="24"/>
      <c r="H872" s="24"/>
      <c r="I872" s="39"/>
      <c r="J872" s="25"/>
      <c r="K872" s="32"/>
      <c r="L872" s="24"/>
      <c r="M872" s="24"/>
      <c r="N872" s="24"/>
      <c r="O872" s="39"/>
      <c r="P872" s="25"/>
      <c r="Q872" s="32"/>
      <c r="R872" s="24"/>
      <c r="S872" s="39"/>
      <c r="T872" s="25"/>
      <c r="U872" s="32"/>
      <c r="V872" s="24"/>
      <c r="W872" s="39"/>
      <c r="X872" s="50"/>
      <c r="Y872" s="24"/>
      <c r="AJ872" s="25"/>
      <c r="AM872" s="25"/>
      <c r="AW872" s="26"/>
      <c r="AX872" s="24"/>
      <c r="AY872" s="39"/>
      <c r="AZ872" s="25"/>
      <c r="BA872" s="32"/>
      <c r="BB872" s="24"/>
      <c r="BC872" s="39"/>
      <c r="BD872" s="25"/>
      <c r="BE872" s="32"/>
      <c r="BF872" s="24"/>
      <c r="BG872" s="24"/>
      <c r="BH872" s="39"/>
      <c r="BI872" s="50"/>
      <c r="BL872" s="25"/>
      <c r="BM872" s="39"/>
      <c r="BN872" s="26"/>
    </row>
    <row r="873" spans="2:66" x14ac:dyDescent="0.15">
      <c r="B873" s="39"/>
      <c r="C873" s="24"/>
      <c r="D873" s="32"/>
      <c r="E873" s="24"/>
      <c r="F873" s="24"/>
      <c r="G873" s="24"/>
      <c r="H873" s="24"/>
      <c r="I873" s="39"/>
      <c r="J873" s="25"/>
      <c r="K873" s="32"/>
      <c r="L873" s="24"/>
      <c r="M873" s="24"/>
      <c r="N873" s="24"/>
      <c r="O873" s="39"/>
      <c r="P873" s="25"/>
      <c r="Q873" s="32"/>
      <c r="R873" s="24"/>
      <c r="S873" s="39"/>
      <c r="T873" s="25"/>
      <c r="U873" s="32"/>
      <c r="V873" s="24"/>
      <c r="W873" s="39"/>
      <c r="X873" s="50"/>
      <c r="Y873" s="24"/>
      <c r="AJ873" s="25"/>
      <c r="AM873" s="25"/>
      <c r="AW873" s="26"/>
      <c r="AX873" s="24"/>
      <c r="AY873" s="39"/>
      <c r="AZ873" s="25"/>
      <c r="BA873" s="32"/>
      <c r="BB873" s="24"/>
      <c r="BC873" s="39"/>
      <c r="BD873" s="25"/>
      <c r="BE873" s="32"/>
      <c r="BF873" s="24"/>
      <c r="BG873" s="24"/>
      <c r="BH873" s="39"/>
      <c r="BI873" s="50"/>
      <c r="BL873" s="25"/>
      <c r="BM873" s="39"/>
      <c r="BN873" s="26"/>
    </row>
    <row r="874" spans="2:66" x14ac:dyDescent="0.15">
      <c r="B874" s="39"/>
      <c r="C874" s="24"/>
      <c r="D874" s="32"/>
      <c r="E874" s="24"/>
      <c r="F874" s="24"/>
      <c r="G874" s="24"/>
      <c r="H874" s="24"/>
      <c r="I874" s="39"/>
      <c r="J874" s="25"/>
      <c r="K874" s="32"/>
      <c r="L874" s="24"/>
      <c r="M874" s="24"/>
      <c r="N874" s="24"/>
      <c r="O874" s="39"/>
      <c r="P874" s="25"/>
      <c r="Q874" s="32"/>
      <c r="R874" s="24"/>
      <c r="S874" s="39"/>
      <c r="T874" s="25"/>
      <c r="U874" s="32"/>
      <c r="V874" s="24"/>
      <c r="W874" s="39"/>
      <c r="X874" s="50"/>
      <c r="Y874" s="24"/>
      <c r="AJ874" s="25"/>
      <c r="AM874" s="25"/>
      <c r="AW874" s="26"/>
      <c r="AX874" s="24"/>
      <c r="AY874" s="39"/>
      <c r="AZ874" s="25"/>
      <c r="BA874" s="32"/>
      <c r="BB874" s="24"/>
      <c r="BC874" s="39"/>
      <c r="BD874" s="25"/>
      <c r="BE874" s="32"/>
      <c r="BF874" s="24"/>
      <c r="BG874" s="24"/>
      <c r="BH874" s="39"/>
      <c r="BI874" s="50"/>
      <c r="BL874" s="25"/>
      <c r="BM874" s="39"/>
      <c r="BN874" s="26"/>
    </row>
    <row r="875" spans="2:66" x14ac:dyDescent="0.15">
      <c r="B875" s="39"/>
      <c r="C875" s="24"/>
      <c r="D875" s="32"/>
      <c r="E875" s="24"/>
      <c r="F875" s="24"/>
      <c r="G875" s="24"/>
      <c r="H875" s="24"/>
      <c r="I875" s="39"/>
      <c r="J875" s="25"/>
      <c r="K875" s="32"/>
      <c r="L875" s="24"/>
      <c r="M875" s="24"/>
      <c r="N875" s="24"/>
      <c r="O875" s="39"/>
      <c r="P875" s="25"/>
      <c r="Q875" s="32"/>
      <c r="R875" s="24"/>
      <c r="S875" s="39"/>
      <c r="T875" s="25"/>
      <c r="U875" s="32"/>
      <c r="V875" s="24"/>
      <c r="W875" s="39"/>
      <c r="X875" s="50"/>
      <c r="Y875" s="24"/>
      <c r="AJ875" s="25"/>
      <c r="AM875" s="25"/>
      <c r="AW875" s="26"/>
      <c r="AX875" s="24"/>
      <c r="AY875" s="39"/>
      <c r="AZ875" s="25"/>
      <c r="BA875" s="32"/>
      <c r="BB875" s="24"/>
      <c r="BC875" s="39"/>
      <c r="BD875" s="25"/>
      <c r="BE875" s="32"/>
      <c r="BF875" s="24"/>
      <c r="BG875" s="24"/>
      <c r="BH875" s="39"/>
      <c r="BI875" s="50"/>
      <c r="BL875" s="25"/>
      <c r="BM875" s="39"/>
      <c r="BN875" s="26"/>
    </row>
    <row r="876" spans="2:66" x14ac:dyDescent="0.15">
      <c r="B876" s="39"/>
      <c r="C876" s="24"/>
      <c r="D876" s="32"/>
      <c r="E876" s="24"/>
      <c r="F876" s="24"/>
      <c r="G876" s="24"/>
      <c r="H876" s="24"/>
      <c r="I876" s="39"/>
      <c r="J876" s="25"/>
      <c r="K876" s="32"/>
      <c r="L876" s="24"/>
      <c r="M876" s="24"/>
      <c r="N876" s="24"/>
      <c r="O876" s="39"/>
      <c r="P876" s="25"/>
      <c r="Q876" s="32"/>
      <c r="R876" s="24"/>
      <c r="S876" s="39"/>
      <c r="T876" s="25"/>
      <c r="U876" s="32"/>
      <c r="V876" s="24"/>
      <c r="W876" s="39"/>
      <c r="X876" s="50"/>
      <c r="Y876" s="24"/>
      <c r="AJ876" s="25"/>
      <c r="AM876" s="25"/>
      <c r="AW876" s="26"/>
      <c r="AX876" s="24"/>
      <c r="AY876" s="39"/>
      <c r="AZ876" s="25"/>
      <c r="BA876" s="32"/>
      <c r="BB876" s="24"/>
      <c r="BC876" s="39"/>
      <c r="BD876" s="25"/>
      <c r="BE876" s="32"/>
      <c r="BF876" s="24"/>
      <c r="BG876" s="24"/>
      <c r="BH876" s="39"/>
      <c r="BI876" s="50"/>
      <c r="BL876" s="25"/>
      <c r="BM876" s="39"/>
      <c r="BN876" s="26"/>
    </row>
    <row r="877" spans="2:66" x14ac:dyDescent="0.15">
      <c r="B877" s="39"/>
      <c r="C877" s="24"/>
      <c r="D877" s="32"/>
      <c r="E877" s="24"/>
      <c r="F877" s="24"/>
      <c r="G877" s="24"/>
      <c r="H877" s="24"/>
      <c r="I877" s="39"/>
      <c r="J877" s="25"/>
      <c r="K877" s="32"/>
      <c r="L877" s="24"/>
      <c r="M877" s="24"/>
      <c r="N877" s="24"/>
      <c r="O877" s="39"/>
      <c r="P877" s="25"/>
      <c r="Q877" s="32"/>
      <c r="R877" s="24"/>
      <c r="S877" s="39"/>
      <c r="T877" s="25"/>
      <c r="U877" s="32"/>
      <c r="V877" s="24"/>
      <c r="W877" s="39"/>
      <c r="X877" s="50"/>
      <c r="Y877" s="24"/>
      <c r="AJ877" s="25"/>
      <c r="AM877" s="25"/>
      <c r="AW877" s="26"/>
      <c r="AX877" s="24"/>
      <c r="AY877" s="39"/>
      <c r="AZ877" s="25"/>
      <c r="BA877" s="32"/>
      <c r="BB877" s="24"/>
      <c r="BC877" s="39"/>
      <c r="BD877" s="25"/>
      <c r="BE877" s="32"/>
      <c r="BF877" s="24"/>
      <c r="BG877" s="24"/>
      <c r="BH877" s="39"/>
      <c r="BI877" s="50"/>
      <c r="BL877" s="25"/>
      <c r="BM877" s="39"/>
      <c r="BN877" s="26"/>
    </row>
    <row r="878" spans="2:66" x14ac:dyDescent="0.15">
      <c r="B878" s="39"/>
      <c r="C878" s="24"/>
      <c r="D878" s="32"/>
      <c r="E878" s="24"/>
      <c r="F878" s="24"/>
      <c r="G878" s="24"/>
      <c r="H878" s="24"/>
      <c r="I878" s="39"/>
      <c r="J878" s="25"/>
      <c r="K878" s="32"/>
      <c r="L878" s="24"/>
      <c r="M878" s="24"/>
      <c r="N878" s="24"/>
      <c r="O878" s="39"/>
      <c r="P878" s="25"/>
      <c r="Q878" s="32"/>
      <c r="R878" s="24"/>
      <c r="S878" s="39"/>
      <c r="T878" s="25"/>
      <c r="U878" s="32"/>
      <c r="V878" s="24"/>
      <c r="W878" s="39"/>
      <c r="X878" s="50"/>
      <c r="Y878" s="24"/>
      <c r="AJ878" s="25"/>
      <c r="AM878" s="25"/>
      <c r="AW878" s="26"/>
      <c r="AX878" s="24"/>
      <c r="AY878" s="39"/>
      <c r="AZ878" s="25"/>
      <c r="BA878" s="32"/>
      <c r="BB878" s="24"/>
      <c r="BC878" s="39"/>
      <c r="BD878" s="25"/>
      <c r="BE878" s="32"/>
      <c r="BF878" s="24"/>
      <c r="BG878" s="24"/>
      <c r="BH878" s="39"/>
      <c r="BI878" s="50"/>
      <c r="BL878" s="25"/>
      <c r="BM878" s="39"/>
      <c r="BN878" s="26"/>
    </row>
    <row r="879" spans="2:66" x14ac:dyDescent="0.15">
      <c r="B879" s="39"/>
      <c r="C879" s="24"/>
      <c r="D879" s="32"/>
      <c r="E879" s="24"/>
      <c r="F879" s="24"/>
      <c r="G879" s="24"/>
      <c r="H879" s="24"/>
      <c r="I879" s="39"/>
      <c r="J879" s="25"/>
      <c r="K879" s="32"/>
      <c r="L879" s="24"/>
      <c r="M879" s="24"/>
      <c r="N879" s="24"/>
      <c r="O879" s="39"/>
      <c r="P879" s="25"/>
      <c r="Q879" s="32"/>
      <c r="R879" s="24"/>
      <c r="S879" s="39"/>
      <c r="T879" s="25"/>
      <c r="U879" s="32"/>
      <c r="V879" s="24"/>
      <c r="W879" s="39"/>
      <c r="X879" s="50"/>
      <c r="Y879" s="24"/>
      <c r="AJ879" s="25"/>
      <c r="AM879" s="25"/>
      <c r="AW879" s="26"/>
      <c r="AX879" s="24"/>
      <c r="AY879" s="39"/>
      <c r="AZ879" s="25"/>
      <c r="BA879" s="32"/>
      <c r="BB879" s="24"/>
      <c r="BC879" s="39"/>
      <c r="BD879" s="25"/>
      <c r="BE879" s="32"/>
      <c r="BF879" s="24"/>
      <c r="BG879" s="24"/>
      <c r="BH879" s="39"/>
      <c r="BI879" s="50"/>
      <c r="BL879" s="25"/>
      <c r="BM879" s="39"/>
      <c r="BN879" s="26"/>
    </row>
    <row r="880" spans="2:66" x14ac:dyDescent="0.15">
      <c r="B880" s="39"/>
      <c r="C880" s="24"/>
      <c r="D880" s="32"/>
      <c r="E880" s="24"/>
      <c r="F880" s="24"/>
      <c r="G880" s="24"/>
      <c r="H880" s="24"/>
      <c r="I880" s="39"/>
      <c r="J880" s="25"/>
      <c r="K880" s="32"/>
      <c r="L880" s="24"/>
      <c r="M880" s="24"/>
      <c r="N880" s="24"/>
      <c r="O880" s="39"/>
      <c r="P880" s="25"/>
      <c r="Q880" s="32"/>
      <c r="R880" s="24"/>
      <c r="S880" s="39"/>
      <c r="T880" s="25"/>
      <c r="U880" s="32"/>
      <c r="V880" s="24"/>
      <c r="W880" s="39"/>
      <c r="X880" s="50"/>
      <c r="Y880" s="24"/>
      <c r="AJ880" s="25"/>
      <c r="AM880" s="25"/>
      <c r="AW880" s="26"/>
      <c r="AX880" s="24"/>
      <c r="AY880" s="39"/>
      <c r="AZ880" s="25"/>
      <c r="BA880" s="32"/>
      <c r="BB880" s="24"/>
      <c r="BC880" s="39"/>
      <c r="BD880" s="25"/>
      <c r="BE880" s="32"/>
      <c r="BF880" s="24"/>
      <c r="BG880" s="24"/>
      <c r="BH880" s="39"/>
      <c r="BI880" s="50"/>
      <c r="BL880" s="25"/>
      <c r="BM880" s="39"/>
      <c r="BN880" s="26"/>
    </row>
    <row r="881" spans="2:66" x14ac:dyDescent="0.15">
      <c r="B881" s="39"/>
      <c r="C881" s="24"/>
      <c r="D881" s="32"/>
      <c r="E881" s="24"/>
      <c r="F881" s="24"/>
      <c r="G881" s="24"/>
      <c r="H881" s="24"/>
      <c r="I881" s="39"/>
      <c r="J881" s="25"/>
      <c r="K881" s="32"/>
      <c r="L881" s="24"/>
      <c r="M881" s="24"/>
      <c r="N881" s="24"/>
      <c r="O881" s="39"/>
      <c r="P881" s="25"/>
      <c r="Q881" s="32"/>
      <c r="R881" s="24"/>
      <c r="S881" s="39"/>
      <c r="T881" s="25"/>
      <c r="U881" s="32"/>
      <c r="V881" s="24"/>
      <c r="W881" s="39"/>
      <c r="X881" s="50"/>
      <c r="Y881" s="24"/>
      <c r="AJ881" s="25"/>
      <c r="AM881" s="25"/>
      <c r="AW881" s="26"/>
      <c r="AX881" s="24"/>
      <c r="AY881" s="39"/>
      <c r="AZ881" s="25"/>
      <c r="BA881" s="32"/>
      <c r="BB881" s="24"/>
      <c r="BC881" s="39"/>
      <c r="BD881" s="25"/>
      <c r="BE881" s="32"/>
      <c r="BF881" s="24"/>
      <c r="BG881" s="24"/>
      <c r="BH881" s="39"/>
      <c r="BI881" s="50"/>
      <c r="BL881" s="25"/>
      <c r="BM881" s="39"/>
      <c r="BN881" s="26"/>
    </row>
    <row r="882" spans="2:66" x14ac:dyDescent="0.15">
      <c r="B882" s="39"/>
      <c r="C882" s="24"/>
      <c r="D882" s="32"/>
      <c r="E882" s="24"/>
      <c r="F882" s="24"/>
      <c r="G882" s="24"/>
      <c r="H882" s="24"/>
      <c r="I882" s="39"/>
      <c r="J882" s="25"/>
      <c r="K882" s="32"/>
      <c r="L882" s="24"/>
      <c r="M882" s="24"/>
      <c r="N882" s="24"/>
      <c r="O882" s="39"/>
      <c r="P882" s="25"/>
      <c r="Q882" s="32"/>
      <c r="R882" s="24"/>
      <c r="S882" s="39"/>
      <c r="T882" s="25"/>
      <c r="U882" s="32"/>
      <c r="V882" s="24"/>
      <c r="W882" s="39"/>
      <c r="X882" s="50"/>
      <c r="Y882" s="24"/>
      <c r="AJ882" s="25"/>
      <c r="AM882" s="25"/>
      <c r="AW882" s="26"/>
      <c r="AX882" s="24"/>
      <c r="AY882" s="39"/>
      <c r="AZ882" s="25"/>
      <c r="BA882" s="32"/>
      <c r="BB882" s="24"/>
      <c r="BC882" s="39"/>
      <c r="BD882" s="25"/>
      <c r="BE882" s="32"/>
      <c r="BF882" s="24"/>
      <c r="BG882" s="24"/>
      <c r="BH882" s="39"/>
      <c r="BI882" s="50"/>
      <c r="BL882" s="25"/>
      <c r="BM882" s="39"/>
      <c r="BN882" s="26"/>
    </row>
    <row r="883" spans="2:66" x14ac:dyDescent="0.15">
      <c r="B883" s="39"/>
      <c r="C883" s="24"/>
      <c r="D883" s="32"/>
      <c r="E883" s="24"/>
      <c r="F883" s="24"/>
      <c r="G883" s="24"/>
      <c r="H883" s="24"/>
      <c r="I883" s="39"/>
      <c r="J883" s="25"/>
      <c r="K883" s="32"/>
      <c r="L883" s="24"/>
      <c r="M883" s="24"/>
      <c r="N883" s="24"/>
      <c r="O883" s="39"/>
      <c r="P883" s="25"/>
      <c r="Q883" s="32"/>
      <c r="R883" s="24"/>
      <c r="S883" s="39"/>
      <c r="T883" s="25"/>
      <c r="U883" s="32"/>
      <c r="V883" s="24"/>
      <c r="W883" s="39"/>
      <c r="X883" s="50"/>
      <c r="Y883" s="24"/>
      <c r="AJ883" s="25"/>
      <c r="AM883" s="25"/>
      <c r="AW883" s="26"/>
      <c r="AX883" s="24"/>
      <c r="AY883" s="39"/>
      <c r="AZ883" s="25"/>
      <c r="BA883" s="32"/>
      <c r="BB883" s="24"/>
      <c r="BC883" s="39"/>
      <c r="BD883" s="25"/>
      <c r="BE883" s="32"/>
      <c r="BF883" s="24"/>
      <c r="BG883" s="24"/>
      <c r="BH883" s="39"/>
      <c r="BI883" s="50"/>
      <c r="BL883" s="25"/>
      <c r="BM883" s="39"/>
      <c r="BN883" s="26"/>
    </row>
    <row r="884" spans="2:66" x14ac:dyDescent="0.15">
      <c r="B884" s="39"/>
      <c r="C884" s="24"/>
      <c r="D884" s="32"/>
      <c r="E884" s="24"/>
      <c r="F884" s="24"/>
      <c r="G884" s="24"/>
      <c r="H884" s="24"/>
      <c r="I884" s="39"/>
      <c r="J884" s="25"/>
      <c r="K884" s="32"/>
      <c r="L884" s="24"/>
      <c r="M884" s="24"/>
      <c r="N884" s="24"/>
      <c r="O884" s="39"/>
      <c r="P884" s="25"/>
      <c r="Q884" s="32"/>
      <c r="R884" s="24"/>
      <c r="S884" s="39"/>
      <c r="T884" s="25"/>
      <c r="U884" s="32"/>
      <c r="V884" s="24"/>
      <c r="W884" s="39"/>
      <c r="X884" s="50"/>
      <c r="Y884" s="24"/>
      <c r="AJ884" s="25"/>
      <c r="AM884" s="25"/>
      <c r="AW884" s="26"/>
      <c r="AX884" s="24"/>
      <c r="AY884" s="39"/>
      <c r="AZ884" s="25"/>
      <c r="BA884" s="32"/>
      <c r="BB884" s="24"/>
      <c r="BC884" s="39"/>
      <c r="BD884" s="25"/>
      <c r="BE884" s="32"/>
      <c r="BF884" s="24"/>
      <c r="BG884" s="24"/>
      <c r="BH884" s="39"/>
      <c r="BI884" s="50"/>
      <c r="BL884" s="25"/>
      <c r="BM884" s="39"/>
      <c r="BN884" s="26"/>
    </row>
    <row r="885" spans="2:66" x14ac:dyDescent="0.15">
      <c r="B885" s="39"/>
      <c r="C885" s="24"/>
      <c r="D885" s="32"/>
      <c r="E885" s="24"/>
      <c r="F885" s="24"/>
      <c r="G885" s="24"/>
      <c r="H885" s="24"/>
      <c r="I885" s="39"/>
      <c r="J885" s="25"/>
      <c r="K885" s="32"/>
      <c r="L885" s="24"/>
      <c r="M885" s="24"/>
      <c r="N885" s="24"/>
      <c r="O885" s="39"/>
      <c r="P885" s="25"/>
      <c r="Q885" s="32"/>
      <c r="R885" s="24"/>
      <c r="S885" s="39"/>
      <c r="T885" s="25"/>
      <c r="U885" s="32"/>
      <c r="V885" s="24"/>
      <c r="W885" s="39"/>
      <c r="X885" s="50"/>
      <c r="Y885" s="24"/>
      <c r="AJ885" s="25"/>
      <c r="AM885" s="25"/>
      <c r="AW885" s="26"/>
      <c r="AX885" s="24"/>
      <c r="AY885" s="39"/>
      <c r="AZ885" s="25"/>
      <c r="BA885" s="32"/>
      <c r="BB885" s="24"/>
      <c r="BC885" s="39"/>
      <c r="BD885" s="25"/>
      <c r="BE885" s="32"/>
      <c r="BF885" s="24"/>
      <c r="BG885" s="24"/>
      <c r="BH885" s="39"/>
      <c r="BI885" s="50"/>
      <c r="BL885" s="25"/>
      <c r="BM885" s="39"/>
      <c r="BN885" s="26"/>
    </row>
    <row r="886" spans="2:66" x14ac:dyDescent="0.15">
      <c r="B886" s="39"/>
      <c r="C886" s="24"/>
      <c r="D886" s="32"/>
      <c r="E886" s="24"/>
      <c r="F886" s="24"/>
      <c r="G886" s="24"/>
      <c r="H886" s="24"/>
      <c r="I886" s="39"/>
      <c r="J886" s="25"/>
      <c r="K886" s="32"/>
      <c r="L886" s="24"/>
      <c r="M886" s="24"/>
      <c r="N886" s="24"/>
      <c r="O886" s="39"/>
      <c r="P886" s="25"/>
      <c r="Q886" s="32"/>
      <c r="R886" s="24"/>
      <c r="S886" s="39"/>
      <c r="T886" s="25"/>
      <c r="U886" s="32"/>
      <c r="V886" s="24"/>
      <c r="W886" s="39"/>
      <c r="X886" s="50"/>
      <c r="Y886" s="24"/>
      <c r="AJ886" s="25"/>
      <c r="AM886" s="25"/>
      <c r="AW886" s="26"/>
      <c r="AX886" s="24"/>
      <c r="AY886" s="39"/>
      <c r="AZ886" s="25"/>
      <c r="BA886" s="32"/>
      <c r="BB886" s="24"/>
      <c r="BC886" s="39"/>
      <c r="BD886" s="25"/>
      <c r="BE886" s="32"/>
      <c r="BF886" s="24"/>
      <c r="BG886" s="24"/>
      <c r="BH886" s="39"/>
      <c r="BI886" s="50"/>
      <c r="BL886" s="25"/>
      <c r="BM886" s="39"/>
      <c r="BN886" s="26"/>
    </row>
    <row r="887" spans="2:66" x14ac:dyDescent="0.15">
      <c r="B887" s="39"/>
      <c r="C887" s="24"/>
      <c r="D887" s="32"/>
      <c r="E887" s="24"/>
      <c r="F887" s="24"/>
      <c r="G887" s="24"/>
      <c r="H887" s="24"/>
      <c r="I887" s="39"/>
      <c r="J887" s="25"/>
      <c r="K887" s="32"/>
      <c r="L887" s="24"/>
      <c r="M887" s="24"/>
      <c r="N887" s="24"/>
      <c r="O887" s="39"/>
      <c r="P887" s="25"/>
      <c r="Q887" s="32"/>
      <c r="R887" s="24"/>
      <c r="S887" s="39"/>
      <c r="T887" s="25"/>
      <c r="U887" s="32"/>
      <c r="V887" s="24"/>
      <c r="W887" s="39"/>
      <c r="X887" s="50"/>
      <c r="Y887" s="24"/>
      <c r="AJ887" s="25"/>
      <c r="AM887" s="25"/>
      <c r="AW887" s="26"/>
      <c r="AX887" s="24"/>
      <c r="AY887" s="39"/>
      <c r="AZ887" s="25"/>
      <c r="BA887" s="32"/>
      <c r="BB887" s="24"/>
      <c r="BC887" s="39"/>
      <c r="BD887" s="25"/>
      <c r="BE887" s="32"/>
      <c r="BF887" s="24"/>
      <c r="BG887" s="24"/>
      <c r="BH887" s="39"/>
      <c r="BI887" s="50"/>
      <c r="BL887" s="25"/>
      <c r="BM887" s="39"/>
      <c r="BN887" s="26"/>
    </row>
    <row r="888" spans="2:66" x14ac:dyDescent="0.15">
      <c r="B888" s="39"/>
      <c r="C888" s="24"/>
      <c r="D888" s="32"/>
      <c r="E888" s="24"/>
      <c r="F888" s="24"/>
      <c r="G888" s="24"/>
      <c r="H888" s="24"/>
      <c r="I888" s="39"/>
      <c r="J888" s="25"/>
      <c r="K888" s="32"/>
      <c r="L888" s="24"/>
      <c r="M888" s="24"/>
      <c r="N888" s="24"/>
      <c r="O888" s="39"/>
      <c r="P888" s="25"/>
      <c r="Q888" s="32"/>
      <c r="R888" s="24"/>
      <c r="S888" s="39"/>
      <c r="T888" s="25"/>
      <c r="U888" s="32"/>
      <c r="V888" s="24"/>
      <c r="W888" s="39"/>
      <c r="X888" s="50"/>
      <c r="Y888" s="24"/>
      <c r="AJ888" s="25"/>
      <c r="AM888" s="25"/>
      <c r="AW888" s="26"/>
      <c r="AX888" s="24"/>
      <c r="AY888" s="39"/>
      <c r="AZ888" s="25"/>
      <c r="BA888" s="32"/>
      <c r="BB888" s="24"/>
      <c r="BC888" s="39"/>
      <c r="BD888" s="25"/>
      <c r="BE888" s="32"/>
      <c r="BF888" s="24"/>
      <c r="BG888" s="24"/>
      <c r="BH888" s="39"/>
      <c r="BI888" s="50"/>
      <c r="BL888" s="25"/>
      <c r="BM888" s="39"/>
      <c r="BN888" s="26"/>
    </row>
    <row r="889" spans="2:66" x14ac:dyDescent="0.15">
      <c r="B889" s="39"/>
      <c r="C889" s="24"/>
      <c r="D889" s="32"/>
      <c r="E889" s="24"/>
      <c r="F889" s="24"/>
      <c r="G889" s="24"/>
      <c r="H889" s="24"/>
      <c r="I889" s="39"/>
      <c r="J889" s="25"/>
      <c r="K889" s="32"/>
      <c r="L889" s="24"/>
      <c r="M889" s="24"/>
      <c r="N889" s="24"/>
      <c r="O889" s="39"/>
      <c r="P889" s="25"/>
      <c r="Q889" s="32"/>
      <c r="R889" s="24"/>
      <c r="S889" s="39"/>
      <c r="T889" s="25"/>
      <c r="U889" s="32"/>
      <c r="V889" s="24"/>
      <c r="W889" s="39"/>
      <c r="X889" s="50"/>
      <c r="Y889" s="24"/>
      <c r="AJ889" s="25"/>
      <c r="AM889" s="25"/>
      <c r="AW889" s="26"/>
      <c r="AX889" s="24"/>
      <c r="AY889" s="39"/>
      <c r="AZ889" s="25"/>
      <c r="BA889" s="32"/>
      <c r="BB889" s="24"/>
      <c r="BC889" s="39"/>
      <c r="BD889" s="25"/>
      <c r="BE889" s="32"/>
      <c r="BF889" s="24"/>
      <c r="BG889" s="24"/>
      <c r="BH889" s="39"/>
      <c r="BI889" s="50"/>
      <c r="BL889" s="25"/>
      <c r="BM889" s="39"/>
      <c r="BN889" s="26"/>
    </row>
    <row r="890" spans="2:66" x14ac:dyDescent="0.15">
      <c r="B890" s="39"/>
      <c r="C890" s="24"/>
      <c r="D890" s="32"/>
      <c r="E890" s="24"/>
      <c r="F890" s="24"/>
      <c r="G890" s="24"/>
      <c r="H890" s="24"/>
      <c r="I890" s="39"/>
      <c r="J890" s="25"/>
      <c r="K890" s="32"/>
      <c r="L890" s="24"/>
      <c r="M890" s="24"/>
      <c r="N890" s="24"/>
      <c r="O890" s="39"/>
      <c r="P890" s="25"/>
      <c r="Q890" s="32"/>
      <c r="R890" s="24"/>
      <c r="S890" s="39"/>
      <c r="T890" s="25"/>
      <c r="U890" s="32"/>
      <c r="V890" s="24"/>
      <c r="W890" s="39"/>
      <c r="X890" s="50"/>
      <c r="Y890" s="24"/>
      <c r="AJ890" s="25"/>
      <c r="AM890" s="25"/>
      <c r="AW890" s="26"/>
      <c r="AX890" s="24"/>
      <c r="AY890" s="39"/>
      <c r="AZ890" s="25"/>
      <c r="BA890" s="32"/>
      <c r="BB890" s="24"/>
      <c r="BC890" s="39"/>
      <c r="BD890" s="25"/>
      <c r="BE890" s="32"/>
      <c r="BF890" s="24"/>
      <c r="BG890" s="24"/>
      <c r="BH890" s="39"/>
      <c r="BI890" s="50"/>
      <c r="BL890" s="25"/>
      <c r="BM890" s="39"/>
      <c r="BN890" s="26"/>
    </row>
    <row r="891" spans="2:66" x14ac:dyDescent="0.15">
      <c r="B891" s="39"/>
      <c r="C891" s="24"/>
      <c r="D891" s="32"/>
      <c r="E891" s="24"/>
      <c r="F891" s="24"/>
      <c r="G891" s="24"/>
      <c r="H891" s="24"/>
      <c r="I891" s="39"/>
      <c r="J891" s="25"/>
      <c r="K891" s="32"/>
      <c r="L891" s="24"/>
      <c r="M891" s="24"/>
      <c r="N891" s="24"/>
      <c r="O891" s="39"/>
      <c r="P891" s="25"/>
      <c r="Q891" s="32"/>
      <c r="R891" s="24"/>
      <c r="S891" s="39"/>
      <c r="T891" s="25"/>
      <c r="U891" s="32"/>
      <c r="V891" s="24"/>
      <c r="W891" s="39"/>
      <c r="X891" s="50"/>
      <c r="Y891" s="24"/>
      <c r="AJ891" s="25"/>
      <c r="AM891" s="25"/>
      <c r="AW891" s="26"/>
      <c r="AX891" s="24"/>
      <c r="AY891" s="39"/>
      <c r="AZ891" s="25"/>
      <c r="BA891" s="32"/>
      <c r="BB891" s="24"/>
      <c r="BC891" s="39"/>
      <c r="BD891" s="25"/>
      <c r="BE891" s="32"/>
      <c r="BF891" s="24"/>
      <c r="BG891" s="24"/>
      <c r="BH891" s="39"/>
      <c r="BI891" s="50"/>
      <c r="BL891" s="25"/>
      <c r="BM891" s="39"/>
      <c r="BN891" s="26"/>
    </row>
    <row r="892" spans="2:66" x14ac:dyDescent="0.15">
      <c r="B892" s="39"/>
      <c r="C892" s="24"/>
      <c r="D892" s="32"/>
      <c r="E892" s="24"/>
      <c r="F892" s="24"/>
      <c r="G892" s="24"/>
      <c r="H892" s="24"/>
      <c r="I892" s="39"/>
      <c r="J892" s="25"/>
      <c r="K892" s="32"/>
      <c r="L892" s="24"/>
      <c r="M892" s="24"/>
      <c r="N892" s="24"/>
      <c r="O892" s="39"/>
      <c r="P892" s="25"/>
      <c r="Q892" s="32"/>
      <c r="R892" s="24"/>
      <c r="S892" s="39"/>
      <c r="T892" s="25"/>
      <c r="U892" s="32"/>
      <c r="V892" s="24"/>
      <c r="W892" s="39"/>
      <c r="X892" s="50"/>
      <c r="Y892" s="24"/>
      <c r="AJ892" s="25"/>
      <c r="AM892" s="25"/>
      <c r="AW892" s="26"/>
      <c r="AX892" s="24"/>
      <c r="AY892" s="39"/>
      <c r="AZ892" s="25"/>
      <c r="BA892" s="32"/>
      <c r="BB892" s="24"/>
      <c r="BC892" s="39"/>
      <c r="BD892" s="25"/>
      <c r="BE892" s="32"/>
      <c r="BF892" s="24"/>
      <c r="BG892" s="24"/>
      <c r="BH892" s="39"/>
      <c r="BI892" s="50"/>
      <c r="BL892" s="25"/>
      <c r="BM892" s="39"/>
      <c r="BN892" s="26"/>
    </row>
    <row r="893" spans="2:66" x14ac:dyDescent="0.15">
      <c r="B893" s="39"/>
      <c r="C893" s="24"/>
      <c r="D893" s="32"/>
      <c r="E893" s="24"/>
      <c r="F893" s="24"/>
      <c r="G893" s="24"/>
      <c r="H893" s="24"/>
      <c r="I893" s="39"/>
      <c r="J893" s="25"/>
      <c r="K893" s="32"/>
      <c r="L893" s="24"/>
      <c r="M893" s="24"/>
      <c r="N893" s="24"/>
      <c r="O893" s="39"/>
      <c r="P893" s="25"/>
      <c r="Q893" s="32"/>
      <c r="R893" s="24"/>
      <c r="S893" s="39"/>
      <c r="T893" s="25"/>
      <c r="U893" s="32"/>
      <c r="V893" s="24"/>
      <c r="W893" s="39"/>
      <c r="X893" s="50"/>
      <c r="Y893" s="24"/>
      <c r="AJ893" s="25"/>
      <c r="AM893" s="25"/>
      <c r="AW893" s="26"/>
      <c r="AX893" s="24"/>
      <c r="AY893" s="39"/>
      <c r="AZ893" s="25"/>
      <c r="BA893" s="32"/>
      <c r="BB893" s="24"/>
      <c r="BC893" s="39"/>
      <c r="BD893" s="25"/>
      <c r="BE893" s="32"/>
      <c r="BF893" s="24"/>
      <c r="BG893" s="24"/>
      <c r="BH893" s="39"/>
      <c r="BI893" s="50"/>
      <c r="BL893" s="25"/>
      <c r="BM893" s="39"/>
      <c r="BN893" s="26"/>
    </row>
    <row r="894" spans="2:66" x14ac:dyDescent="0.15">
      <c r="B894" s="39"/>
      <c r="C894" s="24"/>
      <c r="D894" s="32"/>
      <c r="E894" s="24"/>
      <c r="F894" s="24"/>
      <c r="G894" s="24"/>
      <c r="H894" s="24"/>
      <c r="I894" s="39"/>
      <c r="J894" s="25"/>
      <c r="K894" s="32"/>
      <c r="L894" s="24"/>
      <c r="M894" s="24"/>
      <c r="N894" s="24"/>
      <c r="O894" s="39"/>
      <c r="P894" s="25"/>
      <c r="Q894" s="32"/>
      <c r="R894" s="24"/>
      <c r="S894" s="39"/>
      <c r="T894" s="25"/>
      <c r="U894" s="32"/>
      <c r="V894" s="24"/>
      <c r="W894" s="39"/>
      <c r="X894" s="50"/>
      <c r="Y894" s="24"/>
      <c r="AJ894" s="25"/>
      <c r="AM894" s="25"/>
      <c r="AW894" s="26"/>
      <c r="AX894" s="24"/>
      <c r="AY894" s="39"/>
      <c r="AZ894" s="25"/>
      <c r="BA894" s="32"/>
      <c r="BB894" s="24"/>
      <c r="BC894" s="39"/>
      <c r="BD894" s="25"/>
      <c r="BE894" s="32"/>
      <c r="BF894" s="24"/>
      <c r="BG894" s="24"/>
      <c r="BH894" s="39"/>
      <c r="BI894" s="50"/>
      <c r="BL894" s="25"/>
      <c r="BM894" s="39"/>
      <c r="BN894" s="26"/>
    </row>
    <row r="895" spans="2:66" x14ac:dyDescent="0.15">
      <c r="B895" s="39"/>
      <c r="C895" s="24"/>
      <c r="D895" s="32"/>
      <c r="E895" s="24"/>
      <c r="F895" s="24"/>
      <c r="G895" s="24"/>
      <c r="H895" s="24"/>
      <c r="I895" s="39"/>
      <c r="J895" s="25"/>
      <c r="K895" s="32"/>
      <c r="L895" s="24"/>
      <c r="M895" s="24"/>
      <c r="N895" s="24"/>
      <c r="O895" s="39"/>
      <c r="P895" s="25"/>
      <c r="Q895" s="32"/>
      <c r="R895" s="24"/>
      <c r="S895" s="39"/>
      <c r="T895" s="25"/>
      <c r="U895" s="32"/>
      <c r="V895" s="24"/>
      <c r="W895" s="39"/>
      <c r="X895" s="50"/>
      <c r="Y895" s="24"/>
      <c r="AJ895" s="25"/>
      <c r="AM895" s="25"/>
      <c r="AW895" s="26"/>
      <c r="AX895" s="24"/>
      <c r="AY895" s="39"/>
      <c r="AZ895" s="25"/>
      <c r="BA895" s="32"/>
      <c r="BB895" s="24"/>
      <c r="BC895" s="39"/>
      <c r="BD895" s="25"/>
      <c r="BE895" s="32"/>
      <c r="BF895" s="24"/>
      <c r="BG895" s="24"/>
      <c r="BH895" s="39"/>
      <c r="BI895" s="50"/>
      <c r="BL895" s="25"/>
      <c r="BM895" s="39"/>
      <c r="BN895" s="26"/>
    </row>
    <row r="896" spans="2:66" x14ac:dyDescent="0.15">
      <c r="B896" s="39"/>
      <c r="C896" s="24"/>
      <c r="D896" s="32"/>
      <c r="E896" s="24"/>
      <c r="F896" s="24"/>
      <c r="G896" s="24"/>
      <c r="H896" s="24"/>
      <c r="I896" s="39"/>
      <c r="J896" s="25"/>
      <c r="K896" s="32"/>
      <c r="L896" s="24"/>
      <c r="M896" s="24"/>
      <c r="N896" s="24"/>
      <c r="O896" s="39"/>
      <c r="P896" s="25"/>
      <c r="Q896" s="32"/>
      <c r="R896" s="24"/>
      <c r="S896" s="39"/>
      <c r="T896" s="25"/>
      <c r="U896" s="32"/>
      <c r="V896" s="24"/>
      <c r="W896" s="39"/>
      <c r="X896" s="50"/>
      <c r="Y896" s="24"/>
      <c r="AJ896" s="25"/>
      <c r="AM896" s="25"/>
      <c r="AW896" s="26"/>
      <c r="AX896" s="24"/>
      <c r="AY896" s="39"/>
      <c r="AZ896" s="25"/>
      <c r="BA896" s="32"/>
      <c r="BB896" s="24"/>
      <c r="BC896" s="39"/>
      <c r="BD896" s="25"/>
      <c r="BE896" s="32"/>
      <c r="BF896" s="24"/>
      <c r="BG896" s="24"/>
      <c r="BH896" s="39"/>
      <c r="BI896" s="50"/>
      <c r="BL896" s="25"/>
      <c r="BM896" s="39"/>
      <c r="BN896" s="26"/>
    </row>
    <row r="897" spans="2:66" x14ac:dyDescent="0.15">
      <c r="B897" s="39"/>
      <c r="C897" s="24"/>
      <c r="D897" s="32"/>
      <c r="E897" s="24"/>
      <c r="F897" s="24"/>
      <c r="G897" s="24"/>
      <c r="H897" s="24"/>
      <c r="I897" s="39"/>
      <c r="J897" s="25"/>
      <c r="K897" s="32"/>
      <c r="L897" s="24"/>
      <c r="M897" s="24"/>
      <c r="N897" s="24"/>
      <c r="O897" s="39"/>
      <c r="P897" s="25"/>
      <c r="Q897" s="32"/>
      <c r="R897" s="24"/>
      <c r="S897" s="39"/>
      <c r="T897" s="25"/>
      <c r="U897" s="32"/>
      <c r="V897" s="24"/>
      <c r="W897" s="39"/>
      <c r="X897" s="50"/>
      <c r="Y897" s="24"/>
      <c r="AJ897" s="25"/>
      <c r="AM897" s="25"/>
      <c r="AW897" s="26"/>
      <c r="AX897" s="24"/>
      <c r="AY897" s="39"/>
      <c r="AZ897" s="25"/>
      <c r="BA897" s="32"/>
      <c r="BB897" s="24"/>
      <c r="BC897" s="39"/>
      <c r="BD897" s="25"/>
      <c r="BE897" s="32"/>
      <c r="BF897" s="24"/>
      <c r="BG897" s="24"/>
      <c r="BH897" s="39"/>
      <c r="BI897" s="50"/>
      <c r="BL897" s="25"/>
      <c r="BM897" s="39"/>
      <c r="BN897" s="26"/>
    </row>
    <row r="898" spans="2:66" x14ac:dyDescent="0.15">
      <c r="B898" s="39"/>
      <c r="C898" s="24"/>
      <c r="D898" s="32"/>
      <c r="E898" s="24"/>
      <c r="F898" s="24"/>
      <c r="G898" s="24"/>
      <c r="H898" s="24"/>
      <c r="I898" s="39"/>
      <c r="J898" s="25"/>
      <c r="K898" s="32"/>
      <c r="L898" s="24"/>
      <c r="M898" s="24"/>
      <c r="N898" s="24"/>
      <c r="O898" s="39"/>
      <c r="P898" s="25"/>
      <c r="Q898" s="32"/>
      <c r="R898" s="24"/>
      <c r="S898" s="39"/>
      <c r="T898" s="25"/>
      <c r="U898" s="32"/>
      <c r="V898" s="24"/>
      <c r="W898" s="39"/>
      <c r="X898" s="50"/>
      <c r="Y898" s="24"/>
      <c r="AJ898" s="25"/>
      <c r="AM898" s="25"/>
      <c r="AW898" s="26"/>
      <c r="AX898" s="24"/>
      <c r="AY898" s="39"/>
      <c r="AZ898" s="25"/>
      <c r="BA898" s="32"/>
      <c r="BB898" s="24"/>
      <c r="BC898" s="39"/>
      <c r="BD898" s="25"/>
      <c r="BE898" s="32"/>
      <c r="BF898" s="24"/>
      <c r="BG898" s="24"/>
      <c r="BH898" s="39"/>
      <c r="BI898" s="50"/>
      <c r="BL898" s="25"/>
      <c r="BM898" s="39"/>
      <c r="BN898" s="26"/>
    </row>
    <row r="899" spans="2:66" x14ac:dyDescent="0.15">
      <c r="B899" s="39"/>
      <c r="C899" s="24"/>
      <c r="D899" s="32"/>
      <c r="E899" s="24"/>
      <c r="F899" s="24"/>
      <c r="G899" s="24"/>
      <c r="H899" s="24"/>
      <c r="I899" s="39"/>
      <c r="J899" s="25"/>
      <c r="K899" s="32"/>
      <c r="L899" s="24"/>
      <c r="M899" s="24"/>
      <c r="N899" s="24"/>
      <c r="O899" s="39"/>
      <c r="P899" s="25"/>
      <c r="Q899" s="32"/>
      <c r="R899" s="24"/>
      <c r="S899" s="39"/>
      <c r="T899" s="25"/>
      <c r="U899" s="32"/>
      <c r="V899" s="24"/>
      <c r="W899" s="39"/>
      <c r="X899" s="50"/>
      <c r="Y899" s="24"/>
      <c r="AJ899" s="25"/>
      <c r="AM899" s="25"/>
      <c r="AW899" s="26"/>
      <c r="AX899" s="24"/>
      <c r="AY899" s="39"/>
      <c r="AZ899" s="25"/>
      <c r="BA899" s="32"/>
      <c r="BB899" s="24"/>
      <c r="BC899" s="39"/>
      <c r="BD899" s="25"/>
      <c r="BE899" s="32"/>
      <c r="BF899" s="24"/>
      <c r="BG899" s="24"/>
      <c r="BH899" s="39"/>
      <c r="BI899" s="50"/>
      <c r="BL899" s="25"/>
      <c r="BM899" s="39"/>
      <c r="BN899" s="26"/>
    </row>
    <row r="900" spans="2:66" x14ac:dyDescent="0.15">
      <c r="B900" s="39"/>
      <c r="C900" s="24"/>
      <c r="D900" s="32"/>
      <c r="E900" s="24"/>
      <c r="F900" s="24"/>
      <c r="G900" s="24"/>
      <c r="H900" s="24"/>
      <c r="I900" s="39"/>
      <c r="J900" s="25"/>
      <c r="K900" s="32"/>
      <c r="L900" s="24"/>
      <c r="M900" s="24"/>
      <c r="N900" s="24"/>
      <c r="O900" s="39"/>
      <c r="P900" s="25"/>
      <c r="Q900" s="32"/>
      <c r="R900" s="24"/>
      <c r="S900" s="39"/>
      <c r="T900" s="25"/>
      <c r="U900" s="32"/>
      <c r="V900" s="24"/>
      <c r="W900" s="39"/>
      <c r="X900" s="50"/>
      <c r="Y900" s="24"/>
      <c r="AJ900" s="25"/>
      <c r="AM900" s="25"/>
      <c r="AW900" s="26"/>
      <c r="AX900" s="24"/>
      <c r="AY900" s="39"/>
      <c r="AZ900" s="25"/>
      <c r="BA900" s="32"/>
      <c r="BB900" s="24"/>
      <c r="BC900" s="39"/>
      <c r="BD900" s="25"/>
      <c r="BE900" s="32"/>
      <c r="BF900" s="24"/>
      <c r="BG900" s="24"/>
      <c r="BH900" s="39"/>
      <c r="BI900" s="50"/>
      <c r="BL900" s="25"/>
      <c r="BM900" s="39"/>
      <c r="BN900" s="26"/>
    </row>
    <row r="901" spans="2:66" x14ac:dyDescent="0.15">
      <c r="B901" s="39"/>
      <c r="C901" s="24"/>
      <c r="D901" s="32"/>
      <c r="E901" s="24"/>
      <c r="F901" s="24"/>
      <c r="G901" s="24"/>
      <c r="H901" s="24"/>
      <c r="I901" s="39"/>
      <c r="J901" s="25"/>
      <c r="K901" s="32"/>
      <c r="L901" s="24"/>
      <c r="M901" s="24"/>
      <c r="N901" s="24"/>
      <c r="O901" s="39"/>
      <c r="P901" s="25"/>
      <c r="Q901" s="32"/>
      <c r="R901" s="24"/>
      <c r="S901" s="39"/>
      <c r="T901" s="25"/>
      <c r="U901" s="32"/>
      <c r="V901" s="24"/>
      <c r="W901" s="39"/>
      <c r="X901" s="50"/>
      <c r="Y901" s="24"/>
      <c r="AJ901" s="25"/>
      <c r="AM901" s="25"/>
      <c r="AW901" s="26"/>
      <c r="AX901" s="24"/>
      <c r="AY901" s="39"/>
      <c r="AZ901" s="25"/>
      <c r="BA901" s="32"/>
      <c r="BB901" s="24"/>
      <c r="BC901" s="39"/>
      <c r="BD901" s="25"/>
      <c r="BE901" s="32"/>
      <c r="BF901" s="24"/>
      <c r="BG901" s="24"/>
      <c r="BH901" s="39"/>
      <c r="BI901" s="50"/>
      <c r="BL901" s="25"/>
      <c r="BM901" s="39"/>
      <c r="BN901" s="26"/>
    </row>
    <row r="902" spans="2:66" x14ac:dyDescent="0.15">
      <c r="B902" s="39"/>
      <c r="C902" s="24"/>
      <c r="D902" s="32"/>
      <c r="E902" s="24"/>
      <c r="F902" s="24"/>
      <c r="G902" s="24"/>
      <c r="H902" s="24"/>
      <c r="I902" s="39"/>
      <c r="J902" s="25"/>
      <c r="K902" s="32"/>
      <c r="L902" s="24"/>
      <c r="M902" s="24"/>
      <c r="N902" s="24"/>
      <c r="O902" s="39"/>
      <c r="P902" s="25"/>
      <c r="Q902" s="32"/>
      <c r="R902" s="24"/>
      <c r="S902" s="39"/>
      <c r="T902" s="25"/>
      <c r="U902" s="32"/>
      <c r="V902" s="24"/>
      <c r="W902" s="39"/>
      <c r="X902" s="50"/>
      <c r="Y902" s="24"/>
      <c r="AJ902" s="25"/>
      <c r="AM902" s="25"/>
      <c r="AW902" s="26"/>
      <c r="AX902" s="24"/>
      <c r="AY902" s="39"/>
      <c r="AZ902" s="25"/>
      <c r="BA902" s="32"/>
      <c r="BB902" s="24"/>
      <c r="BC902" s="39"/>
      <c r="BD902" s="25"/>
      <c r="BE902" s="32"/>
      <c r="BF902" s="24"/>
      <c r="BG902" s="24"/>
      <c r="BH902" s="39"/>
      <c r="BI902" s="50"/>
      <c r="BL902" s="25"/>
      <c r="BM902" s="39"/>
      <c r="BN902" s="26"/>
    </row>
    <row r="903" spans="2:66" x14ac:dyDescent="0.15">
      <c r="B903" s="39"/>
      <c r="C903" s="24"/>
      <c r="D903" s="32"/>
      <c r="E903" s="24"/>
      <c r="F903" s="24"/>
      <c r="G903" s="24"/>
      <c r="H903" s="24"/>
      <c r="I903" s="39"/>
      <c r="J903" s="25"/>
      <c r="K903" s="32"/>
      <c r="L903" s="24"/>
      <c r="M903" s="24"/>
      <c r="N903" s="24"/>
      <c r="O903" s="39"/>
      <c r="P903" s="25"/>
      <c r="Q903" s="32"/>
      <c r="R903" s="24"/>
      <c r="S903" s="39"/>
      <c r="T903" s="25"/>
      <c r="U903" s="32"/>
      <c r="V903" s="24"/>
      <c r="W903" s="39"/>
      <c r="X903" s="50"/>
      <c r="Y903" s="24"/>
      <c r="AJ903" s="25"/>
      <c r="AM903" s="25"/>
      <c r="AW903" s="26"/>
      <c r="AX903" s="24"/>
      <c r="AY903" s="39"/>
      <c r="AZ903" s="25"/>
      <c r="BA903" s="32"/>
      <c r="BB903" s="24"/>
      <c r="BC903" s="39"/>
      <c r="BD903" s="25"/>
      <c r="BE903" s="32"/>
      <c r="BF903" s="24"/>
      <c r="BG903" s="24"/>
      <c r="BH903" s="39"/>
      <c r="BI903" s="50"/>
      <c r="BL903" s="25"/>
      <c r="BM903" s="39"/>
      <c r="BN903" s="26"/>
    </row>
    <row r="904" spans="2:66" x14ac:dyDescent="0.15">
      <c r="B904" s="39"/>
      <c r="C904" s="24"/>
      <c r="D904" s="32"/>
      <c r="E904" s="24"/>
      <c r="F904" s="24"/>
      <c r="G904" s="24"/>
      <c r="H904" s="24"/>
      <c r="I904" s="39"/>
      <c r="J904" s="25"/>
      <c r="K904" s="32"/>
      <c r="L904" s="24"/>
      <c r="M904" s="24"/>
      <c r="N904" s="24"/>
      <c r="O904" s="39"/>
      <c r="P904" s="25"/>
      <c r="Q904" s="32"/>
      <c r="R904" s="24"/>
      <c r="S904" s="39"/>
      <c r="T904" s="25"/>
      <c r="U904" s="32"/>
      <c r="V904" s="24"/>
      <c r="W904" s="39"/>
      <c r="X904" s="50"/>
      <c r="Y904" s="24"/>
      <c r="AJ904" s="25"/>
      <c r="AM904" s="25"/>
      <c r="AW904" s="26"/>
      <c r="AX904" s="24"/>
      <c r="AY904" s="39"/>
      <c r="AZ904" s="25"/>
      <c r="BA904" s="32"/>
      <c r="BB904" s="24"/>
      <c r="BC904" s="39"/>
      <c r="BD904" s="25"/>
      <c r="BE904" s="32"/>
      <c r="BF904" s="24"/>
      <c r="BG904" s="24"/>
      <c r="BH904" s="39"/>
      <c r="BI904" s="50"/>
      <c r="BL904" s="25"/>
      <c r="BM904" s="39"/>
      <c r="BN904" s="26"/>
    </row>
    <row r="905" spans="2:66" x14ac:dyDescent="0.15">
      <c r="B905" s="39"/>
      <c r="C905" s="24"/>
      <c r="D905" s="32"/>
      <c r="E905" s="24"/>
      <c r="F905" s="24"/>
      <c r="G905" s="24"/>
      <c r="H905" s="24"/>
      <c r="I905" s="39"/>
      <c r="J905" s="25"/>
      <c r="K905" s="32"/>
      <c r="L905" s="24"/>
      <c r="M905" s="24"/>
      <c r="N905" s="24"/>
      <c r="O905" s="39"/>
      <c r="P905" s="25"/>
      <c r="Q905" s="32"/>
      <c r="R905" s="24"/>
      <c r="S905" s="39"/>
      <c r="T905" s="25"/>
      <c r="U905" s="32"/>
      <c r="V905" s="24"/>
      <c r="W905" s="39"/>
      <c r="X905" s="50"/>
      <c r="Y905" s="24"/>
      <c r="AJ905" s="25"/>
      <c r="AM905" s="25"/>
      <c r="AW905" s="26"/>
      <c r="AX905" s="24"/>
      <c r="AY905" s="39"/>
      <c r="AZ905" s="25"/>
      <c r="BA905" s="32"/>
      <c r="BB905" s="24"/>
      <c r="BC905" s="39"/>
      <c r="BD905" s="25"/>
      <c r="BE905" s="32"/>
      <c r="BF905" s="24"/>
      <c r="BG905" s="24"/>
      <c r="BH905" s="39"/>
      <c r="BI905" s="50"/>
      <c r="BL905" s="25"/>
      <c r="BM905" s="39"/>
      <c r="BN905" s="26"/>
    </row>
    <row r="906" spans="2:66" x14ac:dyDescent="0.15">
      <c r="B906" s="39"/>
      <c r="C906" s="24"/>
      <c r="D906" s="32"/>
      <c r="E906" s="24"/>
      <c r="F906" s="24"/>
      <c r="G906" s="24"/>
      <c r="H906" s="24"/>
      <c r="I906" s="39"/>
      <c r="J906" s="25"/>
      <c r="K906" s="32"/>
      <c r="L906" s="24"/>
      <c r="M906" s="24"/>
      <c r="N906" s="24"/>
      <c r="O906" s="39"/>
      <c r="P906" s="25"/>
      <c r="Q906" s="32"/>
      <c r="R906" s="24"/>
      <c r="S906" s="39"/>
      <c r="T906" s="25"/>
      <c r="U906" s="32"/>
      <c r="V906" s="24"/>
      <c r="W906" s="39"/>
      <c r="X906" s="50"/>
      <c r="Y906" s="24"/>
      <c r="AJ906" s="25"/>
      <c r="AM906" s="25"/>
      <c r="AW906" s="26"/>
      <c r="AX906" s="24"/>
      <c r="AY906" s="39"/>
      <c r="AZ906" s="25"/>
      <c r="BA906" s="32"/>
      <c r="BB906" s="24"/>
      <c r="BC906" s="39"/>
      <c r="BD906" s="25"/>
      <c r="BE906" s="32"/>
      <c r="BF906" s="24"/>
      <c r="BG906" s="24"/>
      <c r="BH906" s="39"/>
      <c r="BI906" s="50"/>
      <c r="BL906" s="25"/>
      <c r="BM906" s="39"/>
      <c r="BN906" s="26"/>
    </row>
    <row r="907" spans="2:66" x14ac:dyDescent="0.15">
      <c r="B907" s="39"/>
      <c r="C907" s="24"/>
      <c r="D907" s="32"/>
      <c r="E907" s="24"/>
      <c r="F907" s="24"/>
      <c r="G907" s="24"/>
      <c r="H907" s="24"/>
      <c r="I907" s="39"/>
      <c r="J907" s="25"/>
      <c r="K907" s="32"/>
      <c r="L907" s="24"/>
      <c r="M907" s="24"/>
      <c r="N907" s="24"/>
      <c r="O907" s="39"/>
      <c r="P907" s="25"/>
      <c r="Q907" s="32"/>
      <c r="R907" s="24"/>
      <c r="S907" s="39"/>
      <c r="T907" s="25"/>
      <c r="U907" s="32"/>
      <c r="V907" s="24"/>
      <c r="W907" s="39"/>
      <c r="X907" s="50"/>
      <c r="Y907" s="24"/>
      <c r="AJ907" s="25"/>
      <c r="AM907" s="25"/>
      <c r="AW907" s="26"/>
      <c r="AX907" s="24"/>
      <c r="AY907" s="39"/>
      <c r="AZ907" s="25"/>
      <c r="BA907" s="32"/>
      <c r="BB907" s="24"/>
      <c r="BC907" s="39"/>
      <c r="BD907" s="25"/>
      <c r="BE907" s="32"/>
      <c r="BF907" s="24"/>
      <c r="BG907" s="24"/>
      <c r="BH907" s="39"/>
      <c r="BI907" s="50"/>
      <c r="BL907" s="25"/>
      <c r="BM907" s="39"/>
      <c r="BN907" s="26"/>
    </row>
    <row r="908" spans="2:66" x14ac:dyDescent="0.15">
      <c r="B908" s="39"/>
      <c r="C908" s="24"/>
      <c r="D908" s="32"/>
      <c r="E908" s="24"/>
      <c r="F908" s="24"/>
      <c r="G908" s="24"/>
      <c r="H908" s="24"/>
      <c r="I908" s="39"/>
      <c r="J908" s="25"/>
      <c r="K908" s="32"/>
      <c r="L908" s="24"/>
      <c r="M908" s="24"/>
      <c r="N908" s="24"/>
      <c r="O908" s="39"/>
      <c r="P908" s="25"/>
      <c r="Q908" s="32"/>
      <c r="R908" s="24"/>
      <c r="S908" s="39"/>
      <c r="T908" s="25"/>
      <c r="U908" s="32"/>
      <c r="V908" s="24"/>
      <c r="W908" s="39"/>
      <c r="X908" s="50"/>
      <c r="Y908" s="24"/>
      <c r="AJ908" s="25"/>
      <c r="AM908" s="25"/>
      <c r="AW908" s="26"/>
      <c r="AX908" s="24"/>
      <c r="AY908" s="39"/>
      <c r="AZ908" s="25"/>
      <c r="BA908" s="32"/>
      <c r="BB908" s="24"/>
      <c r="BC908" s="39"/>
      <c r="BD908" s="25"/>
      <c r="BE908" s="32"/>
      <c r="BF908" s="24"/>
      <c r="BG908" s="24"/>
      <c r="BH908" s="39"/>
      <c r="BI908" s="50"/>
      <c r="BL908" s="25"/>
      <c r="BM908" s="39"/>
      <c r="BN908" s="26"/>
    </row>
    <row r="909" spans="2:66" x14ac:dyDescent="0.15">
      <c r="B909" s="39"/>
      <c r="C909" s="24"/>
      <c r="D909" s="32"/>
      <c r="E909" s="24"/>
      <c r="F909" s="24"/>
      <c r="G909" s="24"/>
      <c r="H909" s="24"/>
      <c r="I909" s="39"/>
      <c r="J909" s="25"/>
      <c r="K909" s="32"/>
      <c r="L909" s="24"/>
      <c r="M909" s="24"/>
      <c r="N909" s="24"/>
      <c r="O909" s="39"/>
      <c r="P909" s="25"/>
      <c r="Q909" s="32"/>
      <c r="R909" s="24"/>
      <c r="S909" s="39"/>
      <c r="T909" s="25"/>
      <c r="U909" s="32"/>
      <c r="V909" s="24"/>
      <c r="W909" s="39"/>
      <c r="X909" s="50"/>
      <c r="Y909" s="24"/>
      <c r="AJ909" s="25"/>
      <c r="AM909" s="25"/>
      <c r="AW909" s="26"/>
      <c r="AX909" s="24"/>
      <c r="AY909" s="39"/>
      <c r="AZ909" s="25"/>
      <c r="BA909" s="32"/>
      <c r="BB909" s="24"/>
      <c r="BC909" s="39"/>
      <c r="BD909" s="25"/>
      <c r="BE909" s="32"/>
      <c r="BF909" s="24"/>
      <c r="BG909" s="24"/>
      <c r="BH909" s="39"/>
      <c r="BI909" s="50"/>
      <c r="BL909" s="25"/>
      <c r="BM909" s="39"/>
      <c r="BN909" s="26"/>
    </row>
    <row r="910" spans="2:66" x14ac:dyDescent="0.15">
      <c r="B910" s="39"/>
      <c r="C910" s="24"/>
      <c r="D910" s="32"/>
      <c r="E910" s="24"/>
      <c r="F910" s="24"/>
      <c r="G910" s="24"/>
      <c r="H910" s="24"/>
      <c r="I910" s="39"/>
      <c r="J910" s="25"/>
      <c r="K910" s="32"/>
      <c r="L910" s="24"/>
      <c r="M910" s="24"/>
      <c r="N910" s="24"/>
      <c r="O910" s="39"/>
      <c r="P910" s="25"/>
      <c r="Q910" s="32"/>
      <c r="R910" s="24"/>
      <c r="S910" s="39"/>
      <c r="T910" s="25"/>
      <c r="U910" s="32"/>
      <c r="V910" s="24"/>
      <c r="W910" s="39"/>
      <c r="X910" s="50"/>
      <c r="Y910" s="24"/>
      <c r="AJ910" s="25"/>
      <c r="AM910" s="25"/>
      <c r="AW910" s="26"/>
      <c r="AX910" s="24"/>
      <c r="AY910" s="39"/>
      <c r="AZ910" s="25"/>
      <c r="BA910" s="32"/>
      <c r="BB910" s="24"/>
      <c r="BC910" s="39"/>
      <c r="BD910" s="25"/>
      <c r="BE910" s="32"/>
      <c r="BF910" s="24"/>
      <c r="BG910" s="24"/>
      <c r="BH910" s="39"/>
      <c r="BI910" s="50"/>
      <c r="BL910" s="25"/>
      <c r="BM910" s="39"/>
      <c r="BN910" s="26"/>
    </row>
    <row r="911" spans="2:66" x14ac:dyDescent="0.15">
      <c r="B911" s="39"/>
      <c r="C911" s="24"/>
      <c r="D911" s="32"/>
      <c r="E911" s="24"/>
      <c r="F911" s="24"/>
      <c r="G911" s="24"/>
      <c r="H911" s="24"/>
      <c r="I911" s="39"/>
      <c r="J911" s="25"/>
      <c r="K911" s="32"/>
      <c r="L911" s="24"/>
      <c r="M911" s="24"/>
      <c r="N911" s="24"/>
      <c r="O911" s="39"/>
      <c r="P911" s="25"/>
      <c r="Q911" s="32"/>
      <c r="R911" s="24"/>
      <c r="S911" s="39"/>
      <c r="T911" s="25"/>
      <c r="U911" s="32"/>
      <c r="V911" s="24"/>
      <c r="W911" s="39"/>
      <c r="X911" s="50"/>
      <c r="Y911" s="24"/>
      <c r="AJ911" s="25"/>
      <c r="AM911" s="25"/>
      <c r="AW911" s="26"/>
      <c r="AX911" s="24"/>
      <c r="AY911" s="39"/>
      <c r="AZ911" s="25"/>
      <c r="BA911" s="32"/>
      <c r="BB911" s="24"/>
      <c r="BC911" s="39"/>
      <c r="BD911" s="25"/>
      <c r="BE911" s="32"/>
      <c r="BF911" s="24"/>
      <c r="BG911" s="24"/>
      <c r="BH911" s="39"/>
      <c r="BI911" s="50"/>
      <c r="BL911" s="25"/>
      <c r="BM911" s="39"/>
      <c r="BN911" s="26"/>
    </row>
    <row r="912" spans="2:66" x14ac:dyDescent="0.15">
      <c r="B912" s="39"/>
      <c r="C912" s="24"/>
      <c r="D912" s="32"/>
      <c r="E912" s="24"/>
      <c r="F912" s="24"/>
      <c r="G912" s="24"/>
      <c r="H912" s="24"/>
      <c r="I912" s="39"/>
      <c r="J912" s="25"/>
      <c r="K912" s="32"/>
      <c r="L912" s="24"/>
      <c r="M912" s="24"/>
      <c r="N912" s="24"/>
      <c r="O912" s="39"/>
      <c r="P912" s="25"/>
      <c r="Q912" s="32"/>
      <c r="R912" s="24"/>
      <c r="S912" s="39"/>
      <c r="T912" s="25"/>
      <c r="U912" s="32"/>
      <c r="V912" s="24"/>
      <c r="W912" s="39"/>
      <c r="X912" s="50"/>
      <c r="Y912" s="24"/>
      <c r="AJ912" s="25"/>
      <c r="AM912" s="25"/>
      <c r="AW912" s="26"/>
      <c r="AX912" s="24"/>
      <c r="AY912" s="39"/>
      <c r="AZ912" s="25"/>
      <c r="BA912" s="32"/>
      <c r="BB912" s="24"/>
      <c r="BC912" s="39"/>
      <c r="BD912" s="25"/>
      <c r="BE912" s="32"/>
      <c r="BF912" s="24"/>
      <c r="BG912" s="24"/>
      <c r="BH912" s="39"/>
      <c r="BI912" s="50"/>
      <c r="BL912" s="25"/>
      <c r="BM912" s="39"/>
      <c r="BN912" s="26"/>
    </row>
    <row r="913" spans="2:66" x14ac:dyDescent="0.15">
      <c r="B913" s="39"/>
      <c r="C913" s="24"/>
      <c r="D913" s="32"/>
      <c r="E913" s="24"/>
      <c r="F913" s="24"/>
      <c r="G913" s="24"/>
      <c r="H913" s="24"/>
      <c r="I913" s="39"/>
      <c r="J913" s="25"/>
      <c r="K913" s="32"/>
      <c r="L913" s="24"/>
      <c r="M913" s="24"/>
      <c r="N913" s="24"/>
      <c r="O913" s="39"/>
      <c r="P913" s="25"/>
      <c r="Q913" s="32"/>
      <c r="R913" s="24"/>
      <c r="S913" s="39"/>
      <c r="T913" s="25"/>
      <c r="U913" s="32"/>
      <c r="V913" s="24"/>
      <c r="W913" s="39"/>
      <c r="X913" s="50"/>
      <c r="Y913" s="24"/>
      <c r="AJ913" s="25"/>
      <c r="AM913" s="25"/>
      <c r="AW913" s="26"/>
      <c r="AX913" s="24"/>
      <c r="AY913" s="39"/>
      <c r="AZ913" s="25"/>
      <c r="BA913" s="32"/>
      <c r="BB913" s="24"/>
      <c r="BC913" s="39"/>
      <c r="BD913" s="25"/>
      <c r="BE913" s="32"/>
      <c r="BF913" s="24"/>
      <c r="BG913" s="24"/>
      <c r="BH913" s="39"/>
      <c r="BI913" s="50"/>
      <c r="BL913" s="25"/>
      <c r="BM913" s="39"/>
      <c r="BN913" s="26"/>
    </row>
    <row r="914" spans="2:66" x14ac:dyDescent="0.15">
      <c r="B914" s="39"/>
      <c r="C914" s="24"/>
      <c r="D914" s="32"/>
      <c r="E914" s="24"/>
      <c r="F914" s="24"/>
      <c r="G914" s="24"/>
      <c r="H914" s="24"/>
      <c r="I914" s="39"/>
      <c r="J914" s="25"/>
      <c r="K914" s="32"/>
      <c r="L914" s="24"/>
      <c r="M914" s="24"/>
      <c r="N914" s="24"/>
      <c r="O914" s="39"/>
      <c r="P914" s="25"/>
      <c r="Q914" s="32"/>
      <c r="R914" s="24"/>
      <c r="S914" s="39"/>
      <c r="T914" s="25"/>
      <c r="U914" s="32"/>
      <c r="V914" s="24"/>
      <c r="W914" s="39"/>
      <c r="X914" s="50"/>
      <c r="Y914" s="24"/>
      <c r="AJ914" s="25"/>
      <c r="AM914" s="25"/>
      <c r="AW914" s="26"/>
      <c r="AX914" s="24"/>
      <c r="AY914" s="39"/>
      <c r="AZ914" s="25"/>
      <c r="BA914" s="32"/>
      <c r="BB914" s="24"/>
      <c r="BC914" s="39"/>
      <c r="BD914" s="25"/>
      <c r="BE914" s="32"/>
      <c r="BF914" s="24"/>
      <c r="BG914" s="24"/>
      <c r="BH914" s="39"/>
      <c r="BI914" s="50"/>
      <c r="BL914" s="25"/>
      <c r="BM914" s="39"/>
      <c r="BN914" s="26"/>
    </row>
    <row r="915" spans="2:66" x14ac:dyDescent="0.15">
      <c r="B915" s="39"/>
      <c r="C915" s="24"/>
      <c r="D915" s="32"/>
      <c r="E915" s="24"/>
      <c r="F915" s="24"/>
      <c r="G915" s="24"/>
      <c r="H915" s="24"/>
      <c r="I915" s="39"/>
      <c r="J915" s="25"/>
      <c r="K915" s="32"/>
      <c r="L915" s="24"/>
      <c r="M915" s="24"/>
      <c r="N915" s="24"/>
      <c r="O915" s="39"/>
      <c r="P915" s="25"/>
      <c r="Q915" s="32"/>
      <c r="R915" s="24"/>
      <c r="S915" s="39"/>
      <c r="T915" s="25"/>
      <c r="U915" s="32"/>
      <c r="V915" s="24"/>
      <c r="W915" s="39"/>
      <c r="X915" s="50"/>
      <c r="Y915" s="24"/>
      <c r="AJ915" s="25"/>
      <c r="AM915" s="25"/>
      <c r="AW915" s="26"/>
      <c r="AX915" s="24"/>
      <c r="AY915" s="39"/>
      <c r="AZ915" s="25"/>
      <c r="BA915" s="32"/>
      <c r="BB915" s="24"/>
      <c r="BC915" s="39"/>
      <c r="BD915" s="25"/>
      <c r="BE915" s="32"/>
      <c r="BF915" s="24"/>
      <c r="BG915" s="24"/>
      <c r="BH915" s="39"/>
      <c r="BI915" s="50"/>
      <c r="BL915" s="25"/>
      <c r="BM915" s="39"/>
      <c r="BN915" s="26"/>
    </row>
    <row r="916" spans="2:66" x14ac:dyDescent="0.15">
      <c r="B916" s="39"/>
      <c r="C916" s="24"/>
      <c r="D916" s="32"/>
      <c r="E916" s="24"/>
      <c r="F916" s="24"/>
      <c r="G916" s="24"/>
      <c r="H916" s="24"/>
      <c r="I916" s="39"/>
      <c r="J916" s="25"/>
      <c r="K916" s="32"/>
      <c r="L916" s="24"/>
      <c r="M916" s="24"/>
      <c r="N916" s="24"/>
      <c r="O916" s="39"/>
      <c r="P916" s="25"/>
      <c r="Q916" s="32"/>
      <c r="R916" s="24"/>
      <c r="S916" s="39"/>
      <c r="T916" s="25"/>
      <c r="U916" s="32"/>
      <c r="V916" s="24"/>
      <c r="W916" s="39"/>
      <c r="X916" s="50"/>
      <c r="Y916" s="24"/>
      <c r="AJ916" s="25"/>
      <c r="AM916" s="25"/>
      <c r="AW916" s="26"/>
      <c r="AX916" s="24"/>
      <c r="AY916" s="39"/>
      <c r="AZ916" s="25"/>
      <c r="BA916" s="32"/>
      <c r="BB916" s="24"/>
      <c r="BC916" s="39"/>
      <c r="BD916" s="25"/>
      <c r="BE916" s="32"/>
      <c r="BF916" s="24"/>
      <c r="BG916" s="24"/>
      <c r="BH916" s="39"/>
      <c r="BI916" s="50"/>
      <c r="BL916" s="25"/>
      <c r="BM916" s="39"/>
      <c r="BN916" s="26"/>
    </row>
    <row r="917" spans="2:66" x14ac:dyDescent="0.15">
      <c r="B917" s="39"/>
      <c r="C917" s="24"/>
      <c r="D917" s="32"/>
      <c r="E917" s="24"/>
      <c r="F917" s="24"/>
      <c r="G917" s="24"/>
      <c r="H917" s="24"/>
      <c r="I917" s="39"/>
      <c r="J917" s="25"/>
      <c r="K917" s="32"/>
      <c r="L917" s="24"/>
      <c r="M917" s="24"/>
      <c r="N917" s="24"/>
      <c r="O917" s="39"/>
      <c r="P917" s="25"/>
      <c r="Q917" s="32"/>
      <c r="R917" s="24"/>
      <c r="S917" s="39"/>
      <c r="T917" s="25"/>
      <c r="U917" s="32"/>
      <c r="V917" s="24"/>
      <c r="W917" s="39"/>
      <c r="X917" s="50"/>
      <c r="Y917" s="24"/>
      <c r="AJ917" s="25"/>
      <c r="AM917" s="25"/>
      <c r="AW917" s="26"/>
      <c r="AX917" s="24"/>
      <c r="AY917" s="39"/>
      <c r="AZ917" s="25"/>
      <c r="BA917" s="32"/>
      <c r="BB917" s="24"/>
      <c r="BC917" s="39"/>
      <c r="BD917" s="25"/>
      <c r="BE917" s="32"/>
      <c r="BF917" s="24"/>
      <c r="BG917" s="24"/>
      <c r="BH917" s="39"/>
      <c r="BI917" s="50"/>
      <c r="BL917" s="25"/>
      <c r="BM917" s="39"/>
      <c r="BN917" s="26"/>
    </row>
    <row r="918" spans="2:66" x14ac:dyDescent="0.15">
      <c r="B918" s="39"/>
      <c r="C918" s="24"/>
      <c r="D918" s="32"/>
      <c r="E918" s="24"/>
      <c r="F918" s="24"/>
      <c r="G918" s="24"/>
      <c r="H918" s="24"/>
      <c r="I918" s="39"/>
      <c r="J918" s="25"/>
      <c r="K918" s="32"/>
      <c r="L918" s="24"/>
      <c r="M918" s="24"/>
      <c r="N918" s="24"/>
      <c r="O918" s="39"/>
      <c r="P918" s="25"/>
      <c r="Q918" s="32"/>
      <c r="R918" s="24"/>
      <c r="S918" s="39"/>
      <c r="T918" s="25"/>
      <c r="U918" s="32"/>
      <c r="V918" s="24"/>
      <c r="W918" s="39"/>
      <c r="X918" s="50"/>
      <c r="Y918" s="24"/>
      <c r="AJ918" s="25"/>
      <c r="AM918" s="25"/>
      <c r="AW918" s="26"/>
      <c r="AX918" s="24"/>
      <c r="AY918" s="39"/>
      <c r="AZ918" s="25"/>
      <c r="BA918" s="32"/>
      <c r="BB918" s="24"/>
      <c r="BC918" s="39"/>
      <c r="BD918" s="25"/>
      <c r="BE918" s="32"/>
      <c r="BF918" s="24"/>
      <c r="BG918" s="24"/>
      <c r="BH918" s="39"/>
      <c r="BI918" s="50"/>
      <c r="BL918" s="25"/>
      <c r="BM918" s="39"/>
      <c r="BN918" s="26"/>
    </row>
    <row r="919" spans="2:66" x14ac:dyDescent="0.15">
      <c r="B919" s="39"/>
      <c r="C919" s="24"/>
      <c r="D919" s="32"/>
      <c r="E919" s="24"/>
      <c r="F919" s="24"/>
      <c r="G919" s="24"/>
      <c r="H919" s="24"/>
      <c r="I919" s="39"/>
      <c r="J919" s="25"/>
      <c r="K919" s="32"/>
      <c r="L919" s="24"/>
      <c r="M919" s="24"/>
      <c r="N919" s="24"/>
      <c r="O919" s="39"/>
      <c r="P919" s="25"/>
      <c r="Q919" s="32"/>
      <c r="R919" s="24"/>
      <c r="S919" s="39"/>
      <c r="T919" s="25"/>
      <c r="U919" s="32"/>
      <c r="V919" s="24"/>
      <c r="W919" s="39"/>
      <c r="X919" s="50"/>
      <c r="Y919" s="24"/>
      <c r="AJ919" s="25"/>
      <c r="AM919" s="25"/>
      <c r="AW919" s="26"/>
      <c r="AX919" s="24"/>
      <c r="AY919" s="39"/>
      <c r="AZ919" s="25"/>
      <c r="BA919" s="32"/>
      <c r="BB919" s="24"/>
      <c r="BC919" s="39"/>
      <c r="BD919" s="25"/>
      <c r="BE919" s="32"/>
      <c r="BF919" s="24"/>
      <c r="BG919" s="24"/>
      <c r="BH919" s="39"/>
      <c r="BI919" s="50"/>
      <c r="BL919" s="25"/>
      <c r="BM919" s="39"/>
      <c r="BN919" s="26"/>
    </row>
    <row r="920" spans="2:66" x14ac:dyDescent="0.15">
      <c r="B920" s="39"/>
      <c r="C920" s="24"/>
      <c r="D920" s="32"/>
      <c r="E920" s="24"/>
      <c r="F920" s="24"/>
      <c r="G920" s="24"/>
      <c r="H920" s="24"/>
      <c r="I920" s="39"/>
      <c r="J920" s="25"/>
      <c r="K920" s="32"/>
      <c r="L920" s="24"/>
      <c r="M920" s="24"/>
      <c r="N920" s="24"/>
      <c r="O920" s="39"/>
      <c r="P920" s="25"/>
      <c r="Q920" s="32"/>
      <c r="R920" s="24"/>
      <c r="S920" s="39"/>
      <c r="T920" s="25"/>
      <c r="U920" s="32"/>
      <c r="V920" s="24"/>
      <c r="W920" s="39"/>
      <c r="X920" s="50"/>
      <c r="Y920" s="24"/>
      <c r="AJ920" s="25"/>
      <c r="AM920" s="25"/>
      <c r="AW920" s="26"/>
      <c r="AX920" s="24"/>
      <c r="AY920" s="39"/>
      <c r="AZ920" s="25"/>
      <c r="BA920" s="32"/>
      <c r="BB920" s="24"/>
      <c r="BC920" s="39"/>
      <c r="BD920" s="25"/>
      <c r="BE920" s="32"/>
      <c r="BF920" s="24"/>
      <c r="BG920" s="24"/>
      <c r="BH920" s="39"/>
      <c r="BI920" s="50"/>
      <c r="BL920" s="25"/>
      <c r="BM920" s="39"/>
      <c r="BN920" s="26"/>
    </row>
    <row r="921" spans="2:66" x14ac:dyDescent="0.15">
      <c r="B921" s="39"/>
      <c r="C921" s="24"/>
      <c r="D921" s="32"/>
      <c r="E921" s="24"/>
      <c r="F921" s="24"/>
      <c r="G921" s="24"/>
      <c r="H921" s="24"/>
      <c r="I921" s="39"/>
      <c r="J921" s="25"/>
      <c r="K921" s="32"/>
      <c r="L921" s="24"/>
      <c r="M921" s="24"/>
      <c r="N921" s="24"/>
      <c r="O921" s="39"/>
      <c r="P921" s="25"/>
      <c r="Q921" s="32"/>
      <c r="R921" s="24"/>
      <c r="S921" s="39"/>
      <c r="T921" s="25"/>
      <c r="U921" s="32"/>
      <c r="V921" s="24"/>
      <c r="W921" s="39"/>
      <c r="X921" s="50"/>
      <c r="Y921" s="24"/>
      <c r="AJ921" s="25"/>
      <c r="AM921" s="25"/>
      <c r="AW921" s="26"/>
      <c r="AX921" s="24"/>
      <c r="AY921" s="39"/>
      <c r="AZ921" s="25"/>
      <c r="BA921" s="32"/>
      <c r="BB921" s="24"/>
      <c r="BC921" s="39"/>
      <c r="BD921" s="25"/>
      <c r="BE921" s="32"/>
      <c r="BF921" s="24"/>
      <c r="BG921" s="24"/>
      <c r="BH921" s="39"/>
      <c r="BI921" s="50"/>
      <c r="BL921" s="25"/>
      <c r="BM921" s="39"/>
      <c r="BN921" s="26"/>
    </row>
    <row r="922" spans="2:66" x14ac:dyDescent="0.15">
      <c r="B922" s="39"/>
      <c r="C922" s="24"/>
      <c r="D922" s="32"/>
      <c r="E922" s="24"/>
      <c r="F922" s="24"/>
      <c r="G922" s="24"/>
      <c r="H922" s="24"/>
      <c r="I922" s="39"/>
      <c r="J922" s="25"/>
      <c r="K922" s="32"/>
      <c r="L922" s="24"/>
      <c r="M922" s="24"/>
      <c r="N922" s="24"/>
      <c r="O922" s="39"/>
      <c r="P922" s="25"/>
      <c r="Q922" s="32"/>
      <c r="R922" s="24"/>
      <c r="S922" s="39"/>
      <c r="T922" s="25"/>
      <c r="U922" s="32"/>
      <c r="V922" s="24"/>
      <c r="W922" s="39"/>
      <c r="X922" s="50"/>
      <c r="Y922" s="24"/>
      <c r="AJ922" s="25"/>
      <c r="AM922" s="25"/>
      <c r="AW922" s="26"/>
      <c r="AX922" s="24"/>
      <c r="AY922" s="39"/>
      <c r="AZ922" s="25"/>
      <c r="BA922" s="32"/>
      <c r="BB922" s="24"/>
      <c r="BC922" s="39"/>
      <c r="BD922" s="25"/>
      <c r="BE922" s="32"/>
      <c r="BF922" s="24"/>
      <c r="BG922" s="24"/>
      <c r="BH922" s="39"/>
      <c r="BI922" s="50"/>
      <c r="BL922" s="25"/>
      <c r="BM922" s="39"/>
      <c r="BN922" s="26"/>
    </row>
    <row r="923" spans="2:66" x14ac:dyDescent="0.15">
      <c r="B923" s="39"/>
      <c r="C923" s="24"/>
      <c r="D923" s="32"/>
      <c r="E923" s="24"/>
      <c r="F923" s="24"/>
      <c r="G923" s="24"/>
      <c r="H923" s="24"/>
      <c r="I923" s="39"/>
      <c r="J923" s="25"/>
      <c r="K923" s="32"/>
      <c r="L923" s="24"/>
      <c r="M923" s="24"/>
      <c r="N923" s="24"/>
      <c r="O923" s="39"/>
      <c r="P923" s="25"/>
      <c r="Q923" s="32"/>
      <c r="R923" s="24"/>
      <c r="S923" s="39"/>
      <c r="T923" s="25"/>
      <c r="U923" s="32"/>
      <c r="V923" s="24"/>
      <c r="W923" s="39"/>
      <c r="X923" s="50"/>
      <c r="Y923" s="24"/>
      <c r="AJ923" s="25"/>
      <c r="AM923" s="25"/>
      <c r="AW923" s="26"/>
      <c r="AX923" s="24"/>
      <c r="AY923" s="39"/>
      <c r="AZ923" s="25"/>
      <c r="BA923" s="32"/>
      <c r="BB923" s="24"/>
      <c r="BC923" s="39"/>
      <c r="BD923" s="25"/>
      <c r="BE923" s="32"/>
      <c r="BF923" s="24"/>
      <c r="BG923" s="24"/>
      <c r="BH923" s="39"/>
      <c r="BI923" s="50"/>
      <c r="BL923" s="25"/>
      <c r="BM923" s="39"/>
      <c r="BN923" s="26"/>
    </row>
    <row r="924" spans="2:66" x14ac:dyDescent="0.15">
      <c r="B924" s="39"/>
      <c r="C924" s="24"/>
      <c r="D924" s="32"/>
      <c r="E924" s="24"/>
      <c r="F924" s="24"/>
      <c r="G924" s="24"/>
      <c r="H924" s="24"/>
      <c r="I924" s="39"/>
      <c r="J924" s="25"/>
      <c r="K924" s="32"/>
      <c r="L924" s="24"/>
      <c r="M924" s="24"/>
      <c r="N924" s="24"/>
      <c r="O924" s="39"/>
      <c r="P924" s="25"/>
      <c r="Q924" s="32"/>
      <c r="R924" s="24"/>
      <c r="S924" s="39"/>
      <c r="T924" s="25"/>
      <c r="U924" s="32"/>
      <c r="V924" s="24"/>
      <c r="W924" s="39"/>
      <c r="X924" s="50"/>
      <c r="Y924" s="24"/>
      <c r="AJ924" s="25"/>
      <c r="AM924" s="25"/>
      <c r="AW924" s="26"/>
      <c r="AX924" s="24"/>
      <c r="AY924" s="39"/>
      <c r="AZ924" s="25"/>
      <c r="BA924" s="32"/>
      <c r="BB924" s="24"/>
      <c r="BC924" s="39"/>
      <c r="BD924" s="25"/>
      <c r="BE924" s="32"/>
      <c r="BF924" s="24"/>
      <c r="BG924" s="24"/>
      <c r="BH924" s="39"/>
      <c r="BI924" s="50"/>
      <c r="BL924" s="25"/>
      <c r="BM924" s="39"/>
      <c r="BN924" s="26"/>
    </row>
    <row r="925" spans="2:66" x14ac:dyDescent="0.15">
      <c r="B925" s="39"/>
      <c r="C925" s="24"/>
      <c r="D925" s="32"/>
      <c r="E925" s="24"/>
      <c r="F925" s="24"/>
      <c r="G925" s="24"/>
      <c r="H925" s="24"/>
      <c r="I925" s="39"/>
      <c r="J925" s="25"/>
      <c r="K925" s="32"/>
      <c r="L925" s="24"/>
      <c r="M925" s="24"/>
      <c r="N925" s="24"/>
      <c r="O925" s="39"/>
      <c r="P925" s="25"/>
      <c r="Q925" s="32"/>
      <c r="R925" s="24"/>
      <c r="S925" s="39"/>
      <c r="T925" s="25"/>
      <c r="U925" s="32"/>
      <c r="V925" s="24"/>
      <c r="W925" s="39"/>
      <c r="X925" s="50"/>
      <c r="Y925" s="24"/>
      <c r="AJ925" s="25"/>
      <c r="AM925" s="25"/>
      <c r="AW925" s="26"/>
      <c r="AX925" s="24"/>
      <c r="AY925" s="39"/>
      <c r="AZ925" s="25"/>
      <c r="BA925" s="32"/>
      <c r="BB925" s="24"/>
      <c r="BC925" s="39"/>
      <c r="BD925" s="25"/>
      <c r="BE925" s="32"/>
      <c r="BF925" s="24"/>
      <c r="BG925" s="24"/>
      <c r="BH925" s="39"/>
      <c r="BI925" s="50"/>
      <c r="BL925" s="25"/>
      <c r="BM925" s="39"/>
      <c r="BN925" s="26"/>
    </row>
    <row r="926" spans="2:66" x14ac:dyDescent="0.15">
      <c r="B926" s="39"/>
      <c r="C926" s="24"/>
      <c r="D926" s="32"/>
      <c r="E926" s="24"/>
      <c r="F926" s="24"/>
      <c r="G926" s="24"/>
      <c r="H926" s="24"/>
      <c r="I926" s="39"/>
      <c r="J926" s="25"/>
      <c r="K926" s="32"/>
      <c r="L926" s="24"/>
      <c r="M926" s="24"/>
      <c r="N926" s="24"/>
      <c r="O926" s="39"/>
      <c r="P926" s="25"/>
      <c r="Q926" s="32"/>
      <c r="R926" s="24"/>
      <c r="S926" s="39"/>
      <c r="T926" s="25"/>
      <c r="U926" s="32"/>
      <c r="V926" s="24"/>
      <c r="W926" s="39"/>
      <c r="X926" s="50"/>
      <c r="Y926" s="24"/>
      <c r="AJ926" s="25"/>
      <c r="AM926" s="25"/>
      <c r="AW926" s="26"/>
      <c r="AX926" s="24"/>
      <c r="AY926" s="39"/>
      <c r="AZ926" s="25"/>
      <c r="BA926" s="32"/>
      <c r="BB926" s="24"/>
      <c r="BC926" s="39"/>
      <c r="BD926" s="25"/>
      <c r="BE926" s="32"/>
      <c r="BF926" s="24"/>
      <c r="BG926" s="24"/>
      <c r="BH926" s="39"/>
      <c r="BI926" s="50"/>
      <c r="BL926" s="25"/>
      <c r="BM926" s="39"/>
      <c r="BN926" s="26"/>
    </row>
    <row r="927" spans="2:66" x14ac:dyDescent="0.15">
      <c r="B927" s="39"/>
      <c r="C927" s="24"/>
      <c r="D927" s="32"/>
      <c r="E927" s="24"/>
      <c r="F927" s="24"/>
      <c r="G927" s="24"/>
      <c r="H927" s="24"/>
      <c r="I927" s="39"/>
      <c r="J927" s="25"/>
      <c r="K927" s="32"/>
      <c r="L927" s="24"/>
      <c r="M927" s="24"/>
      <c r="N927" s="24"/>
      <c r="O927" s="39"/>
      <c r="P927" s="25"/>
      <c r="Q927" s="32"/>
      <c r="R927" s="24"/>
      <c r="S927" s="39"/>
      <c r="T927" s="25"/>
      <c r="U927" s="32"/>
      <c r="V927" s="24"/>
      <c r="W927" s="39"/>
      <c r="X927" s="50"/>
      <c r="Y927" s="24"/>
      <c r="AJ927" s="25"/>
      <c r="AM927" s="25"/>
      <c r="AW927" s="26"/>
      <c r="AX927" s="24"/>
      <c r="AY927" s="39"/>
      <c r="AZ927" s="25"/>
      <c r="BA927" s="32"/>
      <c r="BB927" s="24"/>
      <c r="BC927" s="39"/>
      <c r="BD927" s="25"/>
      <c r="BE927" s="32"/>
      <c r="BF927" s="24"/>
      <c r="BG927" s="24"/>
      <c r="BH927" s="39"/>
      <c r="BI927" s="50"/>
      <c r="BL927" s="25"/>
      <c r="BM927" s="39"/>
      <c r="BN927" s="26"/>
    </row>
    <row r="928" spans="2:66" x14ac:dyDescent="0.15">
      <c r="B928" s="39"/>
      <c r="C928" s="24"/>
      <c r="D928" s="32"/>
      <c r="E928" s="24"/>
      <c r="F928" s="24"/>
      <c r="G928" s="24"/>
      <c r="H928" s="24"/>
      <c r="I928" s="39"/>
      <c r="J928" s="25"/>
      <c r="K928" s="32"/>
      <c r="L928" s="24"/>
      <c r="M928" s="24"/>
      <c r="N928" s="24"/>
      <c r="O928" s="39"/>
      <c r="P928" s="25"/>
      <c r="Q928" s="32"/>
      <c r="R928" s="24"/>
      <c r="S928" s="39"/>
      <c r="T928" s="25"/>
      <c r="U928" s="32"/>
      <c r="V928" s="24"/>
      <c r="W928" s="39"/>
      <c r="X928" s="50"/>
      <c r="Y928" s="24"/>
      <c r="AJ928" s="25"/>
      <c r="AM928" s="25"/>
      <c r="AW928" s="26"/>
      <c r="AX928" s="24"/>
      <c r="AY928" s="39"/>
      <c r="AZ928" s="25"/>
      <c r="BA928" s="32"/>
      <c r="BB928" s="24"/>
      <c r="BC928" s="39"/>
      <c r="BD928" s="25"/>
      <c r="BE928" s="32"/>
      <c r="BF928" s="24"/>
      <c r="BG928" s="24"/>
      <c r="BH928" s="39"/>
      <c r="BI928" s="50"/>
      <c r="BL928" s="25"/>
      <c r="BM928" s="39"/>
      <c r="BN928" s="26"/>
    </row>
    <row r="929" spans="2:66" x14ac:dyDescent="0.15">
      <c r="B929" s="39"/>
      <c r="C929" s="24"/>
      <c r="D929" s="32"/>
      <c r="E929" s="24"/>
      <c r="F929" s="24"/>
      <c r="G929" s="24"/>
      <c r="H929" s="24"/>
      <c r="I929" s="39"/>
      <c r="J929" s="25"/>
      <c r="K929" s="32"/>
      <c r="L929" s="24"/>
      <c r="M929" s="24"/>
      <c r="N929" s="24"/>
      <c r="O929" s="39"/>
      <c r="P929" s="25"/>
      <c r="Q929" s="32"/>
      <c r="R929" s="24"/>
      <c r="S929" s="39"/>
      <c r="T929" s="25"/>
      <c r="U929" s="32"/>
      <c r="V929" s="24"/>
      <c r="W929" s="39"/>
      <c r="X929" s="50"/>
      <c r="Y929" s="24"/>
      <c r="AJ929" s="25"/>
      <c r="AM929" s="25"/>
      <c r="AW929" s="26"/>
      <c r="AX929" s="24"/>
      <c r="AY929" s="39"/>
      <c r="AZ929" s="25"/>
      <c r="BA929" s="32"/>
      <c r="BB929" s="24"/>
      <c r="BC929" s="39"/>
      <c r="BD929" s="25"/>
      <c r="BE929" s="32"/>
      <c r="BF929" s="24"/>
      <c r="BG929" s="24"/>
      <c r="BH929" s="39"/>
      <c r="BI929" s="50"/>
      <c r="BL929" s="25"/>
      <c r="BM929" s="39"/>
      <c r="BN929" s="26"/>
    </row>
    <row r="930" spans="2:66" x14ac:dyDescent="0.15">
      <c r="B930" s="39"/>
      <c r="C930" s="24"/>
      <c r="D930" s="32"/>
      <c r="E930" s="24"/>
      <c r="F930" s="24"/>
      <c r="G930" s="24"/>
      <c r="H930" s="24"/>
      <c r="I930" s="39"/>
      <c r="J930" s="25"/>
      <c r="K930" s="32"/>
      <c r="L930" s="24"/>
      <c r="M930" s="24"/>
      <c r="N930" s="24"/>
      <c r="O930" s="39"/>
      <c r="P930" s="25"/>
      <c r="Q930" s="32"/>
      <c r="R930" s="24"/>
      <c r="S930" s="39"/>
      <c r="T930" s="25"/>
      <c r="U930" s="32"/>
      <c r="V930" s="24"/>
      <c r="W930" s="39"/>
      <c r="X930" s="50"/>
      <c r="Y930" s="24"/>
      <c r="AJ930" s="25"/>
      <c r="AM930" s="25"/>
      <c r="AW930" s="26"/>
      <c r="AX930" s="24"/>
      <c r="AY930" s="39"/>
      <c r="AZ930" s="25"/>
      <c r="BA930" s="32"/>
      <c r="BB930" s="24"/>
      <c r="BC930" s="39"/>
      <c r="BD930" s="25"/>
      <c r="BE930" s="32"/>
      <c r="BF930" s="24"/>
      <c r="BG930" s="24"/>
      <c r="BH930" s="39"/>
      <c r="BI930" s="50"/>
      <c r="BL930" s="25"/>
      <c r="BM930" s="39"/>
      <c r="BN930" s="26"/>
    </row>
    <row r="931" spans="2:66" x14ac:dyDescent="0.15">
      <c r="B931" s="39"/>
      <c r="C931" s="24"/>
      <c r="D931" s="32"/>
      <c r="E931" s="24"/>
      <c r="F931" s="24"/>
      <c r="G931" s="24"/>
      <c r="H931" s="24"/>
      <c r="I931" s="39"/>
      <c r="J931" s="25"/>
      <c r="K931" s="32"/>
      <c r="L931" s="24"/>
      <c r="M931" s="24"/>
      <c r="N931" s="24"/>
      <c r="O931" s="39"/>
      <c r="P931" s="25"/>
      <c r="Q931" s="32"/>
      <c r="R931" s="24"/>
      <c r="S931" s="39"/>
      <c r="T931" s="25"/>
      <c r="U931" s="32"/>
      <c r="V931" s="24"/>
      <c r="W931" s="39"/>
      <c r="X931" s="50"/>
      <c r="Y931" s="24"/>
      <c r="AJ931" s="25"/>
      <c r="AM931" s="25"/>
      <c r="AW931" s="26"/>
      <c r="AX931" s="24"/>
      <c r="AY931" s="39"/>
      <c r="AZ931" s="25"/>
      <c r="BA931" s="32"/>
      <c r="BB931" s="24"/>
      <c r="BC931" s="39"/>
      <c r="BD931" s="25"/>
      <c r="BE931" s="32"/>
      <c r="BF931" s="24"/>
      <c r="BG931" s="24"/>
      <c r="BH931" s="39"/>
      <c r="BI931" s="50"/>
      <c r="BL931" s="25"/>
      <c r="BM931" s="39"/>
      <c r="BN931" s="26"/>
    </row>
    <row r="932" spans="2:66" x14ac:dyDescent="0.15">
      <c r="B932" s="39"/>
      <c r="C932" s="24"/>
      <c r="D932" s="32"/>
      <c r="E932" s="24"/>
      <c r="F932" s="24"/>
      <c r="G932" s="24"/>
      <c r="H932" s="24"/>
      <c r="I932" s="39"/>
      <c r="J932" s="25"/>
      <c r="K932" s="32"/>
      <c r="L932" s="24"/>
      <c r="M932" s="24"/>
      <c r="N932" s="24"/>
      <c r="O932" s="39"/>
      <c r="P932" s="25"/>
      <c r="Q932" s="32"/>
      <c r="R932" s="24"/>
      <c r="S932" s="39"/>
      <c r="T932" s="25"/>
      <c r="U932" s="32"/>
      <c r="V932" s="24"/>
      <c r="W932" s="39"/>
      <c r="X932" s="50"/>
      <c r="Y932" s="24"/>
      <c r="AJ932" s="25"/>
      <c r="AM932" s="25"/>
      <c r="AW932" s="26"/>
      <c r="AX932" s="24"/>
      <c r="AY932" s="39"/>
      <c r="AZ932" s="25"/>
      <c r="BA932" s="32"/>
      <c r="BB932" s="24"/>
      <c r="BC932" s="39"/>
      <c r="BD932" s="25"/>
      <c r="BE932" s="32"/>
      <c r="BF932" s="24"/>
      <c r="BG932" s="24"/>
      <c r="BH932" s="39"/>
      <c r="BI932" s="50"/>
      <c r="BL932" s="25"/>
      <c r="BM932" s="39"/>
      <c r="BN932" s="26"/>
    </row>
    <row r="933" spans="2:66" x14ac:dyDescent="0.15">
      <c r="B933" s="39"/>
      <c r="C933" s="24"/>
      <c r="D933" s="32"/>
      <c r="E933" s="24"/>
      <c r="F933" s="24"/>
      <c r="G933" s="24"/>
      <c r="H933" s="24"/>
      <c r="I933" s="39"/>
      <c r="J933" s="25"/>
      <c r="K933" s="32"/>
      <c r="L933" s="24"/>
      <c r="M933" s="24"/>
      <c r="N933" s="24"/>
      <c r="O933" s="39"/>
      <c r="P933" s="25"/>
      <c r="Q933" s="32"/>
      <c r="R933" s="24"/>
      <c r="S933" s="39"/>
      <c r="T933" s="25"/>
      <c r="U933" s="32"/>
      <c r="V933" s="24"/>
      <c r="W933" s="39"/>
      <c r="X933" s="50"/>
      <c r="Y933" s="24"/>
      <c r="AJ933" s="25"/>
      <c r="AM933" s="25"/>
      <c r="AW933" s="26"/>
      <c r="AX933" s="24"/>
      <c r="AY933" s="39"/>
      <c r="AZ933" s="25"/>
      <c r="BA933" s="32"/>
      <c r="BB933" s="24"/>
      <c r="BC933" s="39"/>
      <c r="BD933" s="25"/>
      <c r="BE933" s="32"/>
      <c r="BF933" s="24"/>
      <c r="BG933" s="24"/>
      <c r="BH933" s="39"/>
      <c r="BI933" s="50"/>
      <c r="BL933" s="25"/>
      <c r="BM933" s="39"/>
      <c r="BN933" s="26"/>
    </row>
    <row r="934" spans="2:66" x14ac:dyDescent="0.15">
      <c r="B934" s="39"/>
      <c r="C934" s="24"/>
      <c r="D934" s="32"/>
      <c r="E934" s="24"/>
      <c r="F934" s="24"/>
      <c r="G934" s="24"/>
      <c r="H934" s="24"/>
      <c r="I934" s="39"/>
      <c r="J934" s="25"/>
      <c r="K934" s="32"/>
      <c r="L934" s="24"/>
      <c r="M934" s="24"/>
      <c r="N934" s="24"/>
      <c r="O934" s="39"/>
      <c r="P934" s="25"/>
      <c r="Q934" s="32"/>
      <c r="R934" s="24"/>
      <c r="S934" s="39"/>
      <c r="T934" s="25"/>
      <c r="U934" s="32"/>
      <c r="V934" s="24"/>
      <c r="W934" s="39"/>
      <c r="X934" s="50"/>
      <c r="Y934" s="24"/>
      <c r="AJ934" s="25"/>
      <c r="AM934" s="25"/>
      <c r="AW934" s="26"/>
      <c r="AX934" s="24"/>
      <c r="AY934" s="39"/>
      <c r="AZ934" s="25"/>
      <c r="BA934" s="32"/>
      <c r="BB934" s="24"/>
      <c r="BC934" s="39"/>
      <c r="BD934" s="25"/>
      <c r="BE934" s="32"/>
      <c r="BF934" s="24"/>
      <c r="BG934" s="24"/>
      <c r="BH934" s="39"/>
      <c r="BI934" s="50"/>
      <c r="BL934" s="25"/>
      <c r="BM934" s="39"/>
      <c r="BN934" s="26"/>
    </row>
    <row r="935" spans="2:66" x14ac:dyDescent="0.15">
      <c r="B935" s="39"/>
      <c r="C935" s="24"/>
      <c r="D935" s="32"/>
      <c r="E935" s="24"/>
      <c r="F935" s="24"/>
      <c r="G935" s="24"/>
      <c r="H935" s="24"/>
      <c r="I935" s="39"/>
      <c r="J935" s="25"/>
      <c r="K935" s="32"/>
      <c r="L935" s="24"/>
      <c r="M935" s="24"/>
      <c r="N935" s="24"/>
      <c r="O935" s="39"/>
      <c r="P935" s="25"/>
      <c r="Q935" s="32"/>
      <c r="R935" s="24"/>
      <c r="S935" s="39"/>
      <c r="T935" s="25"/>
      <c r="U935" s="32"/>
      <c r="V935" s="24"/>
      <c r="W935" s="39"/>
      <c r="X935" s="50"/>
      <c r="Y935" s="24"/>
      <c r="AJ935" s="25"/>
      <c r="AM935" s="25"/>
      <c r="AW935" s="26"/>
      <c r="AX935" s="24"/>
      <c r="AY935" s="39"/>
      <c r="AZ935" s="25"/>
      <c r="BA935" s="32"/>
      <c r="BB935" s="24"/>
      <c r="BC935" s="39"/>
      <c r="BD935" s="25"/>
      <c r="BE935" s="32"/>
      <c r="BF935" s="24"/>
      <c r="BG935" s="24"/>
      <c r="BH935" s="39"/>
      <c r="BI935" s="50"/>
      <c r="BL935" s="25"/>
      <c r="BM935" s="39"/>
      <c r="BN935" s="26"/>
    </row>
    <row r="936" spans="2:66" x14ac:dyDescent="0.15">
      <c r="B936" s="39"/>
      <c r="C936" s="24"/>
      <c r="D936" s="32"/>
      <c r="E936" s="24"/>
      <c r="F936" s="24"/>
      <c r="G936" s="24"/>
      <c r="H936" s="24"/>
      <c r="I936" s="39"/>
      <c r="J936" s="25"/>
      <c r="K936" s="32"/>
      <c r="L936" s="24"/>
      <c r="M936" s="24"/>
      <c r="N936" s="24"/>
      <c r="O936" s="39"/>
      <c r="P936" s="25"/>
      <c r="Q936" s="32"/>
      <c r="R936" s="24"/>
      <c r="S936" s="39"/>
      <c r="T936" s="25"/>
      <c r="U936" s="32"/>
      <c r="V936" s="24"/>
      <c r="W936" s="39"/>
      <c r="X936" s="50"/>
      <c r="Y936" s="24"/>
      <c r="AJ936" s="25"/>
      <c r="AM936" s="25"/>
      <c r="AW936" s="26"/>
      <c r="AX936" s="24"/>
      <c r="AY936" s="39"/>
      <c r="AZ936" s="25"/>
      <c r="BA936" s="32"/>
      <c r="BB936" s="24"/>
      <c r="BC936" s="39"/>
      <c r="BD936" s="25"/>
      <c r="BE936" s="32"/>
      <c r="BF936" s="24"/>
      <c r="BG936" s="24"/>
      <c r="BH936" s="39"/>
      <c r="BI936" s="50"/>
      <c r="BL936" s="25"/>
      <c r="BM936" s="39"/>
      <c r="BN936" s="26"/>
    </row>
    <row r="937" spans="2:66" x14ac:dyDescent="0.15">
      <c r="B937" s="39"/>
      <c r="C937" s="24"/>
      <c r="D937" s="32"/>
      <c r="E937" s="24"/>
      <c r="F937" s="24"/>
      <c r="G937" s="24"/>
      <c r="H937" s="24"/>
      <c r="I937" s="39"/>
      <c r="J937" s="25"/>
      <c r="K937" s="32"/>
      <c r="L937" s="24"/>
      <c r="M937" s="24"/>
      <c r="N937" s="24"/>
      <c r="O937" s="39"/>
      <c r="P937" s="25"/>
      <c r="Q937" s="32"/>
      <c r="R937" s="24"/>
      <c r="S937" s="39"/>
      <c r="T937" s="25"/>
      <c r="U937" s="32"/>
      <c r="V937" s="24"/>
      <c r="W937" s="39"/>
      <c r="X937" s="50"/>
      <c r="Y937" s="24"/>
      <c r="AJ937" s="25"/>
      <c r="AM937" s="25"/>
      <c r="AW937" s="26"/>
      <c r="AX937" s="24"/>
      <c r="AY937" s="39"/>
      <c r="AZ937" s="25"/>
      <c r="BA937" s="32"/>
      <c r="BB937" s="24"/>
      <c r="BC937" s="39"/>
      <c r="BD937" s="25"/>
      <c r="BE937" s="32"/>
      <c r="BF937" s="24"/>
      <c r="BG937" s="24"/>
      <c r="BH937" s="39"/>
      <c r="BI937" s="50"/>
      <c r="BL937" s="25"/>
      <c r="BM937" s="39"/>
      <c r="BN937" s="26"/>
    </row>
    <row r="938" spans="2:66" x14ac:dyDescent="0.15">
      <c r="B938" s="39"/>
      <c r="C938" s="24"/>
      <c r="D938" s="32"/>
      <c r="E938" s="24"/>
      <c r="F938" s="24"/>
      <c r="G938" s="24"/>
      <c r="H938" s="24"/>
      <c r="I938" s="39"/>
      <c r="J938" s="25"/>
      <c r="K938" s="32"/>
      <c r="L938" s="24"/>
      <c r="M938" s="24"/>
      <c r="N938" s="24"/>
      <c r="O938" s="39"/>
      <c r="P938" s="25"/>
      <c r="Q938" s="32"/>
      <c r="R938" s="24"/>
      <c r="S938" s="39"/>
      <c r="T938" s="25"/>
      <c r="U938" s="32"/>
      <c r="V938" s="24"/>
      <c r="W938" s="39"/>
      <c r="X938" s="50"/>
      <c r="Y938" s="24"/>
      <c r="AJ938" s="25"/>
      <c r="AM938" s="25"/>
      <c r="AW938" s="26"/>
      <c r="AX938" s="24"/>
      <c r="AY938" s="39"/>
      <c r="AZ938" s="25"/>
      <c r="BA938" s="32"/>
      <c r="BB938" s="24"/>
      <c r="BC938" s="39"/>
      <c r="BD938" s="25"/>
      <c r="BE938" s="32"/>
      <c r="BF938" s="24"/>
      <c r="BG938" s="24"/>
      <c r="BH938" s="39"/>
      <c r="BI938" s="50"/>
      <c r="BL938" s="25"/>
      <c r="BM938" s="39"/>
      <c r="BN938" s="26"/>
    </row>
    <row r="939" spans="2:66" x14ac:dyDescent="0.15">
      <c r="B939" s="39"/>
      <c r="C939" s="24"/>
      <c r="D939" s="32"/>
      <c r="E939" s="24"/>
      <c r="F939" s="24"/>
      <c r="G939" s="24"/>
      <c r="H939" s="24"/>
      <c r="I939" s="39"/>
      <c r="J939" s="25"/>
      <c r="K939" s="32"/>
      <c r="L939" s="24"/>
      <c r="M939" s="24"/>
      <c r="N939" s="24"/>
      <c r="O939" s="39"/>
      <c r="P939" s="25"/>
      <c r="Q939" s="32"/>
      <c r="R939" s="24"/>
      <c r="S939" s="39"/>
      <c r="T939" s="25"/>
      <c r="U939" s="32"/>
      <c r="V939" s="24"/>
      <c r="W939" s="39"/>
      <c r="X939" s="50"/>
      <c r="Y939" s="24"/>
      <c r="AJ939" s="25"/>
      <c r="AM939" s="25"/>
      <c r="AW939" s="26"/>
      <c r="AX939" s="24"/>
      <c r="AY939" s="39"/>
      <c r="AZ939" s="25"/>
      <c r="BA939" s="32"/>
      <c r="BB939" s="24"/>
      <c r="BC939" s="39"/>
      <c r="BD939" s="25"/>
      <c r="BE939" s="32"/>
      <c r="BF939" s="24"/>
      <c r="BG939" s="24"/>
      <c r="BH939" s="39"/>
      <c r="BI939" s="50"/>
      <c r="BL939" s="25"/>
      <c r="BM939" s="39"/>
      <c r="BN939" s="26"/>
    </row>
    <row r="940" spans="2:66" x14ac:dyDescent="0.15">
      <c r="B940" s="39"/>
      <c r="C940" s="24"/>
      <c r="D940" s="32"/>
      <c r="E940" s="24"/>
      <c r="F940" s="24"/>
      <c r="G940" s="24"/>
      <c r="H940" s="24"/>
      <c r="I940" s="39"/>
      <c r="J940" s="25"/>
      <c r="K940" s="32"/>
      <c r="L940" s="24"/>
      <c r="M940" s="24"/>
      <c r="N940" s="24"/>
      <c r="O940" s="39"/>
      <c r="P940" s="25"/>
      <c r="Q940" s="32"/>
      <c r="R940" s="24"/>
      <c r="S940" s="39"/>
      <c r="T940" s="25"/>
      <c r="U940" s="32"/>
      <c r="V940" s="24"/>
      <c r="W940" s="39"/>
      <c r="X940" s="50"/>
      <c r="Y940" s="24"/>
      <c r="AJ940" s="25"/>
      <c r="AM940" s="25"/>
      <c r="AW940" s="26"/>
      <c r="AX940" s="24"/>
      <c r="AY940" s="39"/>
      <c r="AZ940" s="25"/>
      <c r="BA940" s="32"/>
      <c r="BB940" s="24"/>
      <c r="BC940" s="39"/>
      <c r="BD940" s="25"/>
      <c r="BE940" s="32"/>
      <c r="BF940" s="24"/>
      <c r="BG940" s="24"/>
      <c r="BH940" s="39"/>
      <c r="BI940" s="50"/>
      <c r="BL940" s="25"/>
      <c r="BM940" s="39"/>
      <c r="BN940" s="26"/>
    </row>
    <row r="941" spans="2:66" x14ac:dyDescent="0.15">
      <c r="B941" s="39"/>
      <c r="C941" s="24"/>
      <c r="D941" s="32"/>
      <c r="E941" s="24"/>
      <c r="F941" s="24"/>
      <c r="G941" s="24"/>
      <c r="H941" s="24"/>
      <c r="I941" s="39"/>
      <c r="J941" s="25"/>
      <c r="K941" s="32"/>
      <c r="L941" s="24"/>
      <c r="M941" s="24"/>
      <c r="N941" s="24"/>
      <c r="O941" s="39"/>
      <c r="P941" s="25"/>
      <c r="Q941" s="32"/>
      <c r="R941" s="24"/>
      <c r="S941" s="39"/>
      <c r="T941" s="25"/>
      <c r="U941" s="32"/>
      <c r="V941" s="24"/>
      <c r="W941" s="39"/>
      <c r="X941" s="50"/>
      <c r="Y941" s="24"/>
      <c r="AJ941" s="25"/>
      <c r="AM941" s="25"/>
      <c r="AW941" s="26"/>
      <c r="AX941" s="24"/>
      <c r="AY941" s="39"/>
      <c r="AZ941" s="25"/>
      <c r="BA941" s="32"/>
      <c r="BB941" s="24"/>
      <c r="BC941" s="39"/>
      <c r="BD941" s="25"/>
      <c r="BE941" s="32"/>
      <c r="BF941" s="24"/>
      <c r="BG941" s="24"/>
      <c r="BH941" s="39"/>
      <c r="BI941" s="50"/>
      <c r="BL941" s="25"/>
      <c r="BM941" s="39"/>
      <c r="BN941" s="26"/>
    </row>
    <row r="942" spans="2:66" x14ac:dyDescent="0.15">
      <c r="B942" s="39"/>
      <c r="C942" s="24"/>
      <c r="D942" s="32"/>
      <c r="E942" s="24"/>
      <c r="F942" s="24"/>
      <c r="G942" s="24"/>
      <c r="H942" s="24"/>
      <c r="I942" s="39"/>
      <c r="J942" s="25"/>
      <c r="K942" s="32"/>
      <c r="L942" s="24"/>
      <c r="M942" s="24"/>
      <c r="N942" s="24"/>
      <c r="O942" s="39"/>
      <c r="P942" s="25"/>
      <c r="Q942" s="32"/>
      <c r="R942" s="24"/>
      <c r="S942" s="39"/>
      <c r="T942" s="25"/>
      <c r="U942" s="32"/>
      <c r="V942" s="24"/>
      <c r="W942" s="39"/>
      <c r="X942" s="50"/>
      <c r="Y942" s="24"/>
      <c r="AJ942" s="25"/>
      <c r="AM942" s="25"/>
      <c r="AW942" s="26"/>
      <c r="AX942" s="24"/>
      <c r="AY942" s="39"/>
      <c r="AZ942" s="25"/>
      <c r="BA942" s="32"/>
      <c r="BB942" s="24"/>
      <c r="BC942" s="39"/>
      <c r="BD942" s="25"/>
      <c r="BE942" s="32"/>
      <c r="BF942" s="24"/>
      <c r="BG942" s="24"/>
      <c r="BH942" s="39"/>
      <c r="BI942" s="50"/>
      <c r="BL942" s="25"/>
      <c r="BM942" s="39"/>
      <c r="BN942" s="26"/>
    </row>
    <row r="943" spans="2:66" x14ac:dyDescent="0.15">
      <c r="B943" s="39"/>
      <c r="C943" s="24"/>
      <c r="D943" s="32"/>
      <c r="E943" s="24"/>
      <c r="F943" s="24"/>
      <c r="G943" s="24"/>
      <c r="H943" s="24"/>
      <c r="I943" s="39"/>
      <c r="J943" s="25"/>
      <c r="K943" s="32"/>
      <c r="L943" s="24"/>
      <c r="M943" s="24"/>
      <c r="N943" s="24"/>
      <c r="O943" s="39"/>
      <c r="P943" s="25"/>
      <c r="Q943" s="32"/>
      <c r="R943" s="24"/>
      <c r="S943" s="39"/>
      <c r="T943" s="25"/>
      <c r="U943" s="32"/>
      <c r="V943" s="24"/>
      <c r="W943" s="39"/>
      <c r="X943" s="50"/>
      <c r="Y943" s="24"/>
      <c r="AJ943" s="25"/>
      <c r="AM943" s="25"/>
      <c r="AW943" s="26"/>
      <c r="AX943" s="24"/>
      <c r="AY943" s="39"/>
      <c r="AZ943" s="25"/>
      <c r="BA943" s="32"/>
      <c r="BB943" s="24"/>
      <c r="BC943" s="39"/>
      <c r="BD943" s="25"/>
      <c r="BE943" s="32"/>
      <c r="BF943" s="24"/>
      <c r="BG943" s="24"/>
      <c r="BH943" s="39"/>
      <c r="BI943" s="50"/>
      <c r="BL943" s="25"/>
      <c r="BM943" s="39"/>
      <c r="BN943" s="26"/>
    </row>
    <row r="944" spans="2:66" x14ac:dyDescent="0.15">
      <c r="B944" s="39"/>
      <c r="C944" s="24"/>
      <c r="D944" s="32"/>
      <c r="E944" s="24"/>
      <c r="F944" s="24"/>
      <c r="G944" s="24"/>
      <c r="H944" s="24"/>
      <c r="I944" s="39"/>
      <c r="J944" s="25"/>
      <c r="K944" s="32"/>
      <c r="L944" s="24"/>
      <c r="M944" s="24"/>
      <c r="N944" s="24"/>
      <c r="O944" s="39"/>
      <c r="P944" s="25"/>
      <c r="Q944" s="32"/>
      <c r="R944" s="24"/>
      <c r="S944" s="39"/>
      <c r="T944" s="25"/>
      <c r="U944" s="32"/>
      <c r="V944" s="24"/>
      <c r="W944" s="39"/>
      <c r="X944" s="50"/>
      <c r="Y944" s="24"/>
      <c r="AJ944" s="25"/>
      <c r="AM944" s="25"/>
      <c r="AW944" s="26"/>
      <c r="AX944" s="24"/>
      <c r="AY944" s="39"/>
      <c r="AZ944" s="25"/>
      <c r="BA944" s="32"/>
      <c r="BB944" s="24"/>
      <c r="BC944" s="39"/>
      <c r="BD944" s="25"/>
      <c r="BE944" s="32"/>
      <c r="BF944" s="24"/>
      <c r="BG944" s="24"/>
      <c r="BH944" s="39"/>
      <c r="BI944" s="50"/>
      <c r="BL944" s="25"/>
      <c r="BM944" s="39"/>
      <c r="BN944" s="26"/>
    </row>
    <row r="945" spans="2:66" x14ac:dyDescent="0.15">
      <c r="B945" s="39"/>
      <c r="C945" s="24"/>
      <c r="D945" s="32"/>
      <c r="E945" s="24"/>
      <c r="F945" s="24"/>
      <c r="G945" s="24"/>
      <c r="H945" s="24"/>
      <c r="I945" s="39"/>
      <c r="J945" s="25"/>
      <c r="K945" s="32"/>
      <c r="L945" s="24"/>
      <c r="M945" s="24"/>
      <c r="N945" s="24"/>
      <c r="O945" s="39"/>
      <c r="P945" s="25"/>
      <c r="Q945" s="32"/>
      <c r="R945" s="24"/>
      <c r="S945" s="39"/>
      <c r="T945" s="25"/>
      <c r="U945" s="32"/>
      <c r="V945" s="24"/>
      <c r="W945" s="39"/>
      <c r="X945" s="50"/>
      <c r="Y945" s="24"/>
      <c r="AJ945" s="25"/>
      <c r="AM945" s="25"/>
      <c r="AW945" s="26"/>
      <c r="AX945" s="24"/>
      <c r="AY945" s="39"/>
      <c r="AZ945" s="25"/>
      <c r="BA945" s="32"/>
      <c r="BB945" s="24"/>
      <c r="BC945" s="39"/>
      <c r="BD945" s="25"/>
      <c r="BE945" s="32"/>
      <c r="BF945" s="24"/>
      <c r="BG945" s="24"/>
      <c r="BH945" s="39"/>
      <c r="BI945" s="50"/>
      <c r="BL945" s="25"/>
      <c r="BM945" s="39"/>
      <c r="BN945" s="26"/>
    </row>
    <row r="946" spans="2:66" x14ac:dyDescent="0.15">
      <c r="B946" s="39"/>
      <c r="C946" s="24"/>
      <c r="D946" s="32"/>
      <c r="E946" s="24"/>
      <c r="F946" s="24"/>
      <c r="G946" s="24"/>
      <c r="H946" s="24"/>
      <c r="I946" s="39"/>
      <c r="J946" s="25"/>
      <c r="K946" s="32"/>
      <c r="L946" s="24"/>
      <c r="M946" s="24"/>
      <c r="N946" s="24"/>
      <c r="O946" s="39"/>
      <c r="P946" s="25"/>
      <c r="Q946" s="32"/>
      <c r="R946" s="24"/>
      <c r="S946" s="39"/>
      <c r="T946" s="25"/>
      <c r="U946" s="32"/>
      <c r="V946" s="24"/>
      <c r="W946" s="39"/>
      <c r="X946" s="50"/>
      <c r="Y946" s="24"/>
      <c r="AJ946" s="25"/>
      <c r="AM946" s="25"/>
      <c r="AW946" s="26"/>
      <c r="AX946" s="24"/>
      <c r="AY946" s="39"/>
      <c r="AZ946" s="25"/>
      <c r="BA946" s="32"/>
      <c r="BB946" s="24"/>
      <c r="BC946" s="39"/>
      <c r="BD946" s="25"/>
      <c r="BE946" s="32"/>
      <c r="BF946" s="24"/>
      <c r="BG946" s="24"/>
      <c r="BH946" s="39"/>
      <c r="BI946" s="50"/>
      <c r="BL946" s="25"/>
      <c r="BM946" s="39"/>
      <c r="BN946" s="26"/>
    </row>
    <row r="947" spans="2:66" x14ac:dyDescent="0.15">
      <c r="B947" s="39"/>
      <c r="C947" s="24"/>
      <c r="D947" s="32"/>
      <c r="E947" s="24"/>
      <c r="F947" s="24"/>
      <c r="G947" s="24"/>
      <c r="H947" s="24"/>
      <c r="I947" s="39"/>
      <c r="J947" s="25"/>
      <c r="K947" s="32"/>
      <c r="L947" s="24"/>
      <c r="M947" s="24"/>
      <c r="N947" s="24"/>
      <c r="O947" s="39"/>
      <c r="P947" s="25"/>
      <c r="Q947" s="32"/>
      <c r="R947" s="24"/>
      <c r="S947" s="39"/>
      <c r="T947" s="25"/>
      <c r="U947" s="32"/>
      <c r="V947" s="24"/>
      <c r="W947" s="39"/>
      <c r="X947" s="50"/>
      <c r="Y947" s="24"/>
      <c r="AJ947" s="25"/>
      <c r="AM947" s="25"/>
      <c r="AW947" s="26"/>
      <c r="AX947" s="24"/>
      <c r="AY947" s="39"/>
      <c r="AZ947" s="25"/>
      <c r="BA947" s="32"/>
      <c r="BB947" s="24"/>
      <c r="BC947" s="39"/>
      <c r="BD947" s="25"/>
      <c r="BE947" s="32"/>
      <c r="BF947" s="24"/>
      <c r="BG947" s="24"/>
      <c r="BH947" s="39"/>
      <c r="BI947" s="50"/>
      <c r="BL947" s="25"/>
      <c r="BM947" s="39"/>
      <c r="BN947" s="26"/>
    </row>
    <row r="948" spans="2:66" x14ac:dyDescent="0.15">
      <c r="B948" s="39"/>
      <c r="C948" s="24"/>
      <c r="D948" s="32"/>
      <c r="E948" s="24"/>
      <c r="F948" s="24"/>
      <c r="G948" s="24"/>
      <c r="H948" s="24"/>
      <c r="I948" s="39"/>
      <c r="J948" s="25"/>
      <c r="K948" s="32"/>
      <c r="L948" s="24"/>
      <c r="M948" s="24"/>
      <c r="N948" s="24"/>
      <c r="O948" s="39"/>
      <c r="P948" s="25"/>
      <c r="Q948" s="32"/>
      <c r="R948" s="24"/>
      <c r="S948" s="39"/>
      <c r="T948" s="25"/>
      <c r="U948" s="32"/>
      <c r="V948" s="24"/>
      <c r="W948" s="39"/>
      <c r="X948" s="50"/>
      <c r="Y948" s="24"/>
      <c r="AJ948" s="25"/>
      <c r="AM948" s="25"/>
      <c r="AW948" s="26"/>
      <c r="AX948" s="24"/>
      <c r="AY948" s="39"/>
      <c r="AZ948" s="25"/>
      <c r="BA948" s="32"/>
      <c r="BB948" s="24"/>
      <c r="BC948" s="39"/>
      <c r="BD948" s="25"/>
      <c r="BE948" s="32"/>
      <c r="BF948" s="24"/>
      <c r="BG948" s="24"/>
      <c r="BH948" s="39"/>
      <c r="BI948" s="50"/>
      <c r="BL948" s="25"/>
      <c r="BM948" s="39"/>
      <c r="BN948" s="26"/>
    </row>
    <row r="949" spans="2:66" x14ac:dyDescent="0.15">
      <c r="B949" s="39"/>
      <c r="C949" s="24"/>
      <c r="D949" s="32"/>
      <c r="E949" s="24"/>
      <c r="F949" s="24"/>
      <c r="G949" s="24"/>
      <c r="H949" s="24"/>
      <c r="I949" s="39"/>
      <c r="J949" s="25"/>
      <c r="K949" s="32"/>
      <c r="L949" s="24"/>
      <c r="M949" s="24"/>
      <c r="N949" s="24"/>
      <c r="O949" s="39"/>
      <c r="P949" s="25"/>
      <c r="Q949" s="32"/>
      <c r="R949" s="24"/>
      <c r="S949" s="39"/>
      <c r="T949" s="25"/>
      <c r="U949" s="32"/>
      <c r="V949" s="24"/>
      <c r="W949" s="39"/>
      <c r="X949" s="50"/>
      <c r="Y949" s="24"/>
      <c r="AJ949" s="25"/>
      <c r="AM949" s="25"/>
      <c r="AW949" s="26"/>
      <c r="AX949" s="24"/>
      <c r="AY949" s="39"/>
      <c r="AZ949" s="25"/>
      <c r="BA949" s="32"/>
      <c r="BB949" s="24"/>
      <c r="BC949" s="39"/>
      <c r="BD949" s="25"/>
      <c r="BE949" s="32"/>
      <c r="BF949" s="24"/>
      <c r="BG949" s="24"/>
      <c r="BH949" s="39"/>
      <c r="BI949" s="50"/>
      <c r="BL949" s="25"/>
      <c r="BM949" s="39"/>
      <c r="BN949" s="26"/>
    </row>
    <row r="950" spans="2:66" x14ac:dyDescent="0.15">
      <c r="B950" s="39"/>
      <c r="C950" s="24"/>
      <c r="D950" s="32"/>
      <c r="E950" s="24"/>
      <c r="F950" s="24"/>
      <c r="G950" s="24"/>
      <c r="H950" s="24"/>
      <c r="I950" s="39"/>
      <c r="J950" s="25"/>
      <c r="K950" s="32"/>
      <c r="L950" s="24"/>
      <c r="M950" s="24"/>
      <c r="N950" s="24"/>
      <c r="O950" s="39"/>
      <c r="P950" s="25"/>
      <c r="Q950" s="32"/>
      <c r="R950" s="24"/>
      <c r="S950" s="39"/>
      <c r="T950" s="25"/>
      <c r="U950" s="32"/>
      <c r="V950" s="24"/>
      <c r="W950" s="39"/>
      <c r="X950" s="50"/>
      <c r="Y950" s="24"/>
      <c r="AJ950" s="25"/>
      <c r="AM950" s="25"/>
      <c r="AW950" s="26"/>
      <c r="AX950" s="24"/>
      <c r="AY950" s="39"/>
      <c r="AZ950" s="25"/>
      <c r="BA950" s="32"/>
      <c r="BB950" s="24"/>
      <c r="BC950" s="39"/>
      <c r="BD950" s="25"/>
      <c r="BE950" s="32"/>
      <c r="BF950" s="24"/>
      <c r="BG950" s="24"/>
      <c r="BH950" s="39"/>
      <c r="BI950" s="50"/>
      <c r="BL950" s="25"/>
      <c r="BM950" s="39"/>
      <c r="BN950" s="26"/>
    </row>
    <row r="951" spans="2:66" x14ac:dyDescent="0.15">
      <c r="B951" s="39"/>
      <c r="C951" s="24"/>
      <c r="D951" s="32"/>
      <c r="E951" s="24"/>
      <c r="F951" s="24"/>
      <c r="G951" s="24"/>
      <c r="H951" s="24"/>
      <c r="I951" s="39"/>
      <c r="J951" s="25"/>
      <c r="K951" s="32"/>
      <c r="L951" s="24"/>
      <c r="M951" s="24"/>
      <c r="N951" s="24"/>
      <c r="O951" s="39"/>
      <c r="P951" s="25"/>
      <c r="Q951" s="32"/>
      <c r="R951" s="24"/>
      <c r="S951" s="39"/>
      <c r="T951" s="25"/>
      <c r="U951" s="32"/>
      <c r="V951" s="24"/>
      <c r="W951" s="39"/>
      <c r="X951" s="50"/>
      <c r="Y951" s="24"/>
      <c r="AJ951" s="25"/>
      <c r="AM951" s="25"/>
      <c r="AW951" s="26"/>
      <c r="AX951" s="24"/>
      <c r="AY951" s="39"/>
      <c r="AZ951" s="25"/>
      <c r="BA951" s="32"/>
      <c r="BB951" s="24"/>
      <c r="BC951" s="39"/>
      <c r="BD951" s="25"/>
      <c r="BE951" s="32"/>
      <c r="BF951" s="24"/>
      <c r="BG951" s="24"/>
      <c r="BH951" s="39"/>
      <c r="BI951" s="50"/>
      <c r="BL951" s="25"/>
      <c r="BM951" s="39"/>
      <c r="BN951" s="26"/>
    </row>
    <row r="952" spans="2:66" x14ac:dyDescent="0.15">
      <c r="B952" s="39"/>
      <c r="C952" s="24"/>
      <c r="D952" s="32"/>
      <c r="E952" s="24"/>
      <c r="F952" s="24"/>
      <c r="G952" s="24"/>
      <c r="H952" s="24"/>
      <c r="I952" s="39"/>
      <c r="J952" s="25"/>
      <c r="K952" s="32"/>
      <c r="L952" s="24"/>
      <c r="M952" s="24"/>
      <c r="N952" s="24"/>
      <c r="O952" s="39"/>
      <c r="P952" s="25"/>
      <c r="Q952" s="32"/>
      <c r="R952" s="24"/>
      <c r="S952" s="39"/>
      <c r="T952" s="25"/>
      <c r="U952" s="32"/>
      <c r="V952" s="24"/>
      <c r="W952" s="39"/>
      <c r="X952" s="50"/>
      <c r="Y952" s="24"/>
      <c r="AJ952" s="25"/>
      <c r="AM952" s="25"/>
      <c r="AW952" s="26"/>
      <c r="AX952" s="24"/>
      <c r="AY952" s="39"/>
      <c r="AZ952" s="25"/>
      <c r="BA952" s="32"/>
      <c r="BB952" s="24"/>
      <c r="BC952" s="39"/>
      <c r="BD952" s="25"/>
      <c r="BE952" s="32"/>
      <c r="BF952" s="24"/>
      <c r="BG952" s="24"/>
      <c r="BH952" s="39"/>
      <c r="BI952" s="50"/>
      <c r="BL952" s="25"/>
      <c r="BM952" s="39"/>
      <c r="BN952" s="26"/>
    </row>
    <row r="953" spans="2:66" x14ac:dyDescent="0.15">
      <c r="B953" s="39"/>
      <c r="C953" s="24"/>
      <c r="D953" s="32"/>
      <c r="E953" s="24"/>
      <c r="F953" s="24"/>
      <c r="G953" s="24"/>
      <c r="H953" s="24"/>
      <c r="I953" s="39"/>
      <c r="J953" s="25"/>
      <c r="K953" s="32"/>
      <c r="L953" s="24"/>
      <c r="M953" s="24"/>
      <c r="N953" s="24"/>
      <c r="O953" s="39"/>
      <c r="P953" s="25"/>
      <c r="Q953" s="32"/>
      <c r="R953" s="24"/>
      <c r="S953" s="39"/>
      <c r="T953" s="25"/>
      <c r="U953" s="32"/>
      <c r="V953" s="24"/>
      <c r="W953" s="39"/>
      <c r="X953" s="50"/>
      <c r="Y953" s="24"/>
      <c r="AJ953" s="25"/>
      <c r="AM953" s="25"/>
      <c r="AW953" s="26"/>
      <c r="AX953" s="24"/>
      <c r="AY953" s="39"/>
      <c r="AZ953" s="25"/>
      <c r="BA953" s="32"/>
      <c r="BB953" s="24"/>
      <c r="BC953" s="39"/>
      <c r="BD953" s="25"/>
      <c r="BE953" s="32"/>
      <c r="BF953" s="24"/>
      <c r="BG953" s="24"/>
      <c r="BH953" s="39"/>
      <c r="BI953" s="50"/>
      <c r="BL953" s="25"/>
      <c r="BM953" s="39"/>
      <c r="BN953" s="26"/>
    </row>
    <row r="954" spans="2:66" x14ac:dyDescent="0.15">
      <c r="B954" s="39"/>
      <c r="C954" s="24"/>
      <c r="D954" s="32"/>
      <c r="E954" s="24"/>
      <c r="F954" s="24"/>
      <c r="G954" s="24"/>
      <c r="H954" s="24"/>
      <c r="I954" s="39"/>
      <c r="J954" s="25"/>
      <c r="K954" s="32"/>
      <c r="L954" s="24"/>
      <c r="M954" s="24"/>
      <c r="N954" s="24"/>
      <c r="O954" s="39"/>
      <c r="P954" s="25"/>
      <c r="Q954" s="32"/>
      <c r="R954" s="24"/>
      <c r="S954" s="39"/>
      <c r="T954" s="25"/>
      <c r="U954" s="32"/>
      <c r="V954" s="24"/>
      <c r="W954" s="39"/>
      <c r="X954" s="50"/>
      <c r="Y954" s="24"/>
      <c r="AJ954" s="25"/>
      <c r="AM954" s="25"/>
      <c r="AW954" s="26"/>
      <c r="AX954" s="24"/>
      <c r="AY954" s="39"/>
      <c r="AZ954" s="25"/>
      <c r="BA954" s="32"/>
      <c r="BB954" s="24"/>
      <c r="BC954" s="39"/>
      <c r="BD954" s="25"/>
      <c r="BE954" s="32"/>
      <c r="BF954" s="24"/>
      <c r="BG954" s="24"/>
      <c r="BH954" s="39"/>
      <c r="BI954" s="50"/>
      <c r="BL954" s="25"/>
      <c r="BM954" s="39"/>
      <c r="BN954" s="26"/>
    </row>
    <row r="955" spans="2:66" x14ac:dyDescent="0.15">
      <c r="B955" s="39"/>
      <c r="C955" s="24"/>
      <c r="D955" s="32"/>
      <c r="E955" s="24"/>
      <c r="F955" s="24"/>
      <c r="G955" s="24"/>
      <c r="H955" s="24"/>
      <c r="I955" s="39"/>
      <c r="J955" s="25"/>
      <c r="K955" s="32"/>
      <c r="L955" s="24"/>
      <c r="M955" s="24"/>
      <c r="N955" s="24"/>
      <c r="O955" s="39"/>
      <c r="P955" s="25"/>
      <c r="Q955" s="32"/>
      <c r="R955" s="24"/>
      <c r="S955" s="39"/>
      <c r="T955" s="25"/>
      <c r="U955" s="32"/>
      <c r="V955" s="24"/>
      <c r="W955" s="39"/>
      <c r="X955" s="50"/>
      <c r="Y955" s="24"/>
      <c r="AJ955" s="25"/>
      <c r="AM955" s="25"/>
      <c r="AW955" s="26"/>
      <c r="AX955" s="24"/>
      <c r="AY955" s="39"/>
      <c r="AZ955" s="25"/>
      <c r="BA955" s="32"/>
      <c r="BB955" s="24"/>
      <c r="BC955" s="39"/>
      <c r="BD955" s="25"/>
      <c r="BE955" s="32"/>
      <c r="BF955" s="24"/>
      <c r="BG955" s="24"/>
      <c r="BH955" s="39"/>
      <c r="BI955" s="50"/>
      <c r="BL955" s="25"/>
      <c r="BM955" s="39"/>
      <c r="BN955" s="26"/>
    </row>
    <row r="956" spans="2:66" x14ac:dyDescent="0.15">
      <c r="B956" s="39"/>
      <c r="C956" s="24"/>
      <c r="D956" s="32"/>
      <c r="E956" s="24"/>
      <c r="F956" s="24"/>
      <c r="G956" s="24"/>
      <c r="H956" s="24"/>
      <c r="I956" s="39"/>
      <c r="J956" s="25"/>
      <c r="K956" s="32"/>
      <c r="L956" s="24"/>
      <c r="M956" s="24"/>
      <c r="N956" s="24"/>
      <c r="O956" s="39"/>
      <c r="P956" s="25"/>
      <c r="Q956" s="32"/>
      <c r="R956" s="24"/>
      <c r="S956" s="39"/>
      <c r="T956" s="25"/>
      <c r="U956" s="32"/>
      <c r="V956" s="24"/>
      <c r="W956" s="39"/>
      <c r="X956" s="50"/>
      <c r="Y956" s="24"/>
      <c r="AJ956" s="25"/>
      <c r="AM956" s="25"/>
      <c r="AW956" s="26"/>
      <c r="AX956" s="24"/>
      <c r="AY956" s="39"/>
      <c r="AZ956" s="25"/>
      <c r="BA956" s="32"/>
      <c r="BB956" s="24"/>
      <c r="BC956" s="39"/>
      <c r="BD956" s="25"/>
      <c r="BE956" s="32"/>
      <c r="BF956" s="24"/>
      <c r="BG956" s="24"/>
      <c r="BH956" s="39"/>
      <c r="BI956" s="50"/>
      <c r="BL956" s="25"/>
      <c r="BM956" s="39"/>
      <c r="BN956" s="26"/>
    </row>
    <row r="957" spans="2:66" x14ac:dyDescent="0.15">
      <c r="B957" s="39"/>
      <c r="C957" s="24"/>
      <c r="D957" s="32"/>
      <c r="E957" s="24"/>
      <c r="F957" s="24"/>
      <c r="G957" s="24"/>
      <c r="H957" s="24"/>
      <c r="I957" s="39"/>
      <c r="J957" s="25"/>
      <c r="K957" s="32"/>
      <c r="L957" s="24"/>
      <c r="M957" s="24"/>
      <c r="N957" s="24"/>
      <c r="O957" s="39"/>
      <c r="P957" s="25"/>
      <c r="Q957" s="32"/>
      <c r="R957" s="24"/>
      <c r="S957" s="39"/>
      <c r="T957" s="25"/>
      <c r="U957" s="32"/>
      <c r="V957" s="24"/>
      <c r="W957" s="39"/>
      <c r="X957" s="50"/>
      <c r="Y957" s="24"/>
      <c r="AJ957" s="25"/>
      <c r="AM957" s="25"/>
      <c r="AW957" s="26"/>
      <c r="AX957" s="24"/>
      <c r="AY957" s="39"/>
      <c r="AZ957" s="25"/>
      <c r="BA957" s="32"/>
      <c r="BB957" s="24"/>
      <c r="BC957" s="39"/>
      <c r="BD957" s="25"/>
      <c r="BE957" s="32"/>
      <c r="BF957" s="24"/>
      <c r="BG957" s="24"/>
      <c r="BH957" s="39"/>
      <c r="BI957" s="50"/>
      <c r="BL957" s="25"/>
      <c r="BM957" s="39"/>
      <c r="BN957" s="26"/>
    </row>
    <row r="958" spans="2:66" x14ac:dyDescent="0.15">
      <c r="B958" s="39"/>
      <c r="C958" s="24"/>
      <c r="D958" s="32"/>
      <c r="E958" s="24"/>
      <c r="F958" s="24"/>
      <c r="G958" s="24"/>
      <c r="H958" s="24"/>
      <c r="I958" s="39"/>
      <c r="J958" s="25"/>
      <c r="K958" s="32"/>
      <c r="L958" s="24"/>
      <c r="M958" s="24"/>
      <c r="N958" s="24"/>
      <c r="O958" s="39"/>
      <c r="P958" s="25"/>
      <c r="Q958" s="32"/>
      <c r="R958" s="24"/>
      <c r="S958" s="39"/>
      <c r="T958" s="25"/>
      <c r="U958" s="32"/>
      <c r="V958" s="24"/>
      <c r="W958" s="39"/>
      <c r="X958" s="50"/>
      <c r="Y958" s="24"/>
      <c r="AJ958" s="25"/>
      <c r="AM958" s="25"/>
      <c r="AW958" s="26"/>
      <c r="AX958" s="24"/>
      <c r="AY958" s="39"/>
      <c r="AZ958" s="25"/>
      <c r="BA958" s="32"/>
      <c r="BB958" s="24"/>
      <c r="BC958" s="39"/>
      <c r="BD958" s="25"/>
      <c r="BE958" s="32"/>
      <c r="BF958" s="24"/>
      <c r="BG958" s="24"/>
      <c r="BH958" s="39"/>
      <c r="BI958" s="50"/>
      <c r="BL958" s="25"/>
      <c r="BM958" s="39"/>
      <c r="BN958" s="26"/>
    </row>
    <row r="959" spans="2:66" x14ac:dyDescent="0.15">
      <c r="B959" s="39"/>
      <c r="C959" s="24"/>
      <c r="D959" s="32"/>
      <c r="E959" s="24"/>
      <c r="F959" s="24"/>
      <c r="G959" s="24"/>
      <c r="H959" s="24"/>
      <c r="I959" s="39"/>
      <c r="J959" s="25"/>
      <c r="K959" s="32"/>
      <c r="L959" s="24"/>
      <c r="M959" s="24"/>
      <c r="N959" s="24"/>
      <c r="O959" s="39"/>
      <c r="P959" s="25"/>
      <c r="Q959" s="32"/>
      <c r="R959" s="24"/>
      <c r="S959" s="39"/>
      <c r="T959" s="25"/>
      <c r="U959" s="32"/>
      <c r="V959" s="24"/>
      <c r="W959" s="39"/>
      <c r="X959" s="50"/>
      <c r="Y959" s="24"/>
      <c r="AJ959" s="25"/>
      <c r="AM959" s="25"/>
      <c r="AW959" s="26"/>
      <c r="AX959" s="24"/>
      <c r="AY959" s="39"/>
      <c r="AZ959" s="25"/>
      <c r="BA959" s="32"/>
      <c r="BB959" s="24"/>
      <c r="BC959" s="39"/>
      <c r="BD959" s="25"/>
      <c r="BE959" s="32"/>
      <c r="BF959" s="24"/>
      <c r="BG959" s="24"/>
      <c r="BH959" s="39"/>
      <c r="BI959" s="50"/>
      <c r="BL959" s="25"/>
      <c r="BM959" s="39"/>
      <c r="BN959" s="26"/>
    </row>
    <row r="960" spans="2:66" x14ac:dyDescent="0.15">
      <c r="B960" s="39"/>
      <c r="C960" s="24"/>
      <c r="D960" s="32"/>
      <c r="E960" s="24"/>
      <c r="F960" s="24"/>
      <c r="G960" s="24"/>
      <c r="H960" s="24"/>
      <c r="I960" s="39"/>
      <c r="J960" s="25"/>
      <c r="K960" s="32"/>
      <c r="L960" s="24"/>
      <c r="M960" s="24"/>
      <c r="N960" s="24"/>
      <c r="O960" s="39"/>
      <c r="P960" s="25"/>
      <c r="Q960" s="32"/>
      <c r="R960" s="24"/>
      <c r="S960" s="39"/>
      <c r="T960" s="25"/>
      <c r="U960" s="32"/>
      <c r="V960" s="24"/>
      <c r="W960" s="39"/>
      <c r="X960" s="50"/>
      <c r="Y960" s="24"/>
      <c r="AJ960" s="25"/>
      <c r="AM960" s="25"/>
      <c r="AW960" s="26"/>
      <c r="AX960" s="24"/>
      <c r="AY960" s="39"/>
      <c r="AZ960" s="25"/>
      <c r="BA960" s="32"/>
      <c r="BB960" s="24"/>
      <c r="BC960" s="39"/>
      <c r="BD960" s="25"/>
      <c r="BE960" s="32"/>
      <c r="BF960" s="24"/>
      <c r="BG960" s="24"/>
      <c r="BH960" s="39"/>
      <c r="BI960" s="50"/>
      <c r="BL960" s="25"/>
      <c r="BM960" s="39"/>
      <c r="BN960" s="26"/>
    </row>
    <row r="961" spans="2:66" x14ac:dyDescent="0.15">
      <c r="B961" s="39"/>
      <c r="C961" s="24"/>
      <c r="D961" s="32"/>
      <c r="E961" s="24"/>
      <c r="F961" s="24"/>
      <c r="G961" s="24"/>
      <c r="H961" s="24"/>
      <c r="I961" s="39"/>
      <c r="J961" s="25"/>
      <c r="K961" s="32"/>
      <c r="L961" s="24"/>
      <c r="M961" s="24"/>
      <c r="N961" s="24"/>
      <c r="O961" s="39"/>
      <c r="P961" s="25"/>
      <c r="Q961" s="32"/>
      <c r="R961" s="24"/>
      <c r="S961" s="39"/>
      <c r="T961" s="25"/>
      <c r="U961" s="32"/>
      <c r="V961" s="24"/>
      <c r="W961" s="39"/>
      <c r="X961" s="50"/>
      <c r="Y961" s="24"/>
      <c r="AJ961" s="25"/>
      <c r="AM961" s="25"/>
      <c r="AW961" s="26"/>
      <c r="AX961" s="24"/>
      <c r="AY961" s="39"/>
      <c r="AZ961" s="25"/>
      <c r="BA961" s="32"/>
      <c r="BB961" s="24"/>
      <c r="BC961" s="39"/>
      <c r="BD961" s="25"/>
      <c r="BE961" s="32"/>
      <c r="BF961" s="24"/>
      <c r="BG961" s="24"/>
      <c r="BH961" s="39"/>
      <c r="BI961" s="50"/>
      <c r="BL961" s="25"/>
      <c r="BM961" s="39"/>
      <c r="BN961" s="26"/>
    </row>
    <row r="962" spans="2:66" x14ac:dyDescent="0.15">
      <c r="B962" s="39"/>
      <c r="C962" s="24"/>
      <c r="D962" s="32"/>
      <c r="E962" s="24"/>
      <c r="F962" s="24"/>
      <c r="G962" s="24"/>
      <c r="H962" s="24"/>
      <c r="I962" s="39"/>
      <c r="J962" s="25"/>
      <c r="K962" s="32"/>
      <c r="L962" s="24"/>
      <c r="M962" s="24"/>
      <c r="N962" s="24"/>
      <c r="O962" s="39"/>
      <c r="P962" s="25"/>
      <c r="Q962" s="32"/>
      <c r="R962" s="24"/>
      <c r="S962" s="39"/>
      <c r="T962" s="25"/>
      <c r="U962" s="32"/>
      <c r="V962" s="24"/>
      <c r="W962" s="39"/>
      <c r="X962" s="50"/>
      <c r="Y962" s="24"/>
      <c r="AJ962" s="25"/>
      <c r="AM962" s="25"/>
      <c r="AW962" s="26"/>
      <c r="AX962" s="24"/>
      <c r="AY962" s="39"/>
      <c r="AZ962" s="25"/>
      <c r="BA962" s="32"/>
      <c r="BB962" s="24"/>
      <c r="BC962" s="39"/>
      <c r="BD962" s="25"/>
      <c r="BE962" s="32"/>
      <c r="BF962" s="24"/>
      <c r="BG962" s="24"/>
      <c r="BH962" s="39"/>
      <c r="BI962" s="50"/>
      <c r="BL962" s="25"/>
      <c r="BM962" s="39"/>
      <c r="BN962" s="26"/>
    </row>
    <row r="963" spans="2:66" x14ac:dyDescent="0.15">
      <c r="B963" s="39"/>
      <c r="C963" s="24"/>
      <c r="D963" s="32"/>
      <c r="E963" s="24"/>
      <c r="F963" s="24"/>
      <c r="G963" s="24"/>
      <c r="H963" s="24"/>
      <c r="I963" s="39"/>
      <c r="J963" s="25"/>
      <c r="K963" s="32"/>
      <c r="L963" s="24"/>
      <c r="M963" s="24"/>
      <c r="N963" s="24"/>
      <c r="O963" s="39"/>
      <c r="P963" s="25"/>
      <c r="Q963" s="32"/>
      <c r="R963" s="24"/>
      <c r="S963" s="39"/>
      <c r="T963" s="25"/>
      <c r="U963" s="32"/>
      <c r="V963" s="24"/>
      <c r="W963" s="39"/>
      <c r="X963" s="50"/>
      <c r="Y963" s="24"/>
      <c r="AJ963" s="25"/>
      <c r="AM963" s="25"/>
      <c r="AW963" s="26"/>
      <c r="AX963" s="24"/>
      <c r="AY963" s="39"/>
      <c r="AZ963" s="25"/>
      <c r="BA963" s="32"/>
      <c r="BB963" s="24"/>
      <c r="BC963" s="39"/>
      <c r="BD963" s="25"/>
      <c r="BE963" s="32"/>
      <c r="BF963" s="24"/>
      <c r="BG963" s="24"/>
      <c r="BH963" s="39"/>
      <c r="BI963" s="50"/>
      <c r="BL963" s="25"/>
      <c r="BM963" s="39"/>
      <c r="BN963" s="26"/>
    </row>
    <row r="964" spans="2:66" x14ac:dyDescent="0.15">
      <c r="B964" s="39"/>
      <c r="C964" s="24"/>
      <c r="D964" s="32"/>
      <c r="E964" s="24"/>
      <c r="F964" s="24"/>
      <c r="G964" s="24"/>
      <c r="H964" s="24"/>
      <c r="I964" s="39"/>
      <c r="J964" s="25"/>
      <c r="K964" s="32"/>
      <c r="L964" s="24"/>
      <c r="M964" s="24"/>
      <c r="N964" s="24"/>
      <c r="O964" s="39"/>
      <c r="P964" s="25"/>
      <c r="Q964" s="32"/>
      <c r="R964" s="24"/>
      <c r="S964" s="39"/>
      <c r="T964" s="25"/>
      <c r="U964" s="32"/>
      <c r="V964" s="24"/>
      <c r="W964" s="39"/>
      <c r="X964" s="50"/>
      <c r="Y964" s="24"/>
      <c r="AJ964" s="25"/>
      <c r="AM964" s="25"/>
      <c r="AW964" s="26"/>
      <c r="AX964" s="24"/>
      <c r="AY964" s="39"/>
      <c r="AZ964" s="25"/>
      <c r="BA964" s="32"/>
      <c r="BB964" s="24"/>
      <c r="BC964" s="39"/>
      <c r="BD964" s="25"/>
      <c r="BE964" s="32"/>
      <c r="BF964" s="24"/>
      <c r="BG964" s="24"/>
      <c r="BH964" s="39"/>
      <c r="BI964" s="50"/>
      <c r="BL964" s="25"/>
      <c r="BM964" s="39"/>
      <c r="BN964" s="26"/>
    </row>
    <row r="965" spans="2:66" x14ac:dyDescent="0.15">
      <c r="B965" s="39"/>
      <c r="C965" s="24"/>
      <c r="D965" s="32"/>
      <c r="E965" s="24"/>
      <c r="F965" s="24"/>
      <c r="G965" s="24"/>
      <c r="H965" s="24"/>
      <c r="I965" s="39"/>
      <c r="J965" s="25"/>
      <c r="K965" s="32"/>
      <c r="L965" s="24"/>
      <c r="M965" s="24"/>
      <c r="N965" s="24"/>
      <c r="O965" s="39"/>
      <c r="P965" s="25"/>
      <c r="Q965" s="32"/>
      <c r="R965" s="24"/>
      <c r="S965" s="39"/>
      <c r="T965" s="25"/>
      <c r="U965" s="32"/>
      <c r="V965" s="24"/>
      <c r="W965" s="39"/>
      <c r="X965" s="50"/>
      <c r="Y965" s="24"/>
      <c r="AJ965" s="25"/>
      <c r="AM965" s="25"/>
      <c r="AW965" s="26"/>
      <c r="AX965" s="24"/>
      <c r="AY965" s="39"/>
      <c r="AZ965" s="25"/>
      <c r="BA965" s="32"/>
      <c r="BB965" s="24"/>
      <c r="BC965" s="39"/>
      <c r="BD965" s="25"/>
      <c r="BE965" s="32"/>
      <c r="BF965" s="24"/>
      <c r="BG965" s="24"/>
      <c r="BH965" s="39"/>
      <c r="BI965" s="50"/>
      <c r="BL965" s="25"/>
      <c r="BM965" s="39"/>
      <c r="BN965" s="26"/>
    </row>
    <row r="966" spans="2:66" x14ac:dyDescent="0.15">
      <c r="B966" s="39"/>
      <c r="C966" s="24"/>
      <c r="D966" s="32"/>
      <c r="E966" s="24"/>
      <c r="F966" s="24"/>
      <c r="G966" s="24"/>
      <c r="H966" s="24"/>
      <c r="I966" s="39"/>
      <c r="J966" s="25"/>
      <c r="K966" s="32"/>
      <c r="L966" s="24"/>
      <c r="M966" s="24"/>
      <c r="N966" s="24"/>
      <c r="O966" s="39"/>
      <c r="P966" s="25"/>
      <c r="Q966" s="32"/>
      <c r="R966" s="24"/>
      <c r="S966" s="39"/>
      <c r="T966" s="25"/>
      <c r="U966" s="32"/>
      <c r="V966" s="24"/>
      <c r="W966" s="39"/>
      <c r="X966" s="50"/>
      <c r="Y966" s="24"/>
      <c r="AJ966" s="25"/>
      <c r="AM966" s="25"/>
      <c r="AW966" s="26"/>
      <c r="AX966" s="24"/>
      <c r="AY966" s="39"/>
      <c r="AZ966" s="25"/>
      <c r="BA966" s="32"/>
      <c r="BB966" s="24"/>
      <c r="BC966" s="39"/>
      <c r="BD966" s="25"/>
      <c r="BE966" s="32"/>
      <c r="BF966" s="24"/>
      <c r="BG966" s="24"/>
      <c r="BH966" s="39"/>
      <c r="BI966" s="50"/>
      <c r="BL966" s="25"/>
      <c r="BM966" s="39"/>
      <c r="BN966" s="26"/>
    </row>
    <row r="967" spans="2:66" x14ac:dyDescent="0.15">
      <c r="B967" s="39"/>
      <c r="C967" s="24"/>
      <c r="D967" s="32"/>
      <c r="E967" s="24"/>
      <c r="F967" s="24"/>
      <c r="G967" s="24"/>
      <c r="H967" s="24"/>
      <c r="I967" s="39"/>
      <c r="J967" s="25"/>
      <c r="K967" s="32"/>
      <c r="L967" s="24"/>
      <c r="M967" s="24"/>
      <c r="N967" s="24"/>
      <c r="O967" s="39"/>
      <c r="P967" s="25"/>
      <c r="Q967" s="32"/>
      <c r="R967" s="24"/>
      <c r="S967" s="39"/>
      <c r="T967" s="25"/>
      <c r="U967" s="32"/>
      <c r="V967" s="24"/>
      <c r="W967" s="39"/>
      <c r="X967" s="50"/>
      <c r="Y967" s="24"/>
      <c r="AJ967" s="25"/>
      <c r="AM967" s="25"/>
      <c r="AW967" s="26"/>
      <c r="AX967" s="24"/>
      <c r="AY967" s="39"/>
      <c r="AZ967" s="25"/>
      <c r="BA967" s="32"/>
      <c r="BB967" s="24"/>
      <c r="BC967" s="39"/>
      <c r="BD967" s="25"/>
      <c r="BE967" s="32"/>
      <c r="BF967" s="24"/>
      <c r="BG967" s="24"/>
      <c r="BH967" s="39"/>
      <c r="BI967" s="50"/>
      <c r="BL967" s="25"/>
      <c r="BM967" s="39"/>
      <c r="BN967" s="26"/>
    </row>
    <row r="968" spans="2:66" x14ac:dyDescent="0.15">
      <c r="B968" s="39"/>
      <c r="C968" s="24"/>
      <c r="D968" s="32"/>
      <c r="E968" s="24"/>
      <c r="F968" s="24"/>
      <c r="G968" s="24"/>
      <c r="H968" s="24"/>
      <c r="I968" s="39"/>
      <c r="J968" s="25"/>
      <c r="K968" s="32"/>
      <c r="L968" s="24"/>
      <c r="M968" s="24"/>
      <c r="N968" s="24"/>
      <c r="O968" s="39"/>
      <c r="P968" s="25"/>
      <c r="Q968" s="32"/>
      <c r="R968" s="24"/>
      <c r="S968" s="39"/>
      <c r="T968" s="25"/>
      <c r="U968" s="32"/>
      <c r="V968" s="24"/>
      <c r="W968" s="39"/>
      <c r="X968" s="50"/>
      <c r="Y968" s="24"/>
      <c r="AJ968" s="25"/>
      <c r="AM968" s="25"/>
      <c r="AW968" s="26"/>
      <c r="AX968" s="24"/>
      <c r="AY968" s="39"/>
      <c r="AZ968" s="25"/>
      <c r="BA968" s="32"/>
      <c r="BB968" s="24"/>
      <c r="BC968" s="39"/>
      <c r="BD968" s="25"/>
      <c r="BE968" s="32"/>
      <c r="BF968" s="24"/>
      <c r="BG968" s="24"/>
      <c r="BH968" s="39"/>
      <c r="BI968" s="50"/>
      <c r="BL968" s="25"/>
      <c r="BM968" s="39"/>
      <c r="BN968" s="26"/>
    </row>
    <row r="969" spans="2:66" x14ac:dyDescent="0.15">
      <c r="B969" s="39"/>
      <c r="C969" s="24"/>
      <c r="D969" s="32"/>
      <c r="E969" s="24"/>
      <c r="F969" s="24"/>
      <c r="G969" s="24"/>
      <c r="H969" s="24"/>
      <c r="I969" s="39"/>
      <c r="J969" s="25"/>
      <c r="K969" s="32"/>
      <c r="L969" s="24"/>
      <c r="M969" s="24"/>
      <c r="N969" s="24"/>
      <c r="O969" s="39"/>
      <c r="P969" s="25"/>
      <c r="Q969" s="32"/>
      <c r="R969" s="24"/>
      <c r="S969" s="39"/>
      <c r="T969" s="25"/>
      <c r="U969" s="32"/>
      <c r="V969" s="24"/>
      <c r="W969" s="39"/>
      <c r="X969" s="50"/>
      <c r="Y969" s="24"/>
      <c r="AJ969" s="25"/>
      <c r="AM969" s="25"/>
      <c r="AW969" s="26"/>
      <c r="AX969" s="24"/>
      <c r="AY969" s="39"/>
      <c r="AZ969" s="25"/>
      <c r="BA969" s="32"/>
      <c r="BB969" s="24"/>
      <c r="BC969" s="39"/>
      <c r="BD969" s="25"/>
      <c r="BE969" s="32"/>
      <c r="BF969" s="24"/>
      <c r="BG969" s="24"/>
      <c r="BH969" s="39"/>
      <c r="BI969" s="50"/>
      <c r="BL969" s="25"/>
      <c r="BM969" s="39"/>
      <c r="BN969" s="26"/>
    </row>
    <row r="970" spans="2:66" x14ac:dyDescent="0.15">
      <c r="B970" s="39"/>
      <c r="C970" s="24"/>
      <c r="D970" s="32"/>
      <c r="E970" s="24"/>
      <c r="F970" s="24"/>
      <c r="G970" s="24"/>
      <c r="H970" s="24"/>
      <c r="I970" s="39"/>
      <c r="J970" s="25"/>
      <c r="K970" s="32"/>
      <c r="L970" s="24"/>
      <c r="M970" s="24"/>
      <c r="N970" s="24"/>
      <c r="O970" s="39"/>
      <c r="P970" s="25"/>
      <c r="Q970" s="32"/>
      <c r="R970" s="24"/>
      <c r="S970" s="39"/>
      <c r="T970" s="25"/>
      <c r="U970" s="32"/>
      <c r="V970" s="24"/>
      <c r="W970" s="39"/>
      <c r="X970" s="50"/>
      <c r="Y970" s="24"/>
      <c r="AJ970" s="25"/>
      <c r="AM970" s="25"/>
      <c r="AW970" s="26"/>
      <c r="AX970" s="24"/>
      <c r="AY970" s="39"/>
      <c r="AZ970" s="25"/>
      <c r="BA970" s="32"/>
      <c r="BB970" s="24"/>
      <c r="BC970" s="39"/>
      <c r="BD970" s="25"/>
      <c r="BE970" s="32"/>
      <c r="BF970" s="24"/>
      <c r="BG970" s="24"/>
      <c r="BH970" s="39"/>
      <c r="BI970" s="50"/>
      <c r="BL970" s="25"/>
      <c r="BM970" s="39"/>
      <c r="BN970" s="26"/>
    </row>
    <row r="971" spans="2:66" x14ac:dyDescent="0.15">
      <c r="B971" s="39"/>
      <c r="C971" s="24"/>
      <c r="D971" s="32"/>
      <c r="E971" s="24"/>
      <c r="F971" s="24"/>
      <c r="G971" s="24"/>
      <c r="H971" s="24"/>
      <c r="I971" s="39"/>
      <c r="J971" s="25"/>
      <c r="K971" s="32"/>
      <c r="L971" s="24"/>
      <c r="M971" s="24"/>
      <c r="N971" s="24"/>
      <c r="O971" s="39"/>
      <c r="P971" s="25"/>
      <c r="Q971" s="32"/>
      <c r="R971" s="24"/>
      <c r="S971" s="39"/>
      <c r="T971" s="25"/>
      <c r="U971" s="32"/>
      <c r="V971" s="24"/>
      <c r="W971" s="39"/>
      <c r="X971" s="50"/>
      <c r="Y971" s="24"/>
      <c r="AJ971" s="25"/>
      <c r="AM971" s="25"/>
      <c r="AW971" s="26"/>
      <c r="AX971" s="24"/>
      <c r="AY971" s="39"/>
      <c r="AZ971" s="25"/>
      <c r="BA971" s="32"/>
      <c r="BB971" s="24"/>
      <c r="BC971" s="39"/>
      <c r="BD971" s="25"/>
      <c r="BE971" s="32"/>
      <c r="BF971" s="24"/>
      <c r="BG971" s="24"/>
      <c r="BH971" s="39"/>
      <c r="BI971" s="50"/>
      <c r="BL971" s="25"/>
      <c r="BM971" s="39"/>
      <c r="BN971" s="26"/>
    </row>
    <row r="972" spans="2:66" x14ac:dyDescent="0.15">
      <c r="B972" s="39"/>
      <c r="C972" s="24"/>
      <c r="D972" s="32"/>
      <c r="E972" s="24"/>
      <c r="F972" s="24"/>
      <c r="G972" s="24"/>
      <c r="H972" s="24"/>
      <c r="I972" s="39"/>
      <c r="J972" s="25"/>
      <c r="K972" s="32"/>
      <c r="L972" s="24"/>
      <c r="M972" s="24"/>
      <c r="N972" s="24"/>
      <c r="O972" s="39"/>
      <c r="P972" s="25"/>
      <c r="Q972" s="32"/>
      <c r="R972" s="24"/>
      <c r="S972" s="39"/>
      <c r="T972" s="25"/>
      <c r="U972" s="32"/>
      <c r="V972" s="24"/>
      <c r="W972" s="39"/>
      <c r="X972" s="50"/>
      <c r="Y972" s="24"/>
      <c r="AJ972" s="25"/>
      <c r="AM972" s="25"/>
      <c r="AW972" s="26"/>
      <c r="AX972" s="24"/>
      <c r="AY972" s="39"/>
      <c r="AZ972" s="25"/>
      <c r="BA972" s="32"/>
      <c r="BB972" s="24"/>
      <c r="BC972" s="39"/>
      <c r="BD972" s="25"/>
      <c r="BE972" s="32"/>
      <c r="BF972" s="24"/>
      <c r="BG972" s="24"/>
      <c r="BH972" s="39"/>
      <c r="BI972" s="50"/>
      <c r="BL972" s="25"/>
      <c r="BM972" s="39"/>
      <c r="BN972" s="26"/>
    </row>
    <row r="973" spans="2:66" x14ac:dyDescent="0.15">
      <c r="B973" s="39"/>
      <c r="C973" s="24"/>
      <c r="D973" s="32"/>
      <c r="E973" s="24"/>
      <c r="F973" s="24"/>
      <c r="G973" s="24"/>
      <c r="H973" s="24"/>
      <c r="I973" s="39"/>
      <c r="J973" s="25"/>
      <c r="K973" s="32"/>
      <c r="L973" s="24"/>
      <c r="M973" s="24"/>
      <c r="N973" s="24"/>
      <c r="O973" s="39"/>
      <c r="P973" s="25"/>
      <c r="Q973" s="32"/>
      <c r="R973" s="24"/>
      <c r="S973" s="39"/>
      <c r="T973" s="25"/>
      <c r="U973" s="32"/>
      <c r="V973" s="24"/>
      <c r="W973" s="39"/>
      <c r="X973" s="50"/>
      <c r="Y973" s="24"/>
      <c r="AJ973" s="25"/>
      <c r="AM973" s="25"/>
      <c r="AW973" s="26"/>
      <c r="AX973" s="24"/>
      <c r="AY973" s="39"/>
      <c r="AZ973" s="25"/>
      <c r="BA973" s="32"/>
      <c r="BB973" s="24"/>
      <c r="BC973" s="39"/>
      <c r="BD973" s="25"/>
      <c r="BE973" s="32"/>
      <c r="BF973" s="24"/>
      <c r="BG973" s="24"/>
      <c r="BH973" s="39"/>
      <c r="BI973" s="50"/>
      <c r="BL973" s="25"/>
      <c r="BM973" s="39"/>
      <c r="BN973" s="26"/>
    </row>
    <row r="974" spans="2:66" x14ac:dyDescent="0.15">
      <c r="B974" s="39"/>
      <c r="C974" s="24"/>
      <c r="D974" s="32"/>
      <c r="E974" s="24"/>
      <c r="F974" s="24"/>
      <c r="G974" s="24"/>
      <c r="H974" s="24"/>
      <c r="I974" s="39"/>
      <c r="J974" s="25"/>
      <c r="K974" s="32"/>
      <c r="L974" s="24"/>
      <c r="M974" s="24"/>
      <c r="N974" s="24"/>
      <c r="O974" s="39"/>
      <c r="P974" s="25"/>
      <c r="Q974" s="32"/>
      <c r="R974" s="24"/>
      <c r="S974" s="39"/>
      <c r="T974" s="25"/>
      <c r="U974" s="32"/>
      <c r="V974" s="24"/>
      <c r="W974" s="39"/>
      <c r="X974" s="50"/>
      <c r="Y974" s="24"/>
      <c r="AJ974" s="25"/>
      <c r="AM974" s="25"/>
      <c r="AW974" s="26"/>
      <c r="AX974" s="24"/>
      <c r="AY974" s="39"/>
      <c r="AZ974" s="25"/>
      <c r="BA974" s="32"/>
      <c r="BB974" s="24"/>
      <c r="BC974" s="39"/>
      <c r="BD974" s="25"/>
      <c r="BE974" s="32"/>
      <c r="BF974" s="24"/>
      <c r="BG974" s="24"/>
      <c r="BH974" s="39"/>
      <c r="BI974" s="50"/>
      <c r="BL974" s="25"/>
      <c r="BM974" s="39"/>
      <c r="BN974" s="26"/>
    </row>
    <row r="975" spans="2:66" x14ac:dyDescent="0.15">
      <c r="B975" s="39"/>
      <c r="C975" s="24"/>
      <c r="D975" s="32"/>
      <c r="E975" s="24"/>
      <c r="F975" s="24"/>
      <c r="G975" s="24"/>
      <c r="H975" s="24"/>
      <c r="I975" s="39"/>
      <c r="J975" s="25"/>
      <c r="K975" s="32"/>
      <c r="L975" s="24"/>
      <c r="M975" s="24"/>
      <c r="N975" s="24"/>
      <c r="O975" s="39"/>
      <c r="P975" s="25"/>
      <c r="Q975" s="32"/>
      <c r="R975" s="24"/>
      <c r="S975" s="39"/>
      <c r="T975" s="25"/>
      <c r="U975" s="32"/>
      <c r="V975" s="24"/>
      <c r="W975" s="39"/>
      <c r="X975" s="50"/>
      <c r="Y975" s="24"/>
      <c r="AJ975" s="25"/>
      <c r="AM975" s="25"/>
      <c r="AW975" s="26"/>
      <c r="AX975" s="24"/>
      <c r="AY975" s="39"/>
      <c r="AZ975" s="25"/>
      <c r="BA975" s="32"/>
      <c r="BB975" s="24"/>
      <c r="BC975" s="39"/>
      <c r="BD975" s="25"/>
      <c r="BE975" s="32"/>
      <c r="BF975" s="24"/>
      <c r="BG975" s="24"/>
      <c r="BH975" s="39"/>
      <c r="BI975" s="50"/>
      <c r="BL975" s="25"/>
      <c r="BM975" s="39"/>
      <c r="BN975" s="26"/>
    </row>
    <row r="976" spans="2:66" x14ac:dyDescent="0.15">
      <c r="B976" s="39"/>
      <c r="C976" s="24"/>
      <c r="D976" s="32"/>
      <c r="E976" s="24"/>
      <c r="F976" s="24"/>
      <c r="G976" s="24"/>
      <c r="H976" s="24"/>
      <c r="I976" s="39"/>
      <c r="J976" s="25"/>
      <c r="K976" s="32"/>
      <c r="L976" s="24"/>
      <c r="M976" s="24"/>
      <c r="N976" s="24"/>
      <c r="O976" s="39"/>
      <c r="P976" s="25"/>
      <c r="Q976" s="32"/>
      <c r="R976" s="24"/>
      <c r="S976" s="39"/>
      <c r="T976" s="25"/>
      <c r="U976" s="32"/>
      <c r="V976" s="24"/>
      <c r="W976" s="39"/>
      <c r="X976" s="50"/>
      <c r="Y976" s="24"/>
      <c r="AJ976" s="25"/>
      <c r="AM976" s="25"/>
      <c r="AW976" s="26"/>
      <c r="AX976" s="24"/>
      <c r="AY976" s="39"/>
      <c r="AZ976" s="25"/>
      <c r="BA976" s="32"/>
      <c r="BB976" s="24"/>
      <c r="BC976" s="39"/>
      <c r="BD976" s="25"/>
      <c r="BE976" s="32"/>
      <c r="BF976" s="24"/>
      <c r="BG976" s="24"/>
      <c r="BH976" s="39"/>
      <c r="BI976" s="50"/>
      <c r="BL976" s="25"/>
      <c r="BM976" s="39"/>
      <c r="BN976" s="26"/>
    </row>
    <row r="977" spans="2:66" x14ac:dyDescent="0.15">
      <c r="B977" s="39"/>
      <c r="C977" s="24"/>
      <c r="D977" s="32"/>
      <c r="E977" s="24"/>
      <c r="F977" s="24"/>
      <c r="G977" s="24"/>
      <c r="H977" s="24"/>
      <c r="I977" s="39"/>
      <c r="J977" s="25"/>
      <c r="K977" s="32"/>
      <c r="L977" s="24"/>
      <c r="M977" s="24"/>
      <c r="N977" s="24"/>
      <c r="O977" s="39"/>
      <c r="P977" s="25"/>
      <c r="Q977" s="32"/>
      <c r="R977" s="24"/>
      <c r="S977" s="39"/>
      <c r="T977" s="25"/>
      <c r="U977" s="32"/>
      <c r="V977" s="24"/>
      <c r="W977" s="39"/>
      <c r="X977" s="50"/>
      <c r="Y977" s="24"/>
      <c r="AJ977" s="25"/>
      <c r="AM977" s="25"/>
      <c r="AW977" s="26"/>
      <c r="AX977" s="24"/>
      <c r="AY977" s="39"/>
      <c r="AZ977" s="25"/>
      <c r="BA977" s="32"/>
      <c r="BB977" s="24"/>
      <c r="BC977" s="39"/>
      <c r="BD977" s="25"/>
      <c r="BE977" s="32"/>
      <c r="BF977" s="24"/>
      <c r="BG977" s="24"/>
      <c r="BH977" s="39"/>
      <c r="BI977" s="50"/>
      <c r="BL977" s="25"/>
      <c r="BM977" s="39"/>
      <c r="BN977" s="26"/>
    </row>
    <row r="978" spans="2:66" x14ac:dyDescent="0.15">
      <c r="B978" s="39"/>
      <c r="C978" s="24"/>
      <c r="D978" s="32"/>
      <c r="E978" s="24"/>
      <c r="F978" s="24"/>
      <c r="G978" s="24"/>
      <c r="H978" s="24"/>
      <c r="I978" s="39"/>
      <c r="J978" s="25"/>
      <c r="K978" s="32"/>
      <c r="L978" s="24"/>
      <c r="M978" s="24"/>
      <c r="N978" s="24"/>
      <c r="O978" s="39"/>
      <c r="P978" s="25"/>
      <c r="Q978" s="32"/>
      <c r="R978" s="24"/>
      <c r="S978" s="39"/>
      <c r="T978" s="25"/>
      <c r="U978" s="32"/>
      <c r="V978" s="24"/>
      <c r="W978" s="39"/>
      <c r="X978" s="50"/>
      <c r="Y978" s="24"/>
      <c r="AJ978" s="25"/>
      <c r="AM978" s="25"/>
      <c r="AW978" s="26"/>
      <c r="AX978" s="24"/>
      <c r="AY978" s="39"/>
      <c r="AZ978" s="25"/>
      <c r="BA978" s="32"/>
      <c r="BB978" s="24"/>
      <c r="BC978" s="39"/>
      <c r="BD978" s="25"/>
      <c r="BE978" s="32"/>
      <c r="BF978" s="24"/>
      <c r="BG978" s="24"/>
      <c r="BH978" s="39"/>
      <c r="BI978" s="50"/>
      <c r="BL978" s="25"/>
      <c r="BM978" s="39"/>
      <c r="BN978" s="26"/>
    </row>
    <row r="979" spans="2:66" x14ac:dyDescent="0.15">
      <c r="B979" s="39"/>
      <c r="C979" s="24"/>
      <c r="D979" s="32"/>
      <c r="E979" s="24"/>
      <c r="F979" s="24"/>
      <c r="G979" s="24"/>
      <c r="H979" s="24"/>
      <c r="I979" s="39"/>
      <c r="J979" s="25"/>
      <c r="K979" s="32"/>
      <c r="L979" s="24"/>
      <c r="M979" s="24"/>
      <c r="N979" s="24"/>
      <c r="O979" s="39"/>
      <c r="P979" s="25"/>
      <c r="Q979" s="32"/>
      <c r="R979" s="24"/>
      <c r="S979" s="39"/>
      <c r="T979" s="25"/>
      <c r="U979" s="32"/>
      <c r="V979" s="24"/>
      <c r="W979" s="39"/>
      <c r="X979" s="50"/>
      <c r="Y979" s="24"/>
      <c r="AJ979" s="25"/>
      <c r="AM979" s="25"/>
      <c r="AW979" s="26"/>
      <c r="AX979" s="24"/>
      <c r="AY979" s="39"/>
      <c r="AZ979" s="25"/>
      <c r="BA979" s="32"/>
      <c r="BB979" s="24"/>
      <c r="BC979" s="39"/>
      <c r="BD979" s="25"/>
      <c r="BE979" s="32"/>
      <c r="BF979" s="24"/>
      <c r="BG979" s="24"/>
      <c r="BH979" s="39"/>
      <c r="BI979" s="50"/>
      <c r="BL979" s="25"/>
      <c r="BM979" s="39"/>
      <c r="BN979" s="26"/>
    </row>
    <row r="980" spans="2:66" x14ac:dyDescent="0.15">
      <c r="B980" s="39"/>
      <c r="C980" s="24"/>
      <c r="D980" s="32"/>
      <c r="E980" s="24"/>
      <c r="F980" s="24"/>
      <c r="G980" s="24"/>
      <c r="H980" s="24"/>
      <c r="I980" s="39"/>
      <c r="J980" s="25"/>
      <c r="K980" s="32"/>
      <c r="L980" s="24"/>
      <c r="M980" s="24"/>
      <c r="N980" s="24"/>
      <c r="O980" s="39"/>
      <c r="P980" s="25"/>
      <c r="Q980" s="32"/>
      <c r="R980" s="24"/>
      <c r="S980" s="39"/>
      <c r="T980" s="25"/>
      <c r="U980" s="32"/>
      <c r="V980" s="24"/>
      <c r="W980" s="39"/>
      <c r="X980" s="50"/>
      <c r="Y980" s="24"/>
      <c r="AJ980" s="25"/>
      <c r="AM980" s="25"/>
      <c r="AW980" s="26"/>
      <c r="AX980" s="24"/>
      <c r="AY980" s="39"/>
      <c r="AZ980" s="25"/>
      <c r="BA980" s="32"/>
      <c r="BB980" s="24"/>
      <c r="BC980" s="39"/>
      <c r="BD980" s="25"/>
      <c r="BE980" s="32"/>
      <c r="BF980" s="24"/>
      <c r="BG980" s="24"/>
      <c r="BH980" s="39"/>
      <c r="BI980" s="50"/>
      <c r="BL980" s="25"/>
      <c r="BM980" s="39"/>
      <c r="BN980" s="26"/>
    </row>
    <row r="981" spans="2:66" x14ac:dyDescent="0.15">
      <c r="B981" s="39"/>
      <c r="C981" s="24"/>
      <c r="D981" s="32"/>
      <c r="E981" s="24"/>
      <c r="F981" s="24"/>
      <c r="G981" s="24"/>
      <c r="H981" s="24"/>
      <c r="I981" s="39"/>
      <c r="J981" s="25"/>
      <c r="K981" s="32"/>
      <c r="L981" s="24"/>
      <c r="M981" s="24"/>
      <c r="N981" s="24"/>
      <c r="O981" s="39"/>
      <c r="P981" s="25"/>
      <c r="Q981" s="32"/>
      <c r="R981" s="24"/>
      <c r="S981" s="39"/>
      <c r="T981" s="25"/>
      <c r="U981" s="32"/>
      <c r="V981" s="24"/>
      <c r="W981" s="39"/>
      <c r="X981" s="50"/>
      <c r="Y981" s="24"/>
      <c r="AJ981" s="25"/>
      <c r="AM981" s="25"/>
      <c r="AW981" s="26"/>
      <c r="AX981" s="24"/>
      <c r="AY981" s="39"/>
      <c r="AZ981" s="25"/>
      <c r="BA981" s="32"/>
      <c r="BB981" s="24"/>
      <c r="BC981" s="39"/>
      <c r="BD981" s="25"/>
      <c r="BE981" s="32"/>
      <c r="BF981" s="24"/>
      <c r="BG981" s="24"/>
      <c r="BH981" s="39"/>
      <c r="BI981" s="50"/>
      <c r="BL981" s="25"/>
      <c r="BM981" s="39"/>
      <c r="BN981" s="26"/>
    </row>
    <row r="982" spans="2:66" x14ac:dyDescent="0.15">
      <c r="B982" s="39"/>
      <c r="C982" s="24"/>
      <c r="D982" s="32"/>
      <c r="E982" s="24"/>
      <c r="F982" s="24"/>
      <c r="G982" s="24"/>
      <c r="H982" s="24"/>
      <c r="I982" s="39"/>
      <c r="J982" s="25"/>
      <c r="K982" s="32"/>
      <c r="L982" s="24"/>
      <c r="M982" s="24"/>
      <c r="N982" s="24"/>
      <c r="O982" s="39"/>
      <c r="P982" s="25"/>
      <c r="Q982" s="32"/>
      <c r="R982" s="24"/>
      <c r="S982" s="39"/>
      <c r="T982" s="25"/>
      <c r="U982" s="32"/>
      <c r="V982" s="24"/>
      <c r="W982" s="39"/>
      <c r="X982" s="50"/>
      <c r="Y982" s="24"/>
      <c r="AJ982" s="25"/>
      <c r="AM982" s="25"/>
      <c r="AW982" s="26"/>
      <c r="AX982" s="24"/>
      <c r="AY982" s="39"/>
      <c r="AZ982" s="25"/>
      <c r="BA982" s="32"/>
      <c r="BB982" s="24"/>
      <c r="BC982" s="39"/>
      <c r="BD982" s="25"/>
      <c r="BE982" s="32"/>
      <c r="BF982" s="24"/>
      <c r="BG982" s="24"/>
      <c r="BH982" s="39"/>
      <c r="BI982" s="50"/>
      <c r="BL982" s="25"/>
      <c r="BM982" s="39"/>
      <c r="BN982" s="26"/>
    </row>
    <row r="983" spans="2:66" x14ac:dyDescent="0.15">
      <c r="B983" s="39"/>
      <c r="C983" s="24"/>
      <c r="D983" s="32"/>
      <c r="E983" s="24"/>
      <c r="F983" s="24"/>
      <c r="G983" s="24"/>
      <c r="H983" s="24"/>
      <c r="I983" s="39"/>
      <c r="J983" s="25"/>
      <c r="K983" s="32"/>
      <c r="L983" s="24"/>
      <c r="M983" s="24"/>
      <c r="N983" s="24"/>
      <c r="O983" s="39"/>
      <c r="P983" s="25"/>
      <c r="Q983" s="32"/>
      <c r="R983" s="24"/>
      <c r="S983" s="39"/>
      <c r="T983" s="25"/>
      <c r="U983" s="32"/>
      <c r="V983" s="24"/>
      <c r="W983" s="39"/>
      <c r="X983" s="50"/>
      <c r="Y983" s="24"/>
      <c r="AJ983" s="25"/>
      <c r="AM983" s="25"/>
      <c r="AW983" s="26"/>
      <c r="AX983" s="24"/>
      <c r="AY983" s="39"/>
      <c r="AZ983" s="25"/>
      <c r="BA983" s="32"/>
      <c r="BB983" s="24"/>
      <c r="BC983" s="39"/>
      <c r="BD983" s="25"/>
      <c r="BE983" s="32"/>
      <c r="BF983" s="24"/>
      <c r="BG983" s="24"/>
      <c r="BH983" s="39"/>
      <c r="BI983" s="50"/>
      <c r="BL983" s="25"/>
      <c r="BM983" s="39"/>
      <c r="BN983" s="26"/>
    </row>
    <row r="984" spans="2:66" x14ac:dyDescent="0.15">
      <c r="B984" s="39"/>
      <c r="C984" s="24"/>
      <c r="D984" s="32"/>
      <c r="E984" s="24"/>
      <c r="F984" s="24"/>
      <c r="G984" s="24"/>
      <c r="H984" s="24"/>
      <c r="I984" s="39"/>
      <c r="J984" s="25"/>
      <c r="K984" s="32"/>
      <c r="L984" s="24"/>
      <c r="M984" s="24"/>
      <c r="N984" s="24"/>
      <c r="O984" s="39"/>
      <c r="P984" s="25"/>
      <c r="Q984" s="32"/>
      <c r="R984" s="24"/>
      <c r="S984" s="39"/>
      <c r="T984" s="25"/>
      <c r="U984" s="32"/>
      <c r="V984" s="24"/>
      <c r="W984" s="39"/>
      <c r="X984" s="50"/>
      <c r="Y984" s="24"/>
      <c r="AJ984" s="25"/>
      <c r="AM984" s="25"/>
      <c r="AW984" s="26"/>
      <c r="AX984" s="24"/>
      <c r="AY984" s="39"/>
      <c r="AZ984" s="25"/>
      <c r="BA984" s="32"/>
      <c r="BB984" s="24"/>
      <c r="BC984" s="39"/>
      <c r="BD984" s="25"/>
      <c r="BE984" s="32"/>
      <c r="BF984" s="24"/>
      <c r="BG984" s="24"/>
      <c r="BH984" s="39"/>
      <c r="BI984" s="50"/>
      <c r="BL984" s="25"/>
      <c r="BM984" s="39"/>
      <c r="BN984" s="26"/>
    </row>
    <row r="985" spans="2:66" x14ac:dyDescent="0.15">
      <c r="B985" s="39"/>
      <c r="C985" s="24"/>
      <c r="D985" s="32"/>
      <c r="E985" s="24"/>
      <c r="F985" s="24"/>
      <c r="G985" s="24"/>
      <c r="H985" s="24"/>
      <c r="I985" s="39"/>
      <c r="J985" s="25"/>
      <c r="K985" s="32"/>
      <c r="L985" s="24"/>
      <c r="M985" s="24"/>
      <c r="N985" s="24"/>
      <c r="O985" s="39"/>
      <c r="P985" s="25"/>
      <c r="Q985" s="32"/>
      <c r="R985" s="24"/>
      <c r="S985" s="39"/>
      <c r="T985" s="25"/>
      <c r="U985" s="32"/>
      <c r="V985" s="24"/>
      <c r="W985" s="39"/>
      <c r="X985" s="50"/>
      <c r="Y985" s="24"/>
      <c r="AJ985" s="25"/>
      <c r="AM985" s="25"/>
      <c r="AW985" s="26"/>
      <c r="AX985" s="24"/>
      <c r="AY985" s="39"/>
      <c r="AZ985" s="25"/>
      <c r="BA985" s="32"/>
      <c r="BB985" s="24"/>
      <c r="BC985" s="39"/>
      <c r="BD985" s="25"/>
      <c r="BE985" s="32"/>
      <c r="BF985" s="24"/>
      <c r="BG985" s="24"/>
      <c r="BH985" s="39"/>
      <c r="BI985" s="50"/>
      <c r="BL985" s="25"/>
      <c r="BM985" s="39"/>
      <c r="BN985" s="26"/>
    </row>
    <row r="986" spans="2:66" x14ac:dyDescent="0.15">
      <c r="B986" s="39"/>
      <c r="C986" s="24"/>
      <c r="D986" s="32"/>
      <c r="E986" s="24"/>
      <c r="F986" s="24"/>
      <c r="G986" s="24"/>
      <c r="H986" s="24"/>
      <c r="I986" s="39"/>
      <c r="J986" s="25"/>
      <c r="K986" s="32"/>
      <c r="L986" s="24"/>
      <c r="M986" s="24"/>
      <c r="N986" s="24"/>
      <c r="O986" s="39"/>
      <c r="P986" s="25"/>
      <c r="Q986" s="32"/>
      <c r="R986" s="24"/>
      <c r="S986" s="39"/>
      <c r="T986" s="25"/>
      <c r="U986" s="32"/>
      <c r="V986" s="24"/>
      <c r="W986" s="39"/>
      <c r="X986" s="50"/>
      <c r="Y986" s="24"/>
      <c r="AJ986" s="25"/>
      <c r="AM986" s="25"/>
      <c r="AW986" s="26"/>
      <c r="AX986" s="24"/>
      <c r="AY986" s="39"/>
      <c r="AZ986" s="25"/>
      <c r="BA986" s="32"/>
      <c r="BB986" s="24"/>
      <c r="BC986" s="39"/>
      <c r="BD986" s="25"/>
      <c r="BE986" s="32"/>
      <c r="BF986" s="24"/>
      <c r="BG986" s="24"/>
      <c r="BH986" s="39"/>
      <c r="BI986" s="50"/>
      <c r="BL986" s="25"/>
      <c r="BM986" s="39"/>
      <c r="BN986" s="26"/>
    </row>
    <row r="987" spans="2:66" x14ac:dyDescent="0.15">
      <c r="B987" s="39"/>
      <c r="C987" s="24"/>
      <c r="D987" s="32"/>
      <c r="E987" s="24"/>
      <c r="F987" s="24"/>
      <c r="G987" s="24"/>
      <c r="H987" s="24"/>
      <c r="I987" s="39"/>
      <c r="J987" s="25"/>
      <c r="K987" s="32"/>
      <c r="L987" s="24"/>
      <c r="M987" s="24"/>
      <c r="N987" s="24"/>
      <c r="O987" s="39"/>
      <c r="P987" s="25"/>
      <c r="Q987" s="32"/>
      <c r="R987" s="24"/>
      <c r="S987" s="39"/>
      <c r="T987" s="25"/>
      <c r="U987" s="32"/>
      <c r="V987" s="24"/>
      <c r="W987" s="39"/>
      <c r="X987" s="50"/>
      <c r="Y987" s="24"/>
      <c r="AJ987" s="25"/>
      <c r="AM987" s="25"/>
      <c r="AW987" s="26"/>
      <c r="AX987" s="24"/>
      <c r="AY987" s="39"/>
      <c r="AZ987" s="25"/>
      <c r="BA987" s="32"/>
      <c r="BB987" s="24"/>
      <c r="BC987" s="39"/>
      <c r="BD987" s="25"/>
      <c r="BE987" s="32"/>
      <c r="BF987" s="24"/>
      <c r="BG987" s="24"/>
      <c r="BH987" s="39"/>
      <c r="BI987" s="50"/>
      <c r="BL987" s="25"/>
      <c r="BM987" s="39"/>
      <c r="BN987" s="26"/>
    </row>
    <row r="988" spans="2:66" x14ac:dyDescent="0.15">
      <c r="B988" s="39"/>
      <c r="C988" s="24"/>
      <c r="D988" s="32"/>
      <c r="E988" s="24"/>
      <c r="F988" s="24"/>
      <c r="G988" s="24"/>
      <c r="H988" s="24"/>
      <c r="I988" s="39"/>
      <c r="J988" s="25"/>
      <c r="K988" s="32"/>
      <c r="L988" s="24"/>
      <c r="M988" s="24"/>
      <c r="N988" s="24"/>
      <c r="O988" s="39"/>
      <c r="P988" s="25"/>
      <c r="Q988" s="32"/>
      <c r="R988" s="24"/>
      <c r="S988" s="39"/>
      <c r="T988" s="25"/>
      <c r="U988" s="32"/>
      <c r="V988" s="24"/>
      <c r="W988" s="39"/>
      <c r="X988" s="50"/>
      <c r="Y988" s="24"/>
      <c r="AJ988" s="25"/>
      <c r="AM988" s="25"/>
      <c r="AW988" s="26"/>
      <c r="AX988" s="24"/>
      <c r="AY988" s="39"/>
      <c r="AZ988" s="25"/>
      <c r="BA988" s="32"/>
      <c r="BB988" s="24"/>
      <c r="BC988" s="39"/>
      <c r="BD988" s="25"/>
      <c r="BE988" s="32"/>
      <c r="BF988" s="24"/>
      <c r="BG988" s="24"/>
      <c r="BH988" s="39"/>
      <c r="BI988" s="50"/>
      <c r="BL988" s="25"/>
      <c r="BM988" s="39"/>
      <c r="BN988" s="26"/>
    </row>
    <row r="989" spans="2:66" x14ac:dyDescent="0.15">
      <c r="B989" s="39"/>
      <c r="C989" s="24"/>
      <c r="D989" s="32"/>
      <c r="E989" s="24"/>
      <c r="F989" s="24"/>
      <c r="G989" s="24"/>
      <c r="H989" s="24"/>
      <c r="I989" s="39"/>
      <c r="J989" s="25"/>
      <c r="K989" s="32"/>
      <c r="L989" s="24"/>
      <c r="M989" s="24"/>
      <c r="N989" s="24"/>
      <c r="O989" s="39"/>
      <c r="P989" s="25"/>
      <c r="Q989" s="32"/>
      <c r="R989" s="24"/>
      <c r="S989" s="39"/>
      <c r="T989" s="25"/>
      <c r="U989" s="32"/>
      <c r="V989" s="24"/>
      <c r="W989" s="39"/>
      <c r="X989" s="50"/>
      <c r="Y989" s="24"/>
      <c r="AJ989" s="25"/>
      <c r="AM989" s="25"/>
      <c r="AW989" s="26"/>
      <c r="AX989" s="24"/>
      <c r="AY989" s="39"/>
      <c r="AZ989" s="25"/>
      <c r="BA989" s="32"/>
      <c r="BB989" s="24"/>
      <c r="BC989" s="39"/>
      <c r="BD989" s="25"/>
      <c r="BE989" s="32"/>
      <c r="BF989" s="24"/>
      <c r="BG989" s="24"/>
      <c r="BH989" s="39"/>
      <c r="BI989" s="50"/>
      <c r="BL989" s="25"/>
      <c r="BM989" s="39"/>
      <c r="BN989" s="26"/>
    </row>
    <row r="990" spans="2:66" x14ac:dyDescent="0.15">
      <c r="B990" s="39"/>
      <c r="C990" s="24"/>
      <c r="D990" s="32"/>
      <c r="E990" s="24"/>
      <c r="F990" s="24"/>
      <c r="G990" s="24"/>
      <c r="H990" s="24"/>
      <c r="I990" s="39"/>
      <c r="J990" s="25"/>
      <c r="K990" s="32"/>
      <c r="L990" s="24"/>
      <c r="M990" s="24"/>
      <c r="N990" s="24"/>
      <c r="O990" s="39"/>
      <c r="P990" s="25"/>
      <c r="Q990" s="32"/>
      <c r="R990" s="24"/>
      <c r="S990" s="39"/>
      <c r="T990" s="25"/>
      <c r="U990" s="32"/>
      <c r="V990" s="24"/>
      <c r="W990" s="39"/>
      <c r="X990" s="50"/>
      <c r="Y990" s="24"/>
      <c r="AJ990" s="25"/>
      <c r="AM990" s="25"/>
      <c r="AW990" s="26"/>
      <c r="AX990" s="24"/>
      <c r="AY990" s="39"/>
      <c r="AZ990" s="25"/>
      <c r="BA990" s="32"/>
      <c r="BB990" s="24"/>
      <c r="BC990" s="39"/>
      <c r="BD990" s="25"/>
      <c r="BE990" s="32"/>
      <c r="BF990" s="24"/>
      <c r="BG990" s="24"/>
      <c r="BH990" s="39"/>
      <c r="BI990" s="50"/>
      <c r="BL990" s="25"/>
      <c r="BM990" s="39"/>
      <c r="BN990" s="26"/>
    </row>
    <row r="991" spans="2:66" x14ac:dyDescent="0.15">
      <c r="B991" s="39"/>
      <c r="C991" s="24"/>
      <c r="D991" s="32"/>
      <c r="E991" s="24"/>
      <c r="F991" s="24"/>
      <c r="G991" s="24"/>
      <c r="H991" s="24"/>
      <c r="I991" s="39"/>
      <c r="J991" s="25"/>
      <c r="K991" s="32"/>
      <c r="L991" s="24"/>
      <c r="M991" s="24"/>
      <c r="N991" s="24"/>
      <c r="O991" s="39"/>
      <c r="P991" s="25"/>
      <c r="Q991" s="32"/>
      <c r="R991" s="24"/>
      <c r="S991" s="39"/>
      <c r="T991" s="25"/>
      <c r="U991" s="32"/>
      <c r="V991" s="24"/>
      <c r="W991" s="39"/>
      <c r="X991" s="50"/>
      <c r="Y991" s="24"/>
      <c r="AJ991" s="25"/>
      <c r="AM991" s="25"/>
      <c r="AW991" s="26"/>
      <c r="AX991" s="24"/>
      <c r="AY991" s="39"/>
      <c r="AZ991" s="25"/>
      <c r="BA991" s="32"/>
      <c r="BB991" s="24"/>
      <c r="BC991" s="39"/>
      <c r="BD991" s="25"/>
      <c r="BE991" s="32"/>
      <c r="BF991" s="24"/>
      <c r="BG991" s="24"/>
      <c r="BH991" s="39"/>
      <c r="BI991" s="50"/>
      <c r="BL991" s="25"/>
      <c r="BM991" s="39"/>
      <c r="BN991" s="26"/>
    </row>
    <row r="992" spans="2:66" x14ac:dyDescent="0.15">
      <c r="B992" s="39"/>
      <c r="C992" s="24"/>
      <c r="D992" s="32"/>
      <c r="E992" s="24"/>
      <c r="F992" s="24"/>
      <c r="G992" s="24"/>
      <c r="H992" s="24"/>
      <c r="I992" s="39"/>
      <c r="J992" s="25"/>
      <c r="K992" s="32"/>
      <c r="L992" s="24"/>
      <c r="M992" s="24"/>
      <c r="N992" s="24"/>
      <c r="O992" s="39"/>
      <c r="P992" s="25"/>
      <c r="Q992" s="32"/>
      <c r="R992" s="24"/>
      <c r="S992" s="39"/>
      <c r="T992" s="25"/>
      <c r="U992" s="32"/>
      <c r="V992" s="24"/>
      <c r="W992" s="39"/>
      <c r="X992" s="50"/>
      <c r="Y992" s="24"/>
      <c r="AJ992" s="25"/>
      <c r="AM992" s="25"/>
      <c r="AW992" s="26"/>
      <c r="AX992" s="24"/>
      <c r="AY992" s="39"/>
      <c r="AZ992" s="25"/>
      <c r="BA992" s="32"/>
      <c r="BB992" s="24"/>
      <c r="BC992" s="39"/>
      <c r="BD992" s="25"/>
      <c r="BE992" s="32"/>
      <c r="BF992" s="24"/>
      <c r="BG992" s="24"/>
      <c r="BH992" s="39"/>
      <c r="BI992" s="50"/>
      <c r="BL992" s="25"/>
      <c r="BM992" s="39"/>
      <c r="BN992" s="26"/>
    </row>
    <row r="993" spans="2:66" x14ac:dyDescent="0.15">
      <c r="B993" s="39"/>
      <c r="C993" s="24"/>
      <c r="D993" s="32"/>
      <c r="E993" s="24"/>
      <c r="F993" s="24"/>
      <c r="G993" s="24"/>
      <c r="H993" s="24"/>
      <c r="I993" s="39"/>
      <c r="J993" s="25"/>
      <c r="K993" s="32"/>
      <c r="L993" s="24"/>
      <c r="M993" s="24"/>
      <c r="N993" s="24"/>
      <c r="O993" s="39"/>
      <c r="P993" s="25"/>
      <c r="Q993" s="32"/>
      <c r="R993" s="24"/>
      <c r="S993" s="39"/>
      <c r="T993" s="25"/>
      <c r="U993" s="32"/>
      <c r="V993" s="24"/>
      <c r="W993" s="39"/>
      <c r="X993" s="50"/>
      <c r="Y993" s="24"/>
      <c r="AJ993" s="25"/>
      <c r="AM993" s="25"/>
      <c r="AW993" s="26"/>
      <c r="AX993" s="24"/>
      <c r="AY993" s="39"/>
      <c r="AZ993" s="25"/>
      <c r="BA993" s="32"/>
      <c r="BB993" s="24"/>
      <c r="BC993" s="39"/>
      <c r="BD993" s="25"/>
      <c r="BE993" s="32"/>
      <c r="BF993" s="24"/>
      <c r="BG993" s="24"/>
      <c r="BH993" s="39"/>
      <c r="BI993" s="50"/>
      <c r="BL993" s="25"/>
      <c r="BM993" s="39"/>
      <c r="BN993" s="26"/>
    </row>
    <row r="994" spans="2:66" x14ac:dyDescent="0.15">
      <c r="B994" s="39"/>
      <c r="C994" s="24"/>
      <c r="D994" s="32"/>
      <c r="E994" s="24"/>
      <c r="F994" s="24"/>
      <c r="G994" s="24"/>
      <c r="H994" s="24"/>
      <c r="I994" s="39"/>
      <c r="J994" s="25"/>
      <c r="K994" s="32"/>
      <c r="L994" s="24"/>
      <c r="M994" s="24"/>
      <c r="N994" s="24"/>
      <c r="O994" s="39"/>
      <c r="P994" s="25"/>
      <c r="Q994" s="32"/>
      <c r="R994" s="24"/>
      <c r="S994" s="39"/>
      <c r="T994" s="25"/>
      <c r="U994" s="32"/>
      <c r="V994" s="24"/>
      <c r="W994" s="39"/>
      <c r="X994" s="50"/>
      <c r="Y994" s="24"/>
      <c r="AJ994" s="25"/>
      <c r="AM994" s="25"/>
      <c r="AW994" s="26"/>
      <c r="AX994" s="24"/>
      <c r="AY994" s="39"/>
      <c r="AZ994" s="25"/>
      <c r="BA994" s="32"/>
      <c r="BB994" s="24"/>
      <c r="BC994" s="39"/>
      <c r="BD994" s="25"/>
      <c r="BE994" s="32"/>
      <c r="BF994" s="24"/>
      <c r="BG994" s="24"/>
      <c r="BH994" s="39"/>
      <c r="BI994" s="50"/>
      <c r="BL994" s="25"/>
      <c r="BM994" s="39"/>
      <c r="BN994" s="26"/>
    </row>
    <row r="995" spans="2:66" x14ac:dyDescent="0.15">
      <c r="B995" s="39"/>
      <c r="C995" s="24"/>
      <c r="D995" s="32"/>
      <c r="E995" s="24"/>
      <c r="F995" s="24"/>
      <c r="G995" s="24"/>
      <c r="H995" s="24"/>
      <c r="I995" s="39"/>
      <c r="J995" s="25"/>
      <c r="K995" s="32"/>
      <c r="L995" s="24"/>
      <c r="M995" s="24"/>
      <c r="N995" s="24"/>
      <c r="O995" s="39"/>
      <c r="P995" s="25"/>
      <c r="Q995" s="32"/>
      <c r="R995" s="24"/>
      <c r="S995" s="39"/>
      <c r="T995" s="25"/>
      <c r="U995" s="32"/>
      <c r="V995" s="24"/>
      <c r="W995" s="39"/>
      <c r="X995" s="50"/>
      <c r="Y995" s="24"/>
      <c r="AJ995" s="25"/>
      <c r="AM995" s="25"/>
      <c r="AW995" s="26"/>
      <c r="AX995" s="24"/>
      <c r="AY995" s="39"/>
      <c r="AZ995" s="25"/>
      <c r="BA995" s="32"/>
      <c r="BB995" s="24"/>
      <c r="BC995" s="39"/>
      <c r="BD995" s="25"/>
      <c r="BE995" s="32"/>
      <c r="BF995" s="24"/>
      <c r="BG995" s="24"/>
      <c r="BH995" s="39"/>
      <c r="BI995" s="50"/>
      <c r="BL995" s="25"/>
      <c r="BM995" s="39"/>
      <c r="BN995" s="26"/>
    </row>
    <row r="996" spans="2:66" x14ac:dyDescent="0.15">
      <c r="B996" s="39"/>
      <c r="C996" s="24"/>
      <c r="D996" s="32"/>
      <c r="E996" s="24"/>
      <c r="F996" s="24"/>
      <c r="G996" s="24"/>
      <c r="H996" s="24"/>
      <c r="I996" s="39"/>
      <c r="J996" s="25"/>
      <c r="K996" s="32"/>
      <c r="L996" s="24"/>
      <c r="M996" s="24"/>
      <c r="N996" s="24"/>
      <c r="O996" s="39"/>
      <c r="P996" s="25"/>
      <c r="Q996" s="32"/>
      <c r="R996" s="24"/>
      <c r="S996" s="39"/>
      <c r="T996" s="25"/>
      <c r="U996" s="32"/>
      <c r="V996" s="24"/>
      <c r="W996" s="39"/>
      <c r="X996" s="50"/>
      <c r="Y996" s="24"/>
      <c r="AJ996" s="25"/>
      <c r="AM996" s="25"/>
      <c r="AW996" s="26"/>
      <c r="AX996" s="24"/>
      <c r="AY996" s="39"/>
      <c r="AZ996" s="25"/>
      <c r="BA996" s="32"/>
      <c r="BB996" s="24"/>
      <c r="BC996" s="39"/>
      <c r="BD996" s="25"/>
      <c r="BE996" s="32"/>
      <c r="BF996" s="24"/>
      <c r="BG996" s="24"/>
      <c r="BH996" s="39"/>
      <c r="BI996" s="50"/>
      <c r="BL996" s="25"/>
      <c r="BM996" s="39"/>
      <c r="BN996" s="26"/>
    </row>
    <row r="997" spans="2:66" x14ac:dyDescent="0.15">
      <c r="B997" s="39"/>
      <c r="C997" s="24"/>
      <c r="D997" s="32"/>
      <c r="E997" s="24"/>
      <c r="F997" s="24"/>
      <c r="G997" s="24"/>
      <c r="H997" s="24"/>
      <c r="I997" s="39"/>
      <c r="J997" s="25"/>
      <c r="K997" s="32"/>
      <c r="L997" s="24"/>
      <c r="M997" s="24"/>
      <c r="N997" s="24"/>
      <c r="O997" s="39"/>
      <c r="P997" s="25"/>
      <c r="Q997" s="32"/>
      <c r="R997" s="24"/>
      <c r="S997" s="39"/>
      <c r="T997" s="25"/>
      <c r="U997" s="32"/>
      <c r="V997" s="24"/>
      <c r="W997" s="39"/>
      <c r="X997" s="50"/>
      <c r="Y997" s="24"/>
      <c r="AJ997" s="25"/>
      <c r="AM997" s="25"/>
      <c r="AW997" s="26"/>
      <c r="AX997" s="24"/>
      <c r="AY997" s="39"/>
      <c r="AZ997" s="25"/>
      <c r="BA997" s="32"/>
      <c r="BB997" s="24"/>
      <c r="BC997" s="39"/>
      <c r="BD997" s="25"/>
      <c r="BE997" s="32"/>
      <c r="BF997" s="24"/>
      <c r="BG997" s="24"/>
      <c r="BH997" s="39"/>
      <c r="BI997" s="50"/>
      <c r="BL997" s="25"/>
      <c r="BM997" s="39"/>
      <c r="BN997" s="26"/>
    </row>
    <row r="998" spans="2:66" x14ac:dyDescent="0.15">
      <c r="B998" s="39"/>
      <c r="C998" s="24"/>
      <c r="D998" s="32"/>
      <c r="E998" s="24"/>
      <c r="F998" s="24"/>
      <c r="G998" s="24"/>
      <c r="H998" s="24"/>
      <c r="I998" s="39"/>
      <c r="J998" s="25"/>
      <c r="K998" s="32"/>
      <c r="L998" s="24"/>
      <c r="M998" s="24"/>
      <c r="N998" s="24"/>
      <c r="O998" s="39"/>
      <c r="P998" s="25"/>
      <c r="Q998" s="32"/>
      <c r="R998" s="24"/>
      <c r="S998" s="39"/>
      <c r="T998" s="25"/>
      <c r="U998" s="32"/>
      <c r="V998" s="24"/>
      <c r="W998" s="39"/>
      <c r="X998" s="50"/>
      <c r="Y998" s="24"/>
      <c r="AJ998" s="25"/>
      <c r="AM998" s="25"/>
      <c r="AW998" s="26"/>
      <c r="AX998" s="24"/>
      <c r="AY998" s="39"/>
      <c r="AZ998" s="25"/>
      <c r="BA998" s="32"/>
      <c r="BB998" s="24"/>
      <c r="BC998" s="39"/>
      <c r="BD998" s="25"/>
      <c r="BE998" s="32"/>
      <c r="BF998" s="24"/>
      <c r="BG998" s="24"/>
      <c r="BH998" s="39"/>
      <c r="BI998" s="50"/>
      <c r="BL998" s="25"/>
      <c r="BM998" s="39"/>
      <c r="BN998" s="26"/>
    </row>
    <row r="999" spans="2:66" x14ac:dyDescent="0.15">
      <c r="B999" s="39"/>
      <c r="C999" s="24"/>
      <c r="D999" s="32"/>
      <c r="E999" s="24"/>
      <c r="F999" s="24"/>
      <c r="G999" s="24"/>
      <c r="H999" s="24"/>
      <c r="I999" s="39"/>
      <c r="J999" s="25"/>
      <c r="K999" s="32"/>
      <c r="L999" s="24"/>
      <c r="M999" s="24"/>
      <c r="N999" s="24"/>
      <c r="O999" s="39"/>
      <c r="P999" s="25"/>
      <c r="Q999" s="32"/>
      <c r="R999" s="24"/>
      <c r="S999" s="39"/>
      <c r="T999" s="25"/>
      <c r="U999" s="32"/>
      <c r="V999" s="24"/>
      <c r="W999" s="39"/>
      <c r="X999" s="50"/>
      <c r="Y999" s="24"/>
      <c r="AJ999" s="25"/>
      <c r="AM999" s="25"/>
      <c r="AW999" s="26"/>
      <c r="AX999" s="24"/>
      <c r="AY999" s="39"/>
      <c r="AZ999" s="25"/>
      <c r="BA999" s="32"/>
      <c r="BB999" s="24"/>
      <c r="BC999" s="39"/>
      <c r="BD999" s="25"/>
      <c r="BE999" s="32"/>
      <c r="BF999" s="24"/>
      <c r="BG999" s="24"/>
      <c r="BH999" s="39"/>
      <c r="BI999" s="50"/>
      <c r="BL999" s="25"/>
      <c r="BM999" s="39"/>
      <c r="BN999" s="26"/>
    </row>
    <row r="1000" spans="2:66" x14ac:dyDescent="0.15">
      <c r="B1000" s="39"/>
      <c r="C1000" s="24"/>
      <c r="D1000" s="32"/>
      <c r="E1000" s="24"/>
      <c r="F1000" s="24"/>
      <c r="G1000" s="24"/>
      <c r="H1000" s="24"/>
      <c r="I1000" s="39"/>
      <c r="J1000" s="25"/>
      <c r="K1000" s="32"/>
      <c r="L1000" s="24"/>
      <c r="M1000" s="24"/>
      <c r="N1000" s="24"/>
      <c r="O1000" s="39"/>
      <c r="P1000" s="25"/>
      <c r="Q1000" s="32"/>
      <c r="R1000" s="24"/>
      <c r="S1000" s="39"/>
      <c r="T1000" s="25"/>
      <c r="U1000" s="32"/>
      <c r="V1000" s="24"/>
      <c r="W1000" s="39"/>
      <c r="X1000" s="50"/>
      <c r="Y1000" s="24"/>
      <c r="AJ1000" s="25"/>
      <c r="AM1000" s="25"/>
      <c r="AW1000" s="26"/>
      <c r="AX1000" s="24"/>
      <c r="AY1000" s="39"/>
      <c r="AZ1000" s="25"/>
      <c r="BA1000" s="32"/>
      <c r="BB1000" s="24"/>
      <c r="BC1000" s="39"/>
      <c r="BD1000" s="25"/>
      <c r="BE1000" s="32"/>
      <c r="BF1000" s="24"/>
      <c r="BG1000" s="24"/>
      <c r="BH1000" s="39"/>
      <c r="BI1000" s="50"/>
      <c r="BL1000" s="25"/>
      <c r="BM1000" s="39"/>
      <c r="BN1000" s="26"/>
    </row>
    <row r="1001" spans="2:66" x14ac:dyDescent="0.15">
      <c r="B1001" s="39"/>
      <c r="C1001" s="24"/>
      <c r="D1001" s="32"/>
      <c r="E1001" s="24"/>
      <c r="F1001" s="24"/>
      <c r="G1001" s="24"/>
      <c r="H1001" s="24"/>
      <c r="I1001" s="39"/>
      <c r="J1001" s="25"/>
      <c r="K1001" s="32"/>
      <c r="L1001" s="24"/>
      <c r="M1001" s="24"/>
      <c r="N1001" s="24"/>
      <c r="O1001" s="39"/>
      <c r="P1001" s="25"/>
      <c r="Q1001" s="32"/>
      <c r="R1001" s="24"/>
      <c r="S1001" s="39"/>
      <c r="T1001" s="25"/>
      <c r="U1001" s="32"/>
      <c r="V1001" s="24"/>
      <c r="W1001" s="39"/>
      <c r="X1001" s="50"/>
      <c r="Y1001" s="24"/>
      <c r="AJ1001" s="25"/>
      <c r="AM1001" s="25"/>
      <c r="AW1001" s="26"/>
      <c r="AX1001" s="24"/>
      <c r="AY1001" s="39"/>
      <c r="AZ1001" s="25"/>
      <c r="BA1001" s="32"/>
      <c r="BB1001" s="24"/>
      <c r="BC1001" s="39"/>
      <c r="BD1001" s="25"/>
      <c r="BE1001" s="32"/>
      <c r="BF1001" s="24"/>
      <c r="BG1001" s="24"/>
      <c r="BH1001" s="39"/>
      <c r="BI1001" s="50"/>
      <c r="BL1001" s="25"/>
      <c r="BM1001" s="39"/>
      <c r="BN1001" s="26"/>
    </row>
    <row r="1002" spans="2:66" x14ac:dyDescent="0.15">
      <c r="B1002" s="39"/>
      <c r="C1002" s="24"/>
      <c r="D1002" s="32"/>
      <c r="E1002" s="24"/>
      <c r="F1002" s="24"/>
      <c r="G1002" s="24"/>
      <c r="H1002" s="24"/>
      <c r="I1002" s="39"/>
      <c r="J1002" s="25"/>
      <c r="K1002" s="32"/>
      <c r="L1002" s="24"/>
      <c r="M1002" s="24"/>
      <c r="N1002" s="24"/>
      <c r="O1002" s="39"/>
      <c r="P1002" s="25"/>
      <c r="Q1002" s="32"/>
      <c r="R1002" s="24"/>
      <c r="S1002" s="39"/>
      <c r="T1002" s="25"/>
      <c r="U1002" s="32"/>
      <c r="V1002" s="24"/>
      <c r="W1002" s="39"/>
      <c r="X1002" s="50"/>
      <c r="Y1002" s="24"/>
      <c r="AJ1002" s="25"/>
      <c r="AM1002" s="25"/>
      <c r="AW1002" s="26"/>
      <c r="AX1002" s="24"/>
      <c r="AY1002" s="39"/>
      <c r="AZ1002" s="25"/>
      <c r="BA1002" s="32"/>
      <c r="BB1002" s="24"/>
      <c r="BC1002" s="39"/>
      <c r="BD1002" s="25"/>
      <c r="BE1002" s="32"/>
      <c r="BF1002" s="24"/>
      <c r="BG1002" s="24"/>
      <c r="BH1002" s="39"/>
      <c r="BI1002" s="50"/>
      <c r="BL1002" s="25"/>
      <c r="BM1002" s="39"/>
      <c r="BN1002" s="26"/>
    </row>
    <row r="1003" spans="2:66" x14ac:dyDescent="0.15">
      <c r="B1003" s="39"/>
      <c r="C1003" s="24"/>
      <c r="D1003" s="32"/>
      <c r="E1003" s="24"/>
      <c r="F1003" s="24"/>
      <c r="G1003" s="24"/>
      <c r="H1003" s="24"/>
      <c r="I1003" s="39"/>
      <c r="J1003" s="25"/>
      <c r="K1003" s="32"/>
      <c r="L1003" s="24"/>
      <c r="M1003" s="24"/>
      <c r="N1003" s="24"/>
      <c r="O1003" s="39"/>
      <c r="P1003" s="25"/>
      <c r="Q1003" s="32"/>
      <c r="R1003" s="24"/>
      <c r="S1003" s="39"/>
      <c r="T1003" s="25"/>
      <c r="U1003" s="32"/>
      <c r="V1003" s="24"/>
      <c r="W1003" s="39"/>
      <c r="X1003" s="50"/>
      <c r="Y1003" s="24"/>
      <c r="AJ1003" s="25"/>
      <c r="AM1003" s="25"/>
      <c r="AW1003" s="26"/>
      <c r="AX1003" s="24"/>
      <c r="AY1003" s="39"/>
      <c r="AZ1003" s="25"/>
      <c r="BA1003" s="32"/>
      <c r="BB1003" s="24"/>
      <c r="BC1003" s="39"/>
      <c r="BD1003" s="25"/>
      <c r="BE1003" s="32"/>
      <c r="BF1003" s="24"/>
      <c r="BG1003" s="24"/>
      <c r="BH1003" s="39"/>
      <c r="BI1003" s="50"/>
      <c r="BL1003" s="25"/>
      <c r="BM1003" s="39"/>
      <c r="BN1003" s="26"/>
    </row>
    <row r="1004" spans="2:66" x14ac:dyDescent="0.15">
      <c r="B1004" s="39"/>
      <c r="C1004" s="24"/>
      <c r="D1004" s="32"/>
      <c r="E1004" s="24"/>
      <c r="F1004" s="24"/>
      <c r="G1004" s="24"/>
      <c r="H1004" s="24"/>
      <c r="I1004" s="39"/>
      <c r="J1004" s="25"/>
      <c r="K1004" s="32"/>
      <c r="L1004" s="24"/>
      <c r="M1004" s="24"/>
      <c r="N1004" s="24"/>
      <c r="O1004" s="39"/>
      <c r="P1004" s="25"/>
      <c r="Q1004" s="32"/>
      <c r="R1004" s="24"/>
      <c r="S1004" s="39"/>
      <c r="T1004" s="25"/>
      <c r="U1004" s="32"/>
      <c r="V1004" s="24"/>
      <c r="W1004" s="39"/>
      <c r="X1004" s="50"/>
      <c r="Y1004" s="24"/>
      <c r="AJ1004" s="25"/>
      <c r="AM1004" s="25"/>
      <c r="AW1004" s="26"/>
      <c r="AX1004" s="24"/>
      <c r="AY1004" s="39"/>
      <c r="AZ1004" s="25"/>
      <c r="BA1004" s="32"/>
      <c r="BB1004" s="24"/>
      <c r="BC1004" s="39"/>
      <c r="BD1004" s="25"/>
      <c r="BE1004" s="32"/>
      <c r="BF1004" s="24"/>
      <c r="BG1004" s="24"/>
      <c r="BH1004" s="39"/>
      <c r="BI1004" s="50"/>
      <c r="BL1004" s="25"/>
      <c r="BM1004" s="39"/>
      <c r="BN1004" s="26"/>
    </row>
    <row r="1005" spans="2:66" x14ac:dyDescent="0.15">
      <c r="B1005" s="39"/>
      <c r="C1005" s="24"/>
      <c r="D1005" s="32"/>
      <c r="E1005" s="24"/>
      <c r="F1005" s="24"/>
      <c r="G1005" s="24"/>
      <c r="H1005" s="24"/>
      <c r="I1005" s="39"/>
      <c r="J1005" s="25"/>
      <c r="K1005" s="32"/>
      <c r="L1005" s="24"/>
      <c r="M1005" s="24"/>
      <c r="N1005" s="24"/>
      <c r="O1005" s="39"/>
      <c r="P1005" s="25"/>
      <c r="Q1005" s="32"/>
      <c r="R1005" s="24"/>
      <c r="S1005" s="39"/>
      <c r="T1005" s="25"/>
      <c r="U1005" s="32"/>
      <c r="V1005" s="24"/>
      <c r="W1005" s="39"/>
      <c r="X1005" s="50"/>
      <c r="Y1005" s="24"/>
      <c r="AJ1005" s="25"/>
      <c r="AM1005" s="25"/>
      <c r="AW1005" s="26"/>
      <c r="AX1005" s="24"/>
      <c r="AY1005" s="39"/>
      <c r="AZ1005" s="25"/>
      <c r="BA1005" s="32"/>
      <c r="BB1005" s="24"/>
      <c r="BC1005" s="39"/>
      <c r="BD1005" s="25"/>
      <c r="BE1005" s="32"/>
      <c r="BF1005" s="24"/>
      <c r="BG1005" s="24"/>
      <c r="BH1005" s="39"/>
      <c r="BI1005" s="50"/>
      <c r="BL1005" s="25"/>
      <c r="BM1005" s="39"/>
      <c r="BN1005" s="26"/>
    </row>
    <row r="1006" spans="2:66" x14ac:dyDescent="0.15">
      <c r="B1006" s="39"/>
      <c r="C1006" s="24"/>
      <c r="D1006" s="32"/>
      <c r="E1006" s="24"/>
      <c r="F1006" s="24"/>
      <c r="G1006" s="24"/>
      <c r="H1006" s="24"/>
      <c r="I1006" s="39"/>
      <c r="J1006" s="25"/>
      <c r="K1006" s="32"/>
      <c r="L1006" s="24"/>
      <c r="M1006" s="24"/>
      <c r="N1006" s="24"/>
      <c r="O1006" s="39"/>
      <c r="P1006" s="25"/>
      <c r="Q1006" s="32"/>
      <c r="R1006" s="24"/>
      <c r="S1006" s="39"/>
      <c r="T1006" s="25"/>
      <c r="U1006" s="32"/>
      <c r="V1006" s="24"/>
      <c r="W1006" s="39"/>
      <c r="X1006" s="50"/>
      <c r="Y1006" s="24"/>
      <c r="AJ1006" s="25"/>
      <c r="AM1006" s="25"/>
      <c r="AW1006" s="26"/>
      <c r="AX1006" s="24"/>
      <c r="AY1006" s="39"/>
      <c r="AZ1006" s="25"/>
      <c r="BA1006" s="32"/>
      <c r="BB1006" s="24"/>
      <c r="BC1006" s="39"/>
      <c r="BD1006" s="25"/>
      <c r="BE1006" s="32"/>
      <c r="BF1006" s="24"/>
      <c r="BG1006" s="24"/>
      <c r="BH1006" s="39"/>
      <c r="BI1006" s="50"/>
      <c r="BL1006" s="25"/>
      <c r="BM1006" s="39"/>
      <c r="BN1006" s="26"/>
    </row>
    <row r="1007" spans="2:66" x14ac:dyDescent="0.15">
      <c r="B1007" s="39"/>
      <c r="C1007" s="24"/>
      <c r="D1007" s="32"/>
      <c r="E1007" s="24"/>
      <c r="F1007" s="24"/>
      <c r="G1007" s="24"/>
      <c r="H1007" s="24"/>
      <c r="I1007" s="39"/>
      <c r="J1007" s="25"/>
      <c r="K1007" s="32"/>
      <c r="L1007" s="24"/>
      <c r="M1007" s="24"/>
      <c r="N1007" s="24"/>
      <c r="O1007" s="39"/>
      <c r="P1007" s="25"/>
      <c r="Q1007" s="32"/>
      <c r="R1007" s="24"/>
      <c r="S1007" s="39"/>
      <c r="T1007" s="25"/>
      <c r="U1007" s="32"/>
      <c r="V1007" s="24"/>
      <c r="W1007" s="39"/>
      <c r="X1007" s="50"/>
      <c r="Y1007" s="24"/>
      <c r="AJ1007" s="25"/>
      <c r="AM1007" s="25"/>
      <c r="AW1007" s="26"/>
      <c r="AX1007" s="24"/>
      <c r="AY1007" s="39"/>
      <c r="AZ1007" s="25"/>
      <c r="BA1007" s="32"/>
      <c r="BB1007" s="24"/>
      <c r="BC1007" s="39"/>
      <c r="BD1007" s="25"/>
      <c r="BE1007" s="32"/>
      <c r="BF1007" s="24"/>
      <c r="BG1007" s="24"/>
      <c r="BH1007" s="39"/>
      <c r="BI1007" s="50"/>
      <c r="BL1007" s="25"/>
      <c r="BM1007" s="39"/>
      <c r="BN1007" s="26"/>
    </row>
    <row r="1008" spans="2:66" x14ac:dyDescent="0.15">
      <c r="B1008" s="39"/>
      <c r="C1008" s="24"/>
      <c r="D1008" s="32"/>
      <c r="E1008" s="24"/>
      <c r="F1008" s="24"/>
      <c r="G1008" s="24"/>
      <c r="H1008" s="24"/>
      <c r="I1008" s="39"/>
      <c r="J1008" s="25"/>
      <c r="K1008" s="32"/>
      <c r="L1008" s="24"/>
      <c r="M1008" s="24"/>
      <c r="N1008" s="24"/>
      <c r="O1008" s="39"/>
      <c r="P1008" s="25"/>
      <c r="Q1008" s="32"/>
      <c r="R1008" s="24"/>
      <c r="S1008" s="39"/>
      <c r="T1008" s="25"/>
      <c r="U1008" s="32"/>
      <c r="V1008" s="24"/>
      <c r="W1008" s="39"/>
      <c r="X1008" s="50"/>
      <c r="Y1008" s="24"/>
      <c r="AJ1008" s="25"/>
      <c r="AM1008" s="25"/>
      <c r="AW1008" s="26"/>
      <c r="AX1008" s="24"/>
      <c r="AY1008" s="39"/>
      <c r="AZ1008" s="25"/>
      <c r="BA1008" s="32"/>
      <c r="BB1008" s="24"/>
      <c r="BC1008" s="39"/>
      <c r="BD1008" s="25"/>
      <c r="BE1008" s="32"/>
      <c r="BF1008" s="24"/>
      <c r="BG1008" s="24"/>
      <c r="BH1008" s="39"/>
      <c r="BI1008" s="50"/>
      <c r="BL1008" s="25"/>
      <c r="BM1008" s="39"/>
      <c r="BN1008" s="26"/>
    </row>
    <row r="1009" spans="2:66" x14ac:dyDescent="0.15">
      <c r="B1009" s="39"/>
      <c r="C1009" s="24"/>
      <c r="D1009" s="32"/>
      <c r="E1009" s="24"/>
      <c r="F1009" s="24"/>
      <c r="G1009" s="24"/>
      <c r="H1009" s="24"/>
      <c r="I1009" s="39"/>
      <c r="J1009" s="25"/>
      <c r="K1009" s="32"/>
      <c r="L1009" s="24"/>
      <c r="M1009" s="24"/>
      <c r="N1009" s="24"/>
      <c r="O1009" s="39"/>
      <c r="P1009" s="25"/>
      <c r="Q1009" s="32"/>
      <c r="R1009" s="24"/>
      <c r="S1009" s="39"/>
      <c r="T1009" s="25"/>
      <c r="U1009" s="32"/>
      <c r="V1009" s="24"/>
      <c r="W1009" s="39"/>
      <c r="X1009" s="50"/>
      <c r="Y1009" s="24"/>
      <c r="AJ1009" s="25"/>
      <c r="AM1009" s="25"/>
      <c r="AW1009" s="26"/>
      <c r="AX1009" s="24"/>
      <c r="AY1009" s="39"/>
      <c r="AZ1009" s="25"/>
      <c r="BA1009" s="32"/>
      <c r="BB1009" s="24"/>
      <c r="BC1009" s="39"/>
      <c r="BD1009" s="25"/>
      <c r="BE1009" s="32"/>
      <c r="BF1009" s="24"/>
      <c r="BG1009" s="24"/>
      <c r="BH1009" s="39"/>
      <c r="BI1009" s="50"/>
      <c r="BL1009" s="25"/>
      <c r="BM1009" s="39"/>
      <c r="BN1009" s="26"/>
    </row>
    <row r="1010" spans="2:66" x14ac:dyDescent="0.15">
      <c r="B1010" s="39"/>
      <c r="C1010" s="24"/>
      <c r="D1010" s="32"/>
      <c r="E1010" s="24"/>
      <c r="F1010" s="24"/>
      <c r="G1010" s="24"/>
      <c r="H1010" s="24"/>
      <c r="I1010" s="39"/>
      <c r="J1010" s="25"/>
      <c r="K1010" s="32"/>
      <c r="L1010" s="24"/>
      <c r="M1010" s="24"/>
      <c r="N1010" s="24"/>
      <c r="O1010" s="39"/>
      <c r="P1010" s="25"/>
      <c r="Q1010" s="32"/>
      <c r="R1010" s="24"/>
      <c r="S1010" s="39"/>
      <c r="T1010" s="25"/>
      <c r="U1010" s="32"/>
      <c r="V1010" s="24"/>
      <c r="W1010" s="39"/>
      <c r="X1010" s="50"/>
      <c r="Y1010" s="24"/>
      <c r="AJ1010" s="25"/>
      <c r="AM1010" s="25"/>
      <c r="AW1010" s="26"/>
      <c r="AX1010" s="24"/>
      <c r="AY1010" s="39"/>
      <c r="AZ1010" s="25"/>
      <c r="BA1010" s="32"/>
      <c r="BB1010" s="24"/>
      <c r="BC1010" s="39"/>
      <c r="BD1010" s="25"/>
      <c r="BE1010" s="32"/>
      <c r="BF1010" s="24"/>
      <c r="BG1010" s="24"/>
      <c r="BH1010" s="39"/>
      <c r="BI1010" s="50"/>
      <c r="BL1010" s="25"/>
      <c r="BM1010" s="39"/>
      <c r="BN1010" s="26"/>
    </row>
    <row r="1011" spans="2:66" x14ac:dyDescent="0.15">
      <c r="B1011" s="39"/>
      <c r="C1011" s="24"/>
      <c r="D1011" s="32"/>
      <c r="E1011" s="24"/>
      <c r="F1011" s="24"/>
      <c r="G1011" s="24"/>
      <c r="H1011" s="24"/>
      <c r="I1011" s="39"/>
      <c r="J1011" s="25"/>
      <c r="K1011" s="32"/>
      <c r="L1011" s="24"/>
      <c r="M1011" s="24"/>
      <c r="N1011" s="24"/>
      <c r="O1011" s="39"/>
      <c r="P1011" s="25"/>
      <c r="Q1011" s="32"/>
      <c r="R1011" s="24"/>
      <c r="S1011" s="39"/>
      <c r="T1011" s="25"/>
      <c r="U1011" s="32"/>
      <c r="V1011" s="24"/>
      <c r="W1011" s="39"/>
      <c r="X1011" s="50"/>
      <c r="Y1011" s="24"/>
      <c r="AJ1011" s="25"/>
      <c r="AM1011" s="25"/>
      <c r="AW1011" s="26"/>
      <c r="AX1011" s="24"/>
      <c r="AY1011" s="39"/>
      <c r="AZ1011" s="25"/>
      <c r="BA1011" s="32"/>
      <c r="BB1011" s="24"/>
      <c r="BC1011" s="39"/>
      <c r="BD1011" s="25"/>
      <c r="BE1011" s="32"/>
      <c r="BF1011" s="24"/>
      <c r="BG1011" s="24"/>
      <c r="BH1011" s="39"/>
      <c r="BI1011" s="50"/>
      <c r="BL1011" s="25"/>
      <c r="BM1011" s="39"/>
      <c r="BN1011" s="26"/>
    </row>
    <row r="1012" spans="2:66" x14ac:dyDescent="0.15">
      <c r="B1012" s="39"/>
      <c r="C1012" s="24"/>
      <c r="D1012" s="32"/>
      <c r="E1012" s="24"/>
      <c r="F1012" s="24"/>
      <c r="G1012" s="24"/>
      <c r="H1012" s="24"/>
      <c r="I1012" s="39"/>
      <c r="J1012" s="25"/>
      <c r="K1012" s="32"/>
      <c r="L1012" s="24"/>
      <c r="M1012" s="24"/>
      <c r="N1012" s="24"/>
      <c r="O1012" s="39"/>
      <c r="P1012" s="25"/>
      <c r="Q1012" s="32"/>
      <c r="R1012" s="24"/>
      <c r="S1012" s="39"/>
      <c r="T1012" s="25"/>
      <c r="U1012" s="32"/>
      <c r="V1012" s="24"/>
      <c r="W1012" s="39"/>
      <c r="X1012" s="50"/>
      <c r="Y1012" s="24"/>
      <c r="AJ1012" s="25"/>
      <c r="AM1012" s="25"/>
      <c r="AW1012" s="26"/>
      <c r="AX1012" s="24"/>
      <c r="AY1012" s="39"/>
      <c r="AZ1012" s="25"/>
      <c r="BA1012" s="32"/>
      <c r="BB1012" s="24"/>
      <c r="BC1012" s="39"/>
      <c r="BD1012" s="25"/>
      <c r="BE1012" s="32"/>
      <c r="BF1012" s="24"/>
      <c r="BG1012" s="24"/>
      <c r="BH1012" s="39"/>
      <c r="BI1012" s="50"/>
      <c r="BL1012" s="25"/>
      <c r="BM1012" s="39"/>
      <c r="BN1012" s="26"/>
    </row>
    <row r="1013" spans="2:66" x14ac:dyDescent="0.15">
      <c r="B1013" s="39"/>
      <c r="C1013" s="24"/>
      <c r="D1013" s="32"/>
      <c r="E1013" s="24"/>
      <c r="F1013" s="24"/>
      <c r="G1013" s="24"/>
      <c r="H1013" s="24"/>
      <c r="I1013" s="39"/>
      <c r="J1013" s="25"/>
      <c r="K1013" s="32"/>
      <c r="L1013" s="24"/>
      <c r="M1013" s="24"/>
      <c r="N1013" s="24"/>
      <c r="O1013" s="39"/>
      <c r="P1013" s="25"/>
      <c r="Q1013" s="32"/>
      <c r="R1013" s="24"/>
      <c r="S1013" s="39"/>
      <c r="T1013" s="25"/>
      <c r="U1013" s="32"/>
      <c r="V1013" s="24"/>
      <c r="W1013" s="39"/>
      <c r="X1013" s="50"/>
      <c r="Y1013" s="24"/>
      <c r="AJ1013" s="25"/>
      <c r="AM1013" s="25"/>
      <c r="AW1013" s="26"/>
      <c r="AX1013" s="24"/>
      <c r="AY1013" s="39"/>
      <c r="AZ1013" s="25"/>
      <c r="BA1013" s="32"/>
      <c r="BB1013" s="24"/>
      <c r="BC1013" s="39"/>
      <c r="BD1013" s="25"/>
      <c r="BE1013" s="32"/>
      <c r="BF1013" s="24"/>
      <c r="BG1013" s="24"/>
      <c r="BH1013" s="39"/>
      <c r="BI1013" s="50"/>
      <c r="BL1013" s="25"/>
      <c r="BM1013" s="39"/>
      <c r="BN1013" s="26"/>
    </row>
    <row r="1014" spans="2:66" x14ac:dyDescent="0.15">
      <c r="B1014" s="39"/>
      <c r="C1014" s="24"/>
      <c r="D1014" s="32"/>
      <c r="E1014" s="24"/>
      <c r="F1014" s="24"/>
      <c r="G1014" s="24"/>
      <c r="H1014" s="24"/>
      <c r="I1014" s="39"/>
      <c r="J1014" s="25"/>
      <c r="K1014" s="32"/>
      <c r="L1014" s="24"/>
      <c r="M1014" s="24"/>
      <c r="N1014" s="24"/>
      <c r="O1014" s="39"/>
      <c r="P1014" s="25"/>
      <c r="Q1014" s="32"/>
      <c r="R1014" s="24"/>
      <c r="S1014" s="39"/>
      <c r="T1014" s="25"/>
      <c r="U1014" s="32"/>
      <c r="V1014" s="24"/>
      <c r="W1014" s="39"/>
      <c r="X1014" s="50"/>
      <c r="Y1014" s="24"/>
      <c r="AJ1014" s="25"/>
      <c r="AM1014" s="25"/>
      <c r="AW1014" s="26"/>
      <c r="AX1014" s="24"/>
      <c r="AY1014" s="39"/>
      <c r="AZ1014" s="25"/>
      <c r="BA1014" s="32"/>
      <c r="BB1014" s="24"/>
      <c r="BC1014" s="39"/>
      <c r="BD1014" s="25"/>
      <c r="BE1014" s="32"/>
      <c r="BF1014" s="24"/>
      <c r="BG1014" s="24"/>
      <c r="BH1014" s="39"/>
      <c r="BI1014" s="50"/>
      <c r="BL1014" s="25"/>
      <c r="BM1014" s="39"/>
      <c r="BN1014" s="26"/>
    </row>
    <row r="1015" spans="2:66" x14ac:dyDescent="0.15">
      <c r="B1015" s="39"/>
      <c r="C1015" s="24"/>
      <c r="D1015" s="32"/>
      <c r="E1015" s="24"/>
      <c r="F1015" s="24"/>
      <c r="G1015" s="24"/>
      <c r="H1015" s="24"/>
      <c r="I1015" s="39"/>
      <c r="J1015" s="25"/>
      <c r="K1015" s="32"/>
      <c r="L1015" s="24"/>
      <c r="M1015" s="24"/>
      <c r="N1015" s="24"/>
      <c r="O1015" s="39"/>
      <c r="P1015" s="25"/>
      <c r="Q1015" s="32"/>
      <c r="R1015" s="24"/>
      <c r="S1015" s="39"/>
      <c r="T1015" s="25"/>
      <c r="U1015" s="32"/>
      <c r="V1015" s="24"/>
      <c r="W1015" s="39"/>
      <c r="X1015" s="50"/>
      <c r="Y1015" s="24"/>
      <c r="AJ1015" s="25"/>
      <c r="AM1015" s="25"/>
      <c r="AW1015" s="26"/>
      <c r="AX1015" s="24"/>
      <c r="AY1015" s="39"/>
      <c r="AZ1015" s="25"/>
      <c r="BA1015" s="32"/>
      <c r="BB1015" s="24"/>
      <c r="BC1015" s="39"/>
      <c r="BD1015" s="25"/>
      <c r="BE1015" s="32"/>
      <c r="BF1015" s="24"/>
      <c r="BG1015" s="24"/>
      <c r="BH1015" s="39"/>
      <c r="BI1015" s="50"/>
      <c r="BL1015" s="25"/>
      <c r="BM1015" s="39"/>
      <c r="BN1015" s="26"/>
    </row>
    <row r="1016" spans="2:66" x14ac:dyDescent="0.15">
      <c r="B1016" s="39"/>
      <c r="C1016" s="24"/>
      <c r="D1016" s="32"/>
      <c r="E1016" s="24"/>
      <c r="F1016" s="24"/>
      <c r="G1016" s="24"/>
      <c r="H1016" s="24"/>
      <c r="I1016" s="39"/>
      <c r="J1016" s="25"/>
      <c r="K1016" s="32"/>
      <c r="L1016" s="24"/>
      <c r="M1016" s="24"/>
      <c r="N1016" s="24"/>
      <c r="O1016" s="39"/>
      <c r="P1016" s="25"/>
      <c r="Q1016" s="32"/>
      <c r="R1016" s="24"/>
      <c r="S1016" s="39"/>
      <c r="T1016" s="25"/>
      <c r="U1016" s="32"/>
      <c r="V1016" s="24"/>
      <c r="W1016" s="39"/>
      <c r="X1016" s="50"/>
      <c r="Y1016" s="24"/>
      <c r="AJ1016" s="25"/>
      <c r="AM1016" s="25"/>
      <c r="AW1016" s="26"/>
      <c r="AX1016" s="24"/>
      <c r="AY1016" s="39"/>
      <c r="AZ1016" s="25"/>
      <c r="BA1016" s="32"/>
      <c r="BB1016" s="24"/>
      <c r="BC1016" s="39"/>
      <c r="BD1016" s="25"/>
      <c r="BE1016" s="32"/>
      <c r="BF1016" s="24"/>
      <c r="BG1016" s="24"/>
      <c r="BH1016" s="39"/>
      <c r="BI1016" s="50"/>
      <c r="BL1016" s="25"/>
      <c r="BM1016" s="39"/>
      <c r="BN1016" s="26"/>
    </row>
    <row r="1017" spans="2:66" x14ac:dyDescent="0.15">
      <c r="B1017" s="39"/>
      <c r="C1017" s="24"/>
      <c r="D1017" s="32"/>
      <c r="E1017" s="24"/>
      <c r="F1017" s="24"/>
      <c r="G1017" s="24"/>
      <c r="H1017" s="24"/>
      <c r="I1017" s="39"/>
      <c r="J1017" s="25"/>
      <c r="K1017" s="32"/>
      <c r="L1017" s="24"/>
      <c r="M1017" s="24"/>
      <c r="N1017" s="24"/>
      <c r="O1017" s="39"/>
      <c r="P1017" s="25"/>
      <c r="Q1017" s="32"/>
      <c r="R1017" s="24"/>
      <c r="S1017" s="39"/>
      <c r="T1017" s="25"/>
      <c r="U1017" s="32"/>
      <c r="V1017" s="24"/>
      <c r="W1017" s="39"/>
      <c r="X1017" s="50"/>
      <c r="Y1017" s="24"/>
      <c r="AJ1017" s="25"/>
      <c r="AM1017" s="25"/>
      <c r="AW1017" s="26"/>
      <c r="AX1017" s="24"/>
      <c r="AY1017" s="39"/>
      <c r="AZ1017" s="25"/>
      <c r="BA1017" s="32"/>
      <c r="BB1017" s="24"/>
      <c r="BC1017" s="39"/>
      <c r="BD1017" s="25"/>
      <c r="BE1017" s="32"/>
      <c r="BF1017" s="24"/>
      <c r="BG1017" s="24"/>
      <c r="BH1017" s="39"/>
      <c r="BI1017" s="50"/>
      <c r="BL1017" s="25"/>
      <c r="BM1017" s="39"/>
      <c r="BN1017" s="26"/>
    </row>
    <row r="1018" spans="2:66" x14ac:dyDescent="0.15">
      <c r="B1018" s="39"/>
      <c r="C1018" s="24"/>
      <c r="D1018" s="32"/>
      <c r="E1018" s="24"/>
      <c r="F1018" s="24"/>
      <c r="G1018" s="24"/>
      <c r="H1018" s="24"/>
      <c r="I1018" s="39"/>
      <c r="J1018" s="25"/>
      <c r="K1018" s="32"/>
      <c r="L1018" s="24"/>
      <c r="M1018" s="24"/>
      <c r="N1018" s="24"/>
      <c r="O1018" s="39"/>
      <c r="P1018" s="25"/>
      <c r="Q1018" s="32"/>
      <c r="R1018" s="24"/>
      <c r="S1018" s="39"/>
      <c r="T1018" s="25"/>
      <c r="U1018" s="32"/>
      <c r="V1018" s="24"/>
      <c r="W1018" s="39"/>
      <c r="X1018" s="50"/>
      <c r="Y1018" s="24"/>
      <c r="AJ1018" s="25"/>
      <c r="AM1018" s="25"/>
      <c r="AW1018" s="26"/>
      <c r="AX1018" s="24"/>
      <c r="AY1018" s="39"/>
      <c r="AZ1018" s="25"/>
      <c r="BA1018" s="32"/>
      <c r="BB1018" s="24"/>
      <c r="BC1018" s="39"/>
      <c r="BD1018" s="25"/>
      <c r="BE1018" s="32"/>
      <c r="BF1018" s="24"/>
      <c r="BG1018" s="24"/>
      <c r="BH1018" s="39"/>
      <c r="BI1018" s="50"/>
      <c r="BL1018" s="25"/>
      <c r="BM1018" s="39"/>
      <c r="BN1018" s="26"/>
    </row>
    <row r="1019" spans="2:66" x14ac:dyDescent="0.15">
      <c r="B1019" s="39"/>
      <c r="C1019" s="24"/>
      <c r="D1019" s="32"/>
      <c r="E1019" s="24"/>
      <c r="F1019" s="24"/>
      <c r="G1019" s="24"/>
      <c r="H1019" s="24"/>
      <c r="I1019" s="39"/>
      <c r="J1019" s="25"/>
      <c r="K1019" s="32"/>
      <c r="L1019" s="24"/>
      <c r="M1019" s="24"/>
      <c r="N1019" s="24"/>
      <c r="O1019" s="39"/>
      <c r="P1019" s="25"/>
      <c r="Q1019" s="32"/>
      <c r="R1019" s="24"/>
      <c r="S1019" s="39"/>
      <c r="T1019" s="25"/>
      <c r="U1019" s="32"/>
      <c r="V1019" s="24"/>
      <c r="W1019" s="39"/>
      <c r="X1019" s="50"/>
      <c r="Y1019" s="24"/>
      <c r="AJ1019" s="25"/>
      <c r="AM1019" s="25"/>
      <c r="AW1019" s="26"/>
      <c r="AX1019" s="24"/>
      <c r="AY1019" s="39"/>
      <c r="AZ1019" s="25"/>
      <c r="BA1019" s="32"/>
      <c r="BB1019" s="24"/>
      <c r="BC1019" s="39"/>
      <c r="BD1019" s="25"/>
      <c r="BE1019" s="32"/>
      <c r="BF1019" s="24"/>
      <c r="BG1019" s="24"/>
      <c r="BH1019" s="39"/>
      <c r="BI1019" s="50"/>
      <c r="BL1019" s="25"/>
      <c r="BM1019" s="39"/>
      <c r="BN1019" s="26"/>
    </row>
    <row r="1020" spans="2:66" x14ac:dyDescent="0.15">
      <c r="B1020" s="39"/>
      <c r="C1020" s="24"/>
      <c r="D1020" s="32"/>
      <c r="E1020" s="24"/>
      <c r="F1020" s="24"/>
      <c r="G1020" s="24"/>
      <c r="H1020" s="24"/>
      <c r="I1020" s="39"/>
      <c r="J1020" s="25"/>
      <c r="K1020" s="32"/>
      <c r="L1020" s="24"/>
      <c r="M1020" s="24"/>
      <c r="N1020" s="24"/>
      <c r="O1020" s="39"/>
      <c r="P1020" s="25"/>
      <c r="Q1020" s="32"/>
      <c r="R1020" s="24"/>
      <c r="S1020" s="39"/>
      <c r="T1020" s="25"/>
      <c r="U1020" s="32"/>
      <c r="V1020" s="24"/>
      <c r="W1020" s="39"/>
      <c r="X1020" s="50"/>
      <c r="Y1020" s="24"/>
      <c r="AJ1020" s="25"/>
      <c r="AM1020" s="25"/>
      <c r="AW1020" s="26"/>
      <c r="AX1020" s="24"/>
      <c r="AY1020" s="39"/>
      <c r="AZ1020" s="25"/>
      <c r="BA1020" s="32"/>
      <c r="BB1020" s="24"/>
      <c r="BC1020" s="39"/>
      <c r="BD1020" s="25"/>
      <c r="BE1020" s="32"/>
      <c r="BF1020" s="24"/>
      <c r="BG1020" s="24"/>
      <c r="BH1020" s="39"/>
      <c r="BI1020" s="50"/>
      <c r="BL1020" s="25"/>
      <c r="BM1020" s="39"/>
      <c r="BN1020" s="26"/>
    </row>
    <row r="1021" spans="2:66" x14ac:dyDescent="0.15">
      <c r="B1021" s="39"/>
      <c r="C1021" s="24"/>
      <c r="D1021" s="32"/>
      <c r="E1021" s="24"/>
      <c r="F1021" s="24"/>
      <c r="G1021" s="24"/>
      <c r="H1021" s="24"/>
      <c r="I1021" s="39"/>
      <c r="J1021" s="25"/>
      <c r="K1021" s="32"/>
      <c r="L1021" s="24"/>
      <c r="M1021" s="24"/>
      <c r="N1021" s="24"/>
      <c r="O1021" s="39"/>
      <c r="P1021" s="25"/>
      <c r="Q1021" s="32"/>
      <c r="R1021" s="24"/>
      <c r="S1021" s="39"/>
      <c r="T1021" s="25"/>
      <c r="U1021" s="32"/>
      <c r="V1021" s="24"/>
      <c r="W1021" s="39"/>
      <c r="X1021" s="50"/>
      <c r="Y1021" s="24"/>
      <c r="AJ1021" s="25"/>
      <c r="AM1021" s="25"/>
      <c r="AW1021" s="26"/>
      <c r="AX1021" s="24"/>
      <c r="AY1021" s="39"/>
      <c r="AZ1021" s="25"/>
      <c r="BA1021" s="32"/>
      <c r="BB1021" s="24"/>
      <c r="BC1021" s="39"/>
      <c r="BD1021" s="25"/>
      <c r="BE1021" s="32"/>
      <c r="BF1021" s="24"/>
      <c r="BG1021" s="24"/>
      <c r="BH1021" s="39"/>
      <c r="BI1021" s="50"/>
      <c r="BL1021" s="25"/>
      <c r="BM1021" s="39"/>
      <c r="BN1021" s="26"/>
    </row>
    <row r="1022" spans="2:66" x14ac:dyDescent="0.15">
      <c r="B1022" s="39"/>
      <c r="C1022" s="24"/>
      <c r="D1022" s="32"/>
      <c r="E1022" s="24"/>
      <c r="F1022" s="24"/>
      <c r="G1022" s="24"/>
      <c r="H1022" s="24"/>
      <c r="I1022" s="39"/>
      <c r="J1022" s="25"/>
      <c r="K1022" s="32"/>
      <c r="L1022" s="24"/>
      <c r="M1022" s="24"/>
      <c r="N1022" s="24"/>
      <c r="O1022" s="39"/>
      <c r="P1022" s="25"/>
      <c r="Q1022" s="32"/>
      <c r="R1022" s="24"/>
      <c r="S1022" s="39"/>
      <c r="T1022" s="25"/>
      <c r="U1022" s="32"/>
      <c r="V1022" s="24"/>
      <c r="W1022" s="39"/>
      <c r="X1022" s="50"/>
      <c r="Y1022" s="24"/>
      <c r="AJ1022" s="25"/>
      <c r="AM1022" s="25"/>
      <c r="AW1022" s="26"/>
      <c r="AX1022" s="24"/>
      <c r="AY1022" s="39"/>
      <c r="AZ1022" s="25"/>
      <c r="BA1022" s="32"/>
      <c r="BB1022" s="24"/>
      <c r="BC1022" s="39"/>
      <c r="BD1022" s="25"/>
      <c r="BE1022" s="32"/>
      <c r="BF1022" s="24"/>
      <c r="BG1022" s="24"/>
      <c r="BH1022" s="39"/>
      <c r="BI1022" s="50"/>
      <c r="BL1022" s="25"/>
      <c r="BM1022" s="39"/>
      <c r="BN1022" s="26"/>
    </row>
    <row r="1023" spans="2:66" x14ac:dyDescent="0.15">
      <c r="B1023" s="39"/>
      <c r="C1023" s="24"/>
      <c r="D1023" s="32"/>
      <c r="E1023" s="24"/>
      <c r="F1023" s="24"/>
      <c r="G1023" s="24"/>
      <c r="H1023" s="24"/>
      <c r="I1023" s="39"/>
      <c r="J1023" s="25"/>
      <c r="K1023" s="32"/>
      <c r="L1023" s="24"/>
      <c r="M1023" s="24"/>
      <c r="N1023" s="24"/>
      <c r="O1023" s="39"/>
      <c r="P1023" s="25"/>
      <c r="Q1023" s="32"/>
      <c r="R1023" s="24"/>
      <c r="S1023" s="39"/>
      <c r="T1023" s="25"/>
      <c r="U1023" s="32"/>
      <c r="V1023" s="24"/>
      <c r="W1023" s="39"/>
      <c r="X1023" s="50"/>
      <c r="Y1023" s="24"/>
      <c r="AJ1023" s="25"/>
      <c r="AM1023" s="25"/>
      <c r="AW1023" s="26"/>
      <c r="AX1023" s="24"/>
      <c r="AY1023" s="39"/>
      <c r="AZ1023" s="25"/>
      <c r="BA1023" s="32"/>
      <c r="BB1023" s="24"/>
      <c r="BC1023" s="39"/>
      <c r="BD1023" s="25"/>
      <c r="BE1023" s="32"/>
      <c r="BF1023" s="24"/>
      <c r="BG1023" s="24"/>
      <c r="BH1023" s="39"/>
      <c r="BI1023" s="50"/>
      <c r="BL1023" s="25"/>
      <c r="BM1023" s="39"/>
      <c r="BN1023" s="26"/>
    </row>
    <row r="1024" spans="2:66" x14ac:dyDescent="0.15">
      <c r="B1024" s="39"/>
      <c r="C1024" s="24"/>
      <c r="D1024" s="32"/>
      <c r="E1024" s="24"/>
      <c r="F1024" s="24"/>
      <c r="G1024" s="24"/>
      <c r="H1024" s="24"/>
      <c r="I1024" s="39"/>
      <c r="J1024" s="25"/>
      <c r="K1024" s="32"/>
      <c r="L1024" s="24"/>
      <c r="M1024" s="24"/>
      <c r="N1024" s="24"/>
      <c r="O1024" s="39"/>
      <c r="P1024" s="25"/>
      <c r="Q1024" s="32"/>
      <c r="R1024" s="24"/>
      <c r="S1024" s="39"/>
      <c r="T1024" s="25"/>
      <c r="U1024" s="32"/>
      <c r="V1024" s="24"/>
      <c r="W1024" s="39"/>
      <c r="X1024" s="50"/>
      <c r="Y1024" s="24"/>
      <c r="AJ1024" s="25"/>
      <c r="AM1024" s="25"/>
      <c r="AW1024" s="26"/>
      <c r="AX1024" s="24"/>
      <c r="AY1024" s="39"/>
      <c r="AZ1024" s="25"/>
      <c r="BA1024" s="32"/>
      <c r="BB1024" s="24"/>
      <c r="BC1024" s="39"/>
      <c r="BD1024" s="25"/>
      <c r="BE1024" s="32"/>
      <c r="BF1024" s="24"/>
      <c r="BG1024" s="24"/>
      <c r="BH1024" s="39"/>
      <c r="BI1024" s="50"/>
      <c r="BL1024" s="25"/>
      <c r="BM1024" s="39"/>
      <c r="BN1024" s="26"/>
    </row>
    <row r="1025" spans="2:66" x14ac:dyDescent="0.15">
      <c r="B1025" s="39"/>
      <c r="C1025" s="24"/>
      <c r="D1025" s="32"/>
      <c r="E1025" s="24"/>
      <c r="F1025" s="24"/>
      <c r="G1025" s="24"/>
      <c r="H1025" s="24"/>
      <c r="I1025" s="39"/>
      <c r="J1025" s="25"/>
      <c r="K1025" s="32"/>
      <c r="L1025" s="24"/>
      <c r="M1025" s="24"/>
      <c r="N1025" s="24"/>
      <c r="O1025" s="39"/>
      <c r="P1025" s="25"/>
      <c r="Q1025" s="32"/>
      <c r="R1025" s="24"/>
      <c r="S1025" s="39"/>
      <c r="T1025" s="25"/>
      <c r="U1025" s="32"/>
      <c r="V1025" s="24"/>
      <c r="W1025" s="39"/>
      <c r="X1025" s="50"/>
      <c r="Y1025" s="24"/>
      <c r="AJ1025" s="25"/>
      <c r="AM1025" s="25"/>
      <c r="AW1025" s="26"/>
      <c r="AX1025" s="24"/>
      <c r="AY1025" s="39"/>
      <c r="AZ1025" s="25"/>
      <c r="BA1025" s="32"/>
      <c r="BB1025" s="24"/>
      <c r="BC1025" s="39"/>
      <c r="BD1025" s="25"/>
      <c r="BE1025" s="32"/>
      <c r="BF1025" s="24"/>
      <c r="BG1025" s="24"/>
      <c r="BH1025" s="39"/>
      <c r="BI1025" s="50"/>
      <c r="BL1025" s="25"/>
      <c r="BM1025" s="39"/>
      <c r="BN1025" s="26"/>
    </row>
    <row r="1026" spans="2:66" x14ac:dyDescent="0.15">
      <c r="B1026" s="39"/>
      <c r="C1026" s="24"/>
      <c r="D1026" s="32"/>
      <c r="E1026" s="24"/>
      <c r="F1026" s="24"/>
      <c r="G1026" s="24"/>
      <c r="H1026" s="24"/>
      <c r="I1026" s="39"/>
      <c r="J1026" s="25"/>
      <c r="K1026" s="32"/>
      <c r="L1026" s="24"/>
      <c r="M1026" s="24"/>
      <c r="N1026" s="24"/>
      <c r="O1026" s="39"/>
      <c r="P1026" s="25"/>
      <c r="Q1026" s="32"/>
      <c r="R1026" s="24"/>
      <c r="S1026" s="39"/>
      <c r="T1026" s="25"/>
      <c r="U1026" s="32"/>
      <c r="V1026" s="24"/>
      <c r="W1026" s="39"/>
      <c r="X1026" s="50"/>
      <c r="Y1026" s="24"/>
      <c r="AJ1026" s="25"/>
      <c r="AM1026" s="25"/>
      <c r="AW1026" s="26"/>
      <c r="AX1026" s="24"/>
      <c r="AY1026" s="39"/>
      <c r="AZ1026" s="25"/>
      <c r="BA1026" s="32"/>
      <c r="BB1026" s="24"/>
      <c r="BC1026" s="39"/>
      <c r="BD1026" s="25"/>
      <c r="BE1026" s="32"/>
      <c r="BF1026" s="24"/>
      <c r="BG1026" s="24"/>
      <c r="BH1026" s="39"/>
      <c r="BI1026" s="50"/>
      <c r="BL1026" s="25"/>
      <c r="BM1026" s="39"/>
      <c r="BN1026" s="26"/>
    </row>
    <row r="1027" spans="2:66" x14ac:dyDescent="0.15">
      <c r="B1027" s="39"/>
      <c r="C1027" s="24"/>
      <c r="D1027" s="32"/>
      <c r="E1027" s="24"/>
      <c r="F1027" s="24"/>
      <c r="G1027" s="24"/>
      <c r="H1027" s="24"/>
      <c r="I1027" s="39"/>
      <c r="J1027" s="25"/>
      <c r="K1027" s="32"/>
      <c r="L1027" s="24"/>
      <c r="M1027" s="24"/>
      <c r="N1027" s="24"/>
      <c r="O1027" s="39"/>
      <c r="P1027" s="25"/>
      <c r="Q1027" s="32"/>
      <c r="R1027" s="24"/>
      <c r="S1027" s="39"/>
      <c r="T1027" s="25"/>
      <c r="U1027" s="32"/>
      <c r="V1027" s="24"/>
      <c r="W1027" s="39"/>
      <c r="X1027" s="50"/>
      <c r="Y1027" s="24"/>
      <c r="AJ1027" s="25"/>
      <c r="AM1027" s="25"/>
      <c r="AW1027" s="26"/>
      <c r="AX1027" s="24"/>
      <c r="AY1027" s="39"/>
      <c r="AZ1027" s="25"/>
      <c r="BA1027" s="32"/>
      <c r="BB1027" s="24"/>
      <c r="BC1027" s="39"/>
      <c r="BD1027" s="25"/>
      <c r="BE1027" s="32"/>
      <c r="BF1027" s="24"/>
      <c r="BG1027" s="24"/>
      <c r="BH1027" s="39"/>
      <c r="BI1027" s="50"/>
      <c r="BL1027" s="25"/>
      <c r="BM1027" s="39"/>
      <c r="BN1027" s="26"/>
    </row>
    <row r="1028" spans="2:66" x14ac:dyDescent="0.15">
      <c r="B1028" s="39"/>
      <c r="C1028" s="24"/>
      <c r="D1028" s="32"/>
      <c r="E1028" s="24"/>
      <c r="F1028" s="24"/>
      <c r="G1028" s="24"/>
      <c r="H1028" s="24"/>
      <c r="I1028" s="39"/>
      <c r="J1028" s="25"/>
      <c r="K1028" s="32"/>
      <c r="L1028" s="24"/>
      <c r="M1028" s="24"/>
      <c r="N1028" s="24"/>
      <c r="O1028" s="39"/>
      <c r="P1028" s="25"/>
      <c r="Q1028" s="32"/>
      <c r="R1028" s="24"/>
      <c r="S1028" s="39"/>
      <c r="T1028" s="25"/>
      <c r="U1028" s="32"/>
      <c r="V1028" s="24"/>
      <c r="W1028" s="39"/>
      <c r="X1028" s="50"/>
      <c r="Y1028" s="24"/>
      <c r="AJ1028" s="25"/>
      <c r="AM1028" s="25"/>
      <c r="AW1028" s="26"/>
      <c r="AX1028" s="24"/>
      <c r="AY1028" s="39"/>
      <c r="AZ1028" s="25"/>
      <c r="BA1028" s="32"/>
      <c r="BB1028" s="24"/>
      <c r="BC1028" s="39"/>
      <c r="BD1028" s="25"/>
      <c r="BE1028" s="32"/>
      <c r="BF1028" s="24"/>
      <c r="BG1028" s="24"/>
      <c r="BH1028" s="39"/>
      <c r="BI1028" s="50"/>
      <c r="BL1028" s="25"/>
      <c r="BM1028" s="39"/>
      <c r="BN1028" s="26"/>
    </row>
    <row r="1029" spans="2:66" x14ac:dyDescent="0.15">
      <c r="B1029" s="39"/>
      <c r="C1029" s="24"/>
      <c r="D1029" s="32"/>
      <c r="E1029" s="24"/>
      <c r="F1029" s="24"/>
      <c r="G1029" s="24"/>
      <c r="H1029" s="24"/>
      <c r="I1029" s="39"/>
      <c r="J1029" s="25"/>
      <c r="K1029" s="32"/>
      <c r="L1029" s="24"/>
      <c r="M1029" s="24"/>
      <c r="N1029" s="24"/>
      <c r="O1029" s="39"/>
      <c r="P1029" s="25"/>
      <c r="Q1029" s="32"/>
      <c r="R1029" s="24"/>
      <c r="S1029" s="39"/>
      <c r="T1029" s="25"/>
      <c r="U1029" s="32"/>
      <c r="V1029" s="24"/>
      <c r="W1029" s="39"/>
      <c r="X1029" s="50"/>
      <c r="Y1029" s="24"/>
      <c r="AJ1029" s="25"/>
      <c r="AM1029" s="25"/>
      <c r="AW1029" s="26"/>
      <c r="AX1029" s="24"/>
      <c r="AY1029" s="39"/>
      <c r="AZ1029" s="25"/>
      <c r="BA1029" s="32"/>
      <c r="BB1029" s="24"/>
      <c r="BC1029" s="39"/>
      <c r="BD1029" s="25"/>
      <c r="BE1029" s="32"/>
      <c r="BF1029" s="24"/>
      <c r="BG1029" s="24"/>
      <c r="BH1029" s="39"/>
      <c r="BI1029" s="50"/>
      <c r="BL1029" s="25"/>
      <c r="BM1029" s="39"/>
      <c r="BN1029" s="26"/>
    </row>
    <row r="1030" spans="2:66" x14ac:dyDescent="0.15">
      <c r="B1030" s="39"/>
      <c r="C1030" s="24"/>
      <c r="D1030" s="32"/>
      <c r="E1030" s="24"/>
      <c r="F1030" s="24"/>
      <c r="G1030" s="24"/>
      <c r="H1030" s="24"/>
      <c r="I1030" s="39"/>
      <c r="J1030" s="25"/>
      <c r="K1030" s="32"/>
      <c r="L1030" s="24"/>
      <c r="M1030" s="24"/>
      <c r="N1030" s="24"/>
      <c r="O1030" s="39"/>
      <c r="P1030" s="25"/>
      <c r="Q1030" s="32"/>
      <c r="R1030" s="24"/>
      <c r="S1030" s="39"/>
      <c r="T1030" s="25"/>
      <c r="U1030" s="32"/>
      <c r="V1030" s="24"/>
      <c r="W1030" s="39"/>
      <c r="X1030" s="50"/>
      <c r="Y1030" s="24"/>
      <c r="AJ1030" s="25"/>
      <c r="AM1030" s="25"/>
      <c r="AW1030" s="26"/>
      <c r="AX1030" s="24"/>
      <c r="AY1030" s="39"/>
      <c r="AZ1030" s="25"/>
      <c r="BA1030" s="32"/>
      <c r="BB1030" s="24"/>
      <c r="BC1030" s="39"/>
      <c r="BD1030" s="25"/>
      <c r="BE1030" s="32"/>
      <c r="BF1030" s="24"/>
      <c r="BG1030" s="24"/>
      <c r="BH1030" s="39"/>
      <c r="BI1030" s="50"/>
      <c r="BL1030" s="25"/>
      <c r="BM1030" s="39"/>
      <c r="BN1030" s="26"/>
    </row>
    <row r="1031" spans="2:66" x14ac:dyDescent="0.15">
      <c r="B1031" s="39"/>
      <c r="C1031" s="24"/>
      <c r="D1031" s="32"/>
      <c r="E1031" s="24"/>
      <c r="F1031" s="24"/>
      <c r="G1031" s="24"/>
      <c r="H1031" s="24"/>
      <c r="I1031" s="39"/>
      <c r="J1031" s="25"/>
      <c r="K1031" s="32"/>
      <c r="L1031" s="24"/>
      <c r="M1031" s="24"/>
      <c r="N1031" s="24"/>
      <c r="O1031" s="39"/>
      <c r="P1031" s="25"/>
      <c r="Q1031" s="32"/>
      <c r="R1031" s="24"/>
      <c r="S1031" s="39"/>
      <c r="T1031" s="25"/>
      <c r="U1031" s="32"/>
      <c r="V1031" s="24"/>
      <c r="W1031" s="39"/>
      <c r="X1031" s="50"/>
      <c r="Y1031" s="24"/>
      <c r="AJ1031" s="25"/>
      <c r="AM1031" s="25"/>
      <c r="AW1031" s="26"/>
      <c r="AX1031" s="24"/>
      <c r="AY1031" s="39"/>
      <c r="AZ1031" s="25"/>
      <c r="BA1031" s="32"/>
      <c r="BB1031" s="24"/>
      <c r="BC1031" s="39"/>
      <c r="BD1031" s="25"/>
      <c r="BE1031" s="32"/>
      <c r="BF1031" s="24"/>
      <c r="BG1031" s="24"/>
      <c r="BH1031" s="39"/>
      <c r="BI1031" s="50"/>
      <c r="BL1031" s="25"/>
      <c r="BM1031" s="39"/>
      <c r="BN1031" s="26"/>
    </row>
    <row r="1032" spans="2:66" x14ac:dyDescent="0.15">
      <c r="B1032" s="39"/>
      <c r="C1032" s="24"/>
      <c r="D1032" s="32"/>
      <c r="E1032" s="24"/>
      <c r="F1032" s="24"/>
      <c r="G1032" s="24"/>
      <c r="H1032" s="24"/>
      <c r="I1032" s="39"/>
      <c r="J1032" s="25"/>
      <c r="K1032" s="32"/>
      <c r="L1032" s="24"/>
      <c r="M1032" s="24"/>
      <c r="N1032" s="24"/>
      <c r="O1032" s="39"/>
      <c r="P1032" s="25"/>
      <c r="Q1032" s="32"/>
      <c r="R1032" s="24"/>
      <c r="S1032" s="39"/>
      <c r="T1032" s="25"/>
      <c r="U1032" s="32"/>
      <c r="V1032" s="24"/>
      <c r="W1032" s="39"/>
      <c r="X1032" s="50"/>
      <c r="Y1032" s="24"/>
      <c r="AJ1032" s="25"/>
      <c r="AM1032" s="25"/>
      <c r="AW1032" s="26"/>
      <c r="AX1032" s="24"/>
      <c r="AY1032" s="39"/>
      <c r="AZ1032" s="25"/>
      <c r="BA1032" s="32"/>
      <c r="BB1032" s="24"/>
      <c r="BC1032" s="39"/>
      <c r="BD1032" s="25"/>
      <c r="BE1032" s="32"/>
      <c r="BF1032" s="24"/>
      <c r="BG1032" s="24"/>
      <c r="BH1032" s="39"/>
      <c r="BI1032" s="50"/>
      <c r="BL1032" s="25"/>
      <c r="BM1032" s="39"/>
      <c r="BN1032" s="26"/>
    </row>
    <row r="1033" spans="2:66" x14ac:dyDescent="0.15">
      <c r="B1033" s="39"/>
      <c r="C1033" s="24"/>
      <c r="D1033" s="32"/>
      <c r="E1033" s="24"/>
      <c r="F1033" s="24"/>
      <c r="G1033" s="24"/>
      <c r="H1033" s="24"/>
      <c r="I1033" s="39"/>
      <c r="J1033" s="25"/>
      <c r="K1033" s="32"/>
      <c r="L1033" s="24"/>
      <c r="M1033" s="24"/>
      <c r="N1033" s="24"/>
      <c r="O1033" s="39"/>
      <c r="P1033" s="25"/>
      <c r="Q1033" s="32"/>
      <c r="R1033" s="24"/>
      <c r="S1033" s="39"/>
      <c r="T1033" s="25"/>
      <c r="U1033" s="32"/>
      <c r="V1033" s="24"/>
      <c r="W1033" s="39"/>
      <c r="X1033" s="50"/>
      <c r="Y1033" s="24"/>
      <c r="AJ1033" s="25"/>
      <c r="AM1033" s="25"/>
      <c r="AW1033" s="26"/>
      <c r="AX1033" s="24"/>
      <c r="AY1033" s="39"/>
      <c r="AZ1033" s="25"/>
      <c r="BA1033" s="32"/>
      <c r="BB1033" s="24"/>
      <c r="BC1033" s="39"/>
      <c r="BD1033" s="25"/>
      <c r="BE1033" s="32"/>
      <c r="BF1033" s="24"/>
      <c r="BG1033" s="24"/>
      <c r="BH1033" s="39"/>
      <c r="BI1033" s="50"/>
      <c r="BL1033" s="25"/>
      <c r="BM1033" s="39"/>
      <c r="BN1033" s="26"/>
    </row>
    <row r="1034" spans="2:66" x14ac:dyDescent="0.15">
      <c r="B1034" s="39"/>
      <c r="C1034" s="24"/>
      <c r="D1034" s="32"/>
      <c r="E1034" s="24"/>
      <c r="F1034" s="24"/>
      <c r="G1034" s="24"/>
      <c r="H1034" s="24"/>
      <c r="I1034" s="39"/>
      <c r="J1034" s="25"/>
      <c r="K1034" s="32"/>
      <c r="L1034" s="24"/>
      <c r="M1034" s="24"/>
      <c r="N1034" s="24"/>
      <c r="O1034" s="39"/>
      <c r="P1034" s="25"/>
      <c r="Q1034" s="32"/>
      <c r="R1034" s="24"/>
      <c r="S1034" s="39"/>
      <c r="T1034" s="25"/>
      <c r="U1034" s="32"/>
      <c r="V1034" s="24"/>
      <c r="W1034" s="39"/>
      <c r="X1034" s="50"/>
      <c r="Y1034" s="24"/>
      <c r="AJ1034" s="25"/>
      <c r="AM1034" s="25"/>
      <c r="AW1034" s="26"/>
      <c r="AX1034" s="24"/>
      <c r="AY1034" s="39"/>
      <c r="AZ1034" s="25"/>
      <c r="BA1034" s="32"/>
      <c r="BB1034" s="24"/>
      <c r="BC1034" s="39"/>
      <c r="BD1034" s="25"/>
      <c r="BE1034" s="32"/>
      <c r="BF1034" s="24"/>
      <c r="BG1034" s="24"/>
      <c r="BH1034" s="39"/>
      <c r="BI1034" s="50"/>
      <c r="BL1034" s="25"/>
      <c r="BM1034" s="39"/>
      <c r="BN1034" s="26"/>
    </row>
    <row r="1035" spans="2:66" x14ac:dyDescent="0.15">
      <c r="B1035" s="39"/>
      <c r="C1035" s="24"/>
      <c r="D1035" s="32"/>
      <c r="E1035" s="24"/>
      <c r="F1035" s="24"/>
      <c r="G1035" s="24"/>
      <c r="H1035" s="24"/>
      <c r="I1035" s="39"/>
      <c r="J1035" s="25"/>
      <c r="K1035" s="32"/>
      <c r="L1035" s="24"/>
      <c r="M1035" s="24"/>
      <c r="N1035" s="24"/>
      <c r="O1035" s="39"/>
      <c r="P1035" s="25"/>
      <c r="Q1035" s="32"/>
      <c r="R1035" s="24"/>
      <c r="S1035" s="39"/>
      <c r="T1035" s="25"/>
      <c r="U1035" s="32"/>
      <c r="V1035" s="24"/>
      <c r="W1035" s="39"/>
      <c r="X1035" s="50"/>
      <c r="Y1035" s="24"/>
      <c r="AJ1035" s="25"/>
      <c r="AM1035" s="25"/>
      <c r="AW1035" s="26"/>
      <c r="AX1035" s="24"/>
      <c r="AY1035" s="39"/>
      <c r="AZ1035" s="25"/>
      <c r="BA1035" s="32"/>
      <c r="BB1035" s="24"/>
      <c r="BC1035" s="39"/>
      <c r="BD1035" s="25"/>
      <c r="BE1035" s="32"/>
      <c r="BF1035" s="24"/>
      <c r="BG1035" s="24"/>
      <c r="BH1035" s="39"/>
      <c r="BI1035" s="50"/>
      <c r="BL1035" s="25"/>
      <c r="BM1035" s="39"/>
      <c r="BN1035" s="26"/>
    </row>
    <row r="1036" spans="2:66" x14ac:dyDescent="0.15">
      <c r="B1036" s="39"/>
      <c r="C1036" s="24"/>
      <c r="D1036" s="32"/>
      <c r="E1036" s="24"/>
      <c r="F1036" s="24"/>
      <c r="G1036" s="24"/>
      <c r="H1036" s="24"/>
      <c r="I1036" s="39"/>
      <c r="J1036" s="25"/>
      <c r="K1036" s="32"/>
      <c r="L1036" s="24"/>
      <c r="M1036" s="24"/>
      <c r="N1036" s="24"/>
      <c r="O1036" s="39"/>
      <c r="P1036" s="25"/>
      <c r="Q1036" s="32"/>
      <c r="R1036" s="24"/>
      <c r="S1036" s="39"/>
      <c r="T1036" s="25"/>
      <c r="U1036" s="32"/>
      <c r="V1036" s="24"/>
      <c r="W1036" s="39"/>
      <c r="X1036" s="50"/>
      <c r="Y1036" s="24"/>
      <c r="AJ1036" s="25"/>
      <c r="AM1036" s="25"/>
      <c r="AW1036" s="26"/>
      <c r="AX1036" s="24"/>
      <c r="AY1036" s="39"/>
      <c r="AZ1036" s="25"/>
      <c r="BA1036" s="32"/>
      <c r="BB1036" s="24"/>
      <c r="BC1036" s="39"/>
      <c r="BD1036" s="25"/>
      <c r="BE1036" s="32"/>
      <c r="BF1036" s="24"/>
      <c r="BG1036" s="24"/>
      <c r="BH1036" s="39"/>
      <c r="BI1036" s="50"/>
      <c r="BL1036" s="25"/>
      <c r="BM1036" s="39"/>
      <c r="BN1036" s="26"/>
    </row>
    <row r="1037" spans="2:66" x14ac:dyDescent="0.15">
      <c r="B1037" s="39"/>
      <c r="C1037" s="24"/>
      <c r="D1037" s="32"/>
      <c r="E1037" s="24"/>
      <c r="F1037" s="24"/>
      <c r="G1037" s="24"/>
      <c r="H1037" s="24"/>
      <c r="I1037" s="39"/>
      <c r="J1037" s="25"/>
      <c r="K1037" s="32"/>
      <c r="L1037" s="24"/>
      <c r="M1037" s="24"/>
      <c r="N1037" s="24"/>
      <c r="O1037" s="39"/>
      <c r="P1037" s="25"/>
      <c r="Q1037" s="32"/>
      <c r="R1037" s="24"/>
      <c r="S1037" s="39"/>
      <c r="T1037" s="25"/>
      <c r="U1037" s="32"/>
      <c r="V1037" s="24"/>
      <c r="W1037" s="39"/>
      <c r="X1037" s="50"/>
      <c r="Y1037" s="24"/>
      <c r="AJ1037" s="25"/>
      <c r="AM1037" s="25"/>
      <c r="AW1037" s="26"/>
      <c r="AX1037" s="24"/>
      <c r="AY1037" s="39"/>
      <c r="AZ1037" s="25"/>
      <c r="BA1037" s="32"/>
      <c r="BB1037" s="24"/>
      <c r="BC1037" s="39"/>
      <c r="BD1037" s="25"/>
      <c r="BE1037" s="32"/>
      <c r="BF1037" s="24"/>
      <c r="BG1037" s="24"/>
      <c r="BH1037" s="39"/>
      <c r="BI1037" s="50"/>
      <c r="BL1037" s="25"/>
      <c r="BM1037" s="39"/>
      <c r="BN1037" s="26"/>
    </row>
    <row r="1038" spans="2:66" x14ac:dyDescent="0.15">
      <c r="B1038" s="39"/>
      <c r="C1038" s="24"/>
      <c r="D1038" s="32"/>
      <c r="E1038" s="24"/>
      <c r="F1038" s="24"/>
      <c r="G1038" s="24"/>
      <c r="H1038" s="24"/>
      <c r="I1038" s="39"/>
      <c r="J1038" s="25"/>
      <c r="K1038" s="32"/>
      <c r="L1038" s="24"/>
      <c r="M1038" s="24"/>
      <c r="N1038" s="24"/>
      <c r="O1038" s="39"/>
      <c r="P1038" s="25"/>
      <c r="Q1038" s="32"/>
      <c r="R1038" s="24"/>
      <c r="S1038" s="39"/>
      <c r="T1038" s="25"/>
      <c r="U1038" s="32"/>
      <c r="V1038" s="24"/>
      <c r="W1038" s="39"/>
      <c r="X1038" s="50"/>
      <c r="Y1038" s="24"/>
      <c r="AJ1038" s="25"/>
      <c r="AM1038" s="25"/>
      <c r="AW1038" s="26"/>
      <c r="AX1038" s="24"/>
      <c r="AY1038" s="39"/>
      <c r="AZ1038" s="25"/>
      <c r="BA1038" s="32"/>
      <c r="BB1038" s="24"/>
      <c r="BC1038" s="39"/>
      <c r="BD1038" s="25"/>
      <c r="BE1038" s="32"/>
      <c r="BF1038" s="24"/>
      <c r="BG1038" s="24"/>
      <c r="BH1038" s="39"/>
      <c r="BI1038" s="50"/>
      <c r="BL1038" s="25"/>
      <c r="BM1038" s="39"/>
      <c r="BN1038" s="26"/>
    </row>
    <row r="1039" spans="2:66" x14ac:dyDescent="0.15">
      <c r="B1039" s="39"/>
      <c r="C1039" s="24"/>
      <c r="D1039" s="32"/>
      <c r="E1039" s="24"/>
      <c r="F1039" s="24"/>
      <c r="G1039" s="24"/>
      <c r="H1039" s="24"/>
      <c r="I1039" s="39"/>
      <c r="J1039" s="25"/>
      <c r="K1039" s="32"/>
      <c r="L1039" s="24"/>
      <c r="M1039" s="24"/>
      <c r="N1039" s="24"/>
      <c r="O1039" s="39"/>
      <c r="P1039" s="25"/>
      <c r="Q1039" s="32"/>
      <c r="R1039" s="24"/>
      <c r="S1039" s="39"/>
      <c r="T1039" s="25"/>
      <c r="U1039" s="32"/>
      <c r="V1039" s="24"/>
      <c r="W1039" s="39"/>
      <c r="X1039" s="50"/>
      <c r="Y1039" s="24"/>
      <c r="AJ1039" s="25"/>
      <c r="AM1039" s="25"/>
      <c r="AW1039" s="26"/>
      <c r="AX1039" s="24"/>
      <c r="AY1039" s="39"/>
      <c r="AZ1039" s="25"/>
      <c r="BA1039" s="32"/>
      <c r="BB1039" s="24"/>
      <c r="BC1039" s="39"/>
      <c r="BD1039" s="25"/>
      <c r="BE1039" s="32"/>
      <c r="BF1039" s="24"/>
      <c r="BG1039" s="24"/>
      <c r="BH1039" s="39"/>
      <c r="BI1039" s="50"/>
      <c r="BL1039" s="25"/>
      <c r="BM1039" s="39"/>
      <c r="BN1039" s="26"/>
    </row>
    <row r="1040" spans="2:66" x14ac:dyDescent="0.15">
      <c r="B1040" s="39"/>
      <c r="C1040" s="24"/>
      <c r="D1040" s="32"/>
      <c r="E1040" s="24"/>
      <c r="F1040" s="24"/>
      <c r="G1040" s="24"/>
      <c r="H1040" s="24"/>
      <c r="I1040" s="39"/>
      <c r="J1040" s="25"/>
      <c r="K1040" s="32"/>
      <c r="L1040" s="24"/>
      <c r="M1040" s="24"/>
      <c r="N1040" s="24"/>
      <c r="O1040" s="39"/>
      <c r="P1040" s="25"/>
      <c r="Q1040" s="32"/>
      <c r="R1040" s="24"/>
      <c r="S1040" s="39"/>
      <c r="T1040" s="25"/>
      <c r="U1040" s="32"/>
      <c r="V1040" s="24"/>
      <c r="W1040" s="39"/>
      <c r="X1040" s="50"/>
      <c r="Y1040" s="24"/>
      <c r="AJ1040" s="25"/>
      <c r="AM1040" s="25"/>
      <c r="AW1040" s="26"/>
      <c r="AX1040" s="24"/>
      <c r="AY1040" s="39"/>
      <c r="AZ1040" s="25"/>
      <c r="BA1040" s="32"/>
      <c r="BB1040" s="24"/>
      <c r="BC1040" s="39"/>
      <c r="BD1040" s="25"/>
      <c r="BE1040" s="32"/>
      <c r="BF1040" s="24"/>
      <c r="BG1040" s="24"/>
      <c r="BH1040" s="39"/>
      <c r="BI1040" s="50"/>
      <c r="BL1040" s="25"/>
      <c r="BM1040" s="39"/>
      <c r="BN1040" s="26"/>
    </row>
    <row r="1041" spans="2:66" x14ac:dyDescent="0.15">
      <c r="B1041" s="39"/>
      <c r="C1041" s="24"/>
      <c r="D1041" s="32"/>
      <c r="E1041" s="24"/>
      <c r="F1041" s="24"/>
      <c r="G1041" s="24"/>
      <c r="H1041" s="24"/>
      <c r="I1041" s="39"/>
      <c r="J1041" s="25"/>
      <c r="K1041" s="32"/>
      <c r="L1041" s="24"/>
      <c r="M1041" s="24"/>
      <c r="N1041" s="24"/>
      <c r="O1041" s="39"/>
      <c r="P1041" s="25"/>
      <c r="Q1041" s="32"/>
      <c r="R1041" s="24"/>
      <c r="S1041" s="39"/>
      <c r="T1041" s="25"/>
      <c r="U1041" s="32"/>
      <c r="V1041" s="24"/>
      <c r="W1041" s="39"/>
      <c r="X1041" s="50"/>
      <c r="Y1041" s="24"/>
      <c r="AJ1041" s="25"/>
      <c r="AM1041" s="25"/>
      <c r="AW1041" s="26"/>
      <c r="AX1041" s="24"/>
      <c r="AY1041" s="39"/>
      <c r="AZ1041" s="25"/>
      <c r="BA1041" s="32"/>
      <c r="BB1041" s="24"/>
      <c r="BC1041" s="39"/>
      <c r="BD1041" s="25"/>
      <c r="BE1041" s="32"/>
      <c r="BF1041" s="24"/>
      <c r="BG1041" s="24"/>
      <c r="BH1041" s="39"/>
      <c r="BI1041" s="50"/>
      <c r="BL1041" s="25"/>
      <c r="BM1041" s="39"/>
      <c r="BN1041" s="26"/>
    </row>
    <row r="1042" spans="2:66" x14ac:dyDescent="0.15">
      <c r="B1042" s="39"/>
      <c r="C1042" s="24"/>
      <c r="D1042" s="32"/>
      <c r="E1042" s="24"/>
      <c r="F1042" s="24"/>
      <c r="G1042" s="24"/>
      <c r="H1042" s="24"/>
      <c r="I1042" s="39"/>
      <c r="J1042" s="25"/>
      <c r="K1042" s="32"/>
      <c r="L1042" s="24"/>
      <c r="M1042" s="24"/>
      <c r="N1042" s="24"/>
      <c r="O1042" s="39"/>
      <c r="P1042" s="25"/>
      <c r="Q1042" s="32"/>
      <c r="R1042" s="24"/>
      <c r="S1042" s="39"/>
      <c r="T1042" s="25"/>
      <c r="U1042" s="32"/>
      <c r="V1042" s="24"/>
      <c r="W1042" s="39"/>
      <c r="X1042" s="50"/>
      <c r="Y1042" s="24"/>
      <c r="AJ1042" s="25"/>
      <c r="AM1042" s="25"/>
      <c r="AW1042" s="26"/>
      <c r="AX1042" s="24"/>
      <c r="AY1042" s="39"/>
      <c r="AZ1042" s="25"/>
      <c r="BA1042" s="32"/>
      <c r="BB1042" s="24"/>
      <c r="BC1042" s="39"/>
      <c r="BD1042" s="25"/>
      <c r="BE1042" s="32"/>
      <c r="BF1042" s="24"/>
      <c r="BG1042" s="24"/>
      <c r="BH1042" s="39"/>
      <c r="BI1042" s="50"/>
      <c r="BL1042" s="25"/>
      <c r="BM1042" s="39"/>
      <c r="BN1042" s="26"/>
    </row>
    <row r="1043" spans="2:66" x14ac:dyDescent="0.15">
      <c r="B1043" s="39"/>
      <c r="C1043" s="24"/>
      <c r="D1043" s="32"/>
      <c r="E1043" s="24"/>
      <c r="F1043" s="24"/>
      <c r="G1043" s="24"/>
      <c r="H1043" s="24"/>
      <c r="I1043" s="39"/>
      <c r="J1043" s="25"/>
      <c r="K1043" s="32"/>
      <c r="L1043" s="24"/>
      <c r="M1043" s="24"/>
      <c r="N1043" s="24"/>
      <c r="O1043" s="39"/>
      <c r="P1043" s="25"/>
      <c r="Q1043" s="32"/>
      <c r="R1043" s="24"/>
      <c r="S1043" s="39"/>
      <c r="T1043" s="25"/>
      <c r="U1043" s="32"/>
      <c r="V1043" s="24"/>
      <c r="W1043" s="39"/>
      <c r="X1043" s="50"/>
      <c r="Y1043" s="24"/>
      <c r="AJ1043" s="25"/>
      <c r="AM1043" s="25"/>
      <c r="AW1043" s="26"/>
      <c r="AX1043" s="24"/>
      <c r="AY1043" s="39"/>
      <c r="AZ1043" s="25"/>
      <c r="BA1043" s="32"/>
      <c r="BB1043" s="24"/>
      <c r="BC1043" s="39"/>
      <c r="BD1043" s="25"/>
      <c r="BE1043" s="32"/>
      <c r="BF1043" s="24"/>
      <c r="BG1043" s="24"/>
      <c r="BH1043" s="39"/>
      <c r="BI1043" s="50"/>
      <c r="BL1043" s="25"/>
      <c r="BM1043" s="39"/>
      <c r="BN1043" s="26"/>
    </row>
    <row r="1044" spans="2:66" x14ac:dyDescent="0.15">
      <c r="B1044" s="39"/>
      <c r="C1044" s="24"/>
      <c r="D1044" s="32"/>
      <c r="E1044" s="24"/>
      <c r="F1044" s="24"/>
      <c r="G1044" s="24"/>
      <c r="H1044" s="24"/>
      <c r="I1044" s="39"/>
      <c r="J1044" s="25"/>
      <c r="K1044" s="32"/>
      <c r="L1044" s="24"/>
      <c r="M1044" s="24"/>
      <c r="N1044" s="24"/>
      <c r="O1044" s="39"/>
      <c r="P1044" s="25"/>
      <c r="Q1044" s="32"/>
      <c r="R1044" s="24"/>
      <c r="S1044" s="39"/>
      <c r="T1044" s="25"/>
      <c r="U1044" s="32"/>
      <c r="V1044" s="24"/>
      <c r="W1044" s="39"/>
      <c r="X1044" s="50"/>
      <c r="Y1044" s="24"/>
      <c r="AJ1044" s="25"/>
      <c r="AM1044" s="25"/>
      <c r="AW1044" s="26"/>
      <c r="AX1044" s="24"/>
      <c r="AY1044" s="39"/>
      <c r="AZ1044" s="25"/>
      <c r="BA1044" s="32"/>
      <c r="BB1044" s="24"/>
      <c r="BC1044" s="39"/>
      <c r="BD1044" s="25"/>
      <c r="BE1044" s="32"/>
      <c r="BF1044" s="24"/>
      <c r="BG1044" s="24"/>
      <c r="BH1044" s="39"/>
      <c r="BI1044" s="50"/>
      <c r="BL1044" s="25"/>
      <c r="BM1044" s="39"/>
      <c r="BN1044" s="26"/>
    </row>
    <row r="1045" spans="2:66" x14ac:dyDescent="0.15">
      <c r="B1045" s="39"/>
      <c r="C1045" s="24"/>
      <c r="D1045" s="32"/>
      <c r="E1045" s="24"/>
      <c r="F1045" s="24"/>
      <c r="G1045" s="24"/>
      <c r="H1045" s="24"/>
      <c r="I1045" s="39"/>
      <c r="J1045" s="25"/>
      <c r="K1045" s="32"/>
      <c r="L1045" s="24"/>
      <c r="M1045" s="24"/>
      <c r="N1045" s="24"/>
      <c r="O1045" s="39"/>
      <c r="P1045" s="25"/>
      <c r="Q1045" s="32"/>
      <c r="R1045" s="24"/>
      <c r="S1045" s="39"/>
      <c r="T1045" s="25"/>
      <c r="U1045" s="32"/>
      <c r="V1045" s="24"/>
      <c r="W1045" s="39"/>
      <c r="X1045" s="50"/>
      <c r="Y1045" s="24"/>
      <c r="AJ1045" s="25"/>
      <c r="AM1045" s="25"/>
      <c r="AW1045" s="26"/>
      <c r="AX1045" s="24"/>
      <c r="AY1045" s="39"/>
      <c r="AZ1045" s="25"/>
      <c r="BA1045" s="32"/>
      <c r="BB1045" s="24"/>
      <c r="BC1045" s="39"/>
      <c r="BD1045" s="25"/>
      <c r="BE1045" s="32"/>
      <c r="BF1045" s="24"/>
      <c r="BG1045" s="24"/>
      <c r="BH1045" s="39"/>
      <c r="BI1045" s="50"/>
      <c r="BL1045" s="25"/>
      <c r="BM1045" s="39"/>
      <c r="BN1045" s="26"/>
    </row>
    <row r="1046" spans="2:66" x14ac:dyDescent="0.15">
      <c r="B1046" s="39"/>
      <c r="C1046" s="24"/>
      <c r="D1046" s="32"/>
      <c r="E1046" s="24"/>
      <c r="F1046" s="24"/>
      <c r="G1046" s="24"/>
      <c r="H1046" s="24"/>
      <c r="I1046" s="39"/>
      <c r="J1046" s="25"/>
      <c r="K1046" s="32"/>
      <c r="L1046" s="24"/>
      <c r="M1046" s="24"/>
      <c r="N1046" s="24"/>
      <c r="O1046" s="39"/>
      <c r="P1046" s="25"/>
      <c r="Q1046" s="32"/>
      <c r="R1046" s="24"/>
      <c r="S1046" s="39"/>
      <c r="T1046" s="25"/>
      <c r="U1046" s="32"/>
      <c r="V1046" s="24"/>
      <c r="W1046" s="39"/>
      <c r="X1046" s="50"/>
      <c r="Y1046" s="24"/>
      <c r="AJ1046" s="25"/>
      <c r="AM1046" s="25"/>
      <c r="AW1046" s="26"/>
      <c r="AX1046" s="24"/>
      <c r="AY1046" s="39"/>
      <c r="AZ1046" s="25"/>
      <c r="BA1046" s="32"/>
      <c r="BB1046" s="24"/>
      <c r="BC1046" s="39"/>
      <c r="BD1046" s="25"/>
      <c r="BE1046" s="32"/>
      <c r="BF1046" s="24"/>
      <c r="BG1046" s="24"/>
      <c r="BH1046" s="39"/>
      <c r="BI1046" s="50"/>
      <c r="BL1046" s="25"/>
      <c r="BM1046" s="39"/>
      <c r="BN1046" s="26"/>
    </row>
    <row r="1047" spans="2:66" x14ac:dyDescent="0.15">
      <c r="B1047" s="39"/>
      <c r="C1047" s="24"/>
      <c r="D1047" s="32"/>
      <c r="E1047" s="24"/>
      <c r="F1047" s="24"/>
      <c r="G1047" s="24"/>
      <c r="H1047" s="24"/>
      <c r="I1047" s="39"/>
      <c r="J1047" s="25"/>
      <c r="K1047" s="32"/>
      <c r="L1047" s="24"/>
      <c r="M1047" s="24"/>
      <c r="N1047" s="24"/>
      <c r="O1047" s="39"/>
      <c r="P1047" s="25"/>
      <c r="Q1047" s="32"/>
      <c r="R1047" s="24"/>
      <c r="S1047" s="39"/>
      <c r="T1047" s="25"/>
      <c r="U1047" s="32"/>
      <c r="V1047" s="24"/>
      <c r="W1047" s="39"/>
      <c r="X1047" s="50"/>
      <c r="Y1047" s="24"/>
      <c r="AJ1047" s="25"/>
      <c r="AM1047" s="25"/>
      <c r="AW1047" s="26"/>
      <c r="AX1047" s="24"/>
      <c r="AY1047" s="39"/>
      <c r="AZ1047" s="25"/>
      <c r="BA1047" s="32"/>
      <c r="BB1047" s="24"/>
      <c r="BC1047" s="39"/>
      <c r="BD1047" s="25"/>
      <c r="BE1047" s="32"/>
      <c r="BF1047" s="24"/>
      <c r="BG1047" s="24"/>
      <c r="BH1047" s="39"/>
      <c r="BI1047" s="50"/>
      <c r="BL1047" s="25"/>
      <c r="BM1047" s="39"/>
      <c r="BN1047" s="26"/>
    </row>
    <row r="1048" spans="2:66" x14ac:dyDescent="0.15">
      <c r="B1048" s="39"/>
      <c r="C1048" s="24"/>
      <c r="D1048" s="32"/>
      <c r="E1048" s="24"/>
      <c r="F1048" s="24"/>
      <c r="G1048" s="24"/>
      <c r="H1048" s="24"/>
      <c r="I1048" s="39"/>
      <c r="J1048" s="25"/>
      <c r="K1048" s="32"/>
      <c r="L1048" s="24"/>
      <c r="M1048" s="24"/>
      <c r="N1048" s="24"/>
      <c r="O1048" s="39"/>
      <c r="P1048" s="25"/>
      <c r="Q1048" s="32"/>
      <c r="R1048" s="24"/>
      <c r="S1048" s="39"/>
      <c r="T1048" s="25"/>
      <c r="U1048" s="32"/>
      <c r="V1048" s="24"/>
      <c r="W1048" s="39"/>
      <c r="X1048" s="50"/>
      <c r="Y1048" s="24"/>
      <c r="AJ1048" s="25"/>
      <c r="AM1048" s="25"/>
      <c r="AW1048" s="26"/>
      <c r="AX1048" s="24"/>
      <c r="AY1048" s="39"/>
      <c r="AZ1048" s="25"/>
      <c r="BA1048" s="32"/>
      <c r="BB1048" s="24"/>
      <c r="BC1048" s="39"/>
      <c r="BD1048" s="25"/>
      <c r="BE1048" s="32"/>
      <c r="BF1048" s="24"/>
      <c r="BG1048" s="24"/>
      <c r="BH1048" s="39"/>
      <c r="BI1048" s="50"/>
      <c r="BL1048" s="25"/>
      <c r="BM1048" s="39"/>
      <c r="BN1048" s="26"/>
    </row>
    <row r="1049" spans="2:66" x14ac:dyDescent="0.15">
      <c r="B1049" s="39"/>
      <c r="C1049" s="24"/>
      <c r="D1049" s="32"/>
      <c r="E1049" s="24"/>
      <c r="F1049" s="24"/>
      <c r="G1049" s="24"/>
      <c r="H1049" s="24"/>
      <c r="I1049" s="39"/>
      <c r="J1049" s="25"/>
      <c r="K1049" s="32"/>
      <c r="L1049" s="24"/>
      <c r="M1049" s="24"/>
      <c r="N1049" s="24"/>
      <c r="O1049" s="39"/>
      <c r="P1049" s="25"/>
      <c r="Q1049" s="32"/>
      <c r="R1049" s="24"/>
      <c r="S1049" s="39"/>
      <c r="T1049" s="25"/>
      <c r="U1049" s="32"/>
      <c r="V1049" s="24"/>
      <c r="W1049" s="39"/>
      <c r="X1049" s="50"/>
      <c r="Y1049" s="24"/>
      <c r="AJ1049" s="25"/>
      <c r="AM1049" s="25"/>
      <c r="AW1049" s="26"/>
      <c r="AX1049" s="24"/>
      <c r="AY1049" s="39"/>
      <c r="AZ1049" s="25"/>
      <c r="BA1049" s="32"/>
      <c r="BB1049" s="24"/>
      <c r="BC1049" s="39"/>
      <c r="BD1049" s="25"/>
      <c r="BE1049" s="32"/>
      <c r="BF1049" s="24"/>
      <c r="BG1049" s="24"/>
      <c r="BH1049" s="39"/>
      <c r="BI1049" s="50"/>
      <c r="BL1049" s="25"/>
      <c r="BM1049" s="39"/>
      <c r="BN1049" s="26"/>
    </row>
    <row r="1050" spans="2:66" x14ac:dyDescent="0.15">
      <c r="B1050" s="39"/>
      <c r="C1050" s="24"/>
      <c r="D1050" s="32"/>
      <c r="E1050" s="24"/>
      <c r="F1050" s="24"/>
      <c r="G1050" s="24"/>
      <c r="H1050" s="24"/>
      <c r="I1050" s="39"/>
      <c r="J1050" s="25"/>
      <c r="K1050" s="32"/>
      <c r="L1050" s="24"/>
      <c r="M1050" s="24"/>
      <c r="N1050" s="24"/>
      <c r="O1050" s="39"/>
      <c r="P1050" s="25"/>
      <c r="Q1050" s="32"/>
      <c r="R1050" s="24"/>
      <c r="S1050" s="39"/>
      <c r="T1050" s="25"/>
      <c r="U1050" s="32"/>
      <c r="V1050" s="24"/>
      <c r="W1050" s="39"/>
      <c r="X1050" s="50"/>
      <c r="Y1050" s="24"/>
      <c r="AJ1050" s="25"/>
      <c r="AM1050" s="25"/>
      <c r="AW1050" s="26"/>
      <c r="AX1050" s="24"/>
      <c r="AY1050" s="39"/>
      <c r="AZ1050" s="25"/>
      <c r="BA1050" s="32"/>
      <c r="BB1050" s="24"/>
      <c r="BC1050" s="39"/>
      <c r="BD1050" s="25"/>
      <c r="BE1050" s="32"/>
      <c r="BF1050" s="24"/>
      <c r="BG1050" s="24"/>
      <c r="BH1050" s="39"/>
      <c r="BI1050" s="50"/>
      <c r="BL1050" s="25"/>
      <c r="BM1050" s="39"/>
      <c r="BN1050" s="26"/>
    </row>
    <row r="1051" spans="2:66" x14ac:dyDescent="0.15">
      <c r="B1051" s="39"/>
      <c r="C1051" s="24"/>
      <c r="D1051" s="32"/>
      <c r="E1051" s="24"/>
      <c r="F1051" s="24"/>
      <c r="G1051" s="24"/>
      <c r="H1051" s="24"/>
      <c r="I1051" s="39"/>
      <c r="J1051" s="25"/>
      <c r="K1051" s="32"/>
      <c r="L1051" s="24"/>
      <c r="M1051" s="24"/>
      <c r="N1051" s="24"/>
      <c r="O1051" s="39"/>
      <c r="P1051" s="25"/>
      <c r="Q1051" s="32"/>
      <c r="R1051" s="24"/>
      <c r="S1051" s="39"/>
      <c r="T1051" s="25"/>
      <c r="U1051" s="32"/>
      <c r="V1051" s="24"/>
      <c r="W1051" s="39"/>
      <c r="X1051" s="50"/>
      <c r="Y1051" s="24"/>
      <c r="AJ1051" s="25"/>
      <c r="AM1051" s="25"/>
      <c r="AW1051" s="26"/>
      <c r="AX1051" s="24"/>
      <c r="AY1051" s="39"/>
      <c r="AZ1051" s="25"/>
      <c r="BA1051" s="32"/>
      <c r="BB1051" s="24"/>
      <c r="BC1051" s="39"/>
      <c r="BD1051" s="25"/>
      <c r="BE1051" s="32"/>
      <c r="BF1051" s="24"/>
      <c r="BG1051" s="24"/>
      <c r="BH1051" s="39"/>
      <c r="BI1051" s="50"/>
      <c r="BL1051" s="25"/>
      <c r="BM1051" s="39"/>
      <c r="BN1051" s="26"/>
    </row>
    <row r="1052" spans="2:66" x14ac:dyDescent="0.15">
      <c r="B1052" s="39"/>
      <c r="C1052" s="24"/>
      <c r="D1052" s="32"/>
      <c r="E1052" s="24"/>
      <c r="F1052" s="24"/>
      <c r="G1052" s="24"/>
      <c r="H1052" s="24"/>
      <c r="I1052" s="39"/>
      <c r="J1052" s="25"/>
      <c r="K1052" s="32"/>
      <c r="L1052" s="24"/>
      <c r="M1052" s="24"/>
      <c r="N1052" s="24"/>
      <c r="O1052" s="39"/>
      <c r="P1052" s="25"/>
      <c r="Q1052" s="32"/>
      <c r="R1052" s="24"/>
      <c r="S1052" s="39"/>
      <c r="T1052" s="25"/>
      <c r="U1052" s="32"/>
      <c r="V1052" s="24"/>
      <c r="W1052" s="39"/>
      <c r="X1052" s="50"/>
      <c r="Y1052" s="24"/>
      <c r="AJ1052" s="25"/>
      <c r="AM1052" s="25"/>
      <c r="AW1052" s="26"/>
      <c r="AX1052" s="24"/>
      <c r="AY1052" s="39"/>
      <c r="AZ1052" s="25"/>
      <c r="BA1052" s="32"/>
      <c r="BB1052" s="24"/>
      <c r="BC1052" s="39"/>
      <c r="BD1052" s="25"/>
      <c r="BE1052" s="32"/>
      <c r="BF1052" s="24"/>
      <c r="BG1052" s="24"/>
      <c r="BH1052" s="39"/>
      <c r="BI1052" s="50"/>
      <c r="BL1052" s="25"/>
      <c r="BM1052" s="39"/>
      <c r="BN1052" s="26"/>
    </row>
    <row r="1053" spans="2:66" x14ac:dyDescent="0.15">
      <c r="B1053" s="39"/>
      <c r="C1053" s="24"/>
      <c r="D1053" s="32"/>
      <c r="E1053" s="24"/>
      <c r="F1053" s="24"/>
      <c r="G1053" s="24"/>
      <c r="H1053" s="24"/>
      <c r="I1053" s="39"/>
      <c r="J1053" s="25"/>
      <c r="K1053" s="32"/>
      <c r="L1053" s="24"/>
      <c r="M1053" s="24"/>
      <c r="N1053" s="24"/>
      <c r="O1053" s="39"/>
      <c r="P1053" s="25"/>
      <c r="Q1053" s="32"/>
      <c r="R1053" s="24"/>
      <c r="S1053" s="39"/>
      <c r="T1053" s="25"/>
      <c r="U1053" s="32"/>
      <c r="V1053" s="24"/>
      <c r="W1053" s="39"/>
      <c r="X1053" s="50"/>
      <c r="Y1053" s="24"/>
      <c r="AJ1053" s="25"/>
      <c r="AM1053" s="25"/>
      <c r="AW1053" s="26"/>
      <c r="AX1053" s="24"/>
      <c r="AY1053" s="39"/>
      <c r="AZ1053" s="25"/>
      <c r="BA1053" s="32"/>
      <c r="BB1053" s="24"/>
      <c r="BC1053" s="39"/>
      <c r="BD1053" s="25"/>
      <c r="BE1053" s="32"/>
      <c r="BF1053" s="24"/>
      <c r="BG1053" s="24"/>
      <c r="BH1053" s="39"/>
      <c r="BI1053" s="50"/>
      <c r="BL1053" s="25"/>
      <c r="BM1053" s="39"/>
      <c r="BN1053" s="26"/>
    </row>
    <row r="1054" spans="2:66" x14ac:dyDescent="0.15">
      <c r="B1054" s="39"/>
      <c r="C1054" s="24"/>
      <c r="D1054" s="32"/>
      <c r="E1054" s="24"/>
      <c r="F1054" s="24"/>
      <c r="G1054" s="24"/>
      <c r="H1054" s="24"/>
      <c r="I1054" s="39"/>
      <c r="J1054" s="25"/>
      <c r="K1054" s="32"/>
      <c r="L1054" s="24"/>
      <c r="M1054" s="24"/>
      <c r="N1054" s="24"/>
      <c r="O1054" s="39"/>
      <c r="P1054" s="25"/>
      <c r="Q1054" s="32"/>
      <c r="R1054" s="24"/>
      <c r="S1054" s="39"/>
      <c r="T1054" s="25"/>
      <c r="U1054" s="32"/>
      <c r="V1054" s="24"/>
      <c r="W1054" s="39"/>
      <c r="X1054" s="50"/>
      <c r="Y1054" s="24"/>
      <c r="AJ1054" s="25"/>
      <c r="AM1054" s="25"/>
      <c r="AW1054" s="26"/>
      <c r="AX1054" s="24"/>
      <c r="AY1054" s="39"/>
      <c r="AZ1054" s="25"/>
      <c r="BA1054" s="32"/>
      <c r="BB1054" s="24"/>
      <c r="BC1054" s="39"/>
      <c r="BD1054" s="25"/>
      <c r="BE1054" s="32"/>
      <c r="BF1054" s="24"/>
      <c r="BG1054" s="24"/>
      <c r="BH1054" s="39"/>
      <c r="BI1054" s="50"/>
      <c r="BL1054" s="25"/>
      <c r="BM1054" s="39"/>
      <c r="BN1054" s="26"/>
    </row>
    <row r="1055" spans="2:66" x14ac:dyDescent="0.15">
      <c r="B1055" s="39"/>
      <c r="C1055" s="24"/>
      <c r="D1055" s="32"/>
      <c r="E1055" s="24"/>
      <c r="F1055" s="24"/>
      <c r="G1055" s="24"/>
      <c r="H1055" s="24"/>
      <c r="I1055" s="39"/>
      <c r="J1055" s="25"/>
      <c r="K1055" s="32"/>
      <c r="L1055" s="24"/>
      <c r="M1055" s="24"/>
      <c r="N1055" s="24"/>
      <c r="O1055" s="39"/>
      <c r="P1055" s="25"/>
      <c r="Q1055" s="32"/>
      <c r="R1055" s="24"/>
      <c r="S1055" s="39"/>
      <c r="T1055" s="25"/>
      <c r="U1055" s="32"/>
      <c r="V1055" s="24"/>
      <c r="W1055" s="39"/>
      <c r="X1055" s="50"/>
      <c r="Y1055" s="24"/>
      <c r="AJ1055" s="25"/>
      <c r="AM1055" s="25"/>
      <c r="AW1055" s="26"/>
      <c r="AX1055" s="24"/>
      <c r="AY1055" s="39"/>
      <c r="AZ1055" s="25"/>
      <c r="BA1055" s="32"/>
      <c r="BB1055" s="24"/>
      <c r="BC1055" s="39"/>
      <c r="BD1055" s="25"/>
      <c r="BE1055" s="32"/>
      <c r="BF1055" s="24"/>
      <c r="BG1055" s="24"/>
      <c r="BH1055" s="39"/>
      <c r="BI1055" s="50"/>
      <c r="BL1055" s="25"/>
      <c r="BM1055" s="39"/>
      <c r="BN1055" s="26"/>
    </row>
    <row r="1056" spans="2:66" x14ac:dyDescent="0.15">
      <c r="B1056" s="39"/>
      <c r="C1056" s="24"/>
      <c r="D1056" s="32"/>
      <c r="E1056" s="24"/>
      <c r="F1056" s="24"/>
      <c r="G1056" s="24"/>
      <c r="H1056" s="24"/>
      <c r="I1056" s="39"/>
      <c r="J1056" s="25"/>
      <c r="K1056" s="32"/>
      <c r="L1056" s="24"/>
      <c r="M1056" s="24"/>
      <c r="N1056" s="24"/>
      <c r="O1056" s="39"/>
      <c r="P1056" s="25"/>
      <c r="Q1056" s="32"/>
      <c r="R1056" s="24"/>
      <c r="S1056" s="39"/>
      <c r="T1056" s="25"/>
      <c r="U1056" s="32"/>
      <c r="V1056" s="24"/>
      <c r="W1056" s="39"/>
      <c r="X1056" s="50"/>
      <c r="Y1056" s="24"/>
      <c r="AJ1056" s="25"/>
      <c r="AM1056" s="25"/>
      <c r="AW1056" s="26"/>
      <c r="AX1056" s="24"/>
      <c r="AY1056" s="39"/>
      <c r="AZ1056" s="25"/>
      <c r="BA1056" s="32"/>
      <c r="BB1056" s="24"/>
      <c r="BC1056" s="39"/>
      <c r="BD1056" s="25"/>
      <c r="BE1056" s="32"/>
      <c r="BF1056" s="24"/>
      <c r="BG1056" s="24"/>
      <c r="BH1056" s="39"/>
      <c r="BI1056" s="50"/>
      <c r="BL1056" s="25"/>
      <c r="BM1056" s="39"/>
      <c r="BN1056" s="26"/>
    </row>
    <row r="1057" spans="2:66" x14ac:dyDescent="0.15">
      <c r="B1057" s="39"/>
      <c r="C1057" s="24"/>
      <c r="D1057" s="32"/>
      <c r="E1057" s="24"/>
      <c r="F1057" s="24"/>
      <c r="G1057" s="24"/>
      <c r="H1057" s="24"/>
      <c r="I1057" s="39"/>
      <c r="J1057" s="25"/>
      <c r="K1057" s="32"/>
      <c r="L1057" s="24"/>
      <c r="M1057" s="24"/>
      <c r="N1057" s="24"/>
      <c r="O1057" s="39"/>
      <c r="P1057" s="25"/>
      <c r="Q1057" s="32"/>
      <c r="R1057" s="24"/>
      <c r="S1057" s="39"/>
      <c r="T1057" s="25"/>
      <c r="U1057" s="32"/>
      <c r="V1057" s="24"/>
      <c r="W1057" s="39"/>
      <c r="X1057" s="50"/>
      <c r="Y1057" s="24"/>
      <c r="AJ1057" s="25"/>
      <c r="AM1057" s="25"/>
      <c r="AW1057" s="26"/>
      <c r="AX1057" s="24"/>
      <c r="AY1057" s="39"/>
      <c r="AZ1057" s="25"/>
      <c r="BA1057" s="32"/>
      <c r="BB1057" s="24"/>
      <c r="BC1057" s="39"/>
      <c r="BD1057" s="25"/>
      <c r="BE1057" s="32"/>
      <c r="BF1057" s="24"/>
      <c r="BG1057" s="24"/>
      <c r="BH1057" s="39"/>
      <c r="BI1057" s="50"/>
      <c r="BL1057" s="25"/>
      <c r="BM1057" s="39"/>
      <c r="BN1057" s="26"/>
    </row>
    <row r="1058" spans="2:66" x14ac:dyDescent="0.15">
      <c r="B1058" s="39"/>
      <c r="C1058" s="24"/>
      <c r="D1058" s="32"/>
      <c r="E1058" s="24"/>
      <c r="F1058" s="24"/>
      <c r="G1058" s="24"/>
      <c r="H1058" s="24"/>
      <c r="I1058" s="39"/>
      <c r="J1058" s="25"/>
      <c r="K1058" s="32"/>
      <c r="L1058" s="24"/>
      <c r="M1058" s="24"/>
      <c r="N1058" s="24"/>
      <c r="O1058" s="39"/>
      <c r="P1058" s="25"/>
      <c r="Q1058" s="32"/>
      <c r="R1058" s="24"/>
      <c r="S1058" s="39"/>
      <c r="T1058" s="25"/>
      <c r="U1058" s="32"/>
      <c r="V1058" s="24"/>
      <c r="W1058" s="39"/>
      <c r="X1058" s="50"/>
      <c r="Y1058" s="24"/>
      <c r="AJ1058" s="25"/>
      <c r="AM1058" s="25"/>
      <c r="AW1058" s="26"/>
      <c r="AX1058" s="24"/>
      <c r="AY1058" s="39"/>
      <c r="AZ1058" s="25"/>
      <c r="BA1058" s="32"/>
      <c r="BB1058" s="24"/>
      <c r="BC1058" s="39"/>
      <c r="BD1058" s="25"/>
      <c r="BE1058" s="32"/>
      <c r="BF1058" s="24"/>
      <c r="BG1058" s="24"/>
      <c r="BH1058" s="39"/>
      <c r="BI1058" s="50"/>
      <c r="BL1058" s="25"/>
      <c r="BM1058" s="39"/>
      <c r="BN1058" s="26"/>
    </row>
    <row r="1059" spans="2:66" x14ac:dyDescent="0.15">
      <c r="B1059" s="39"/>
      <c r="C1059" s="24"/>
      <c r="D1059" s="32"/>
      <c r="E1059" s="24"/>
      <c r="F1059" s="24"/>
      <c r="G1059" s="24"/>
      <c r="H1059" s="24"/>
      <c r="I1059" s="39"/>
      <c r="J1059" s="25"/>
      <c r="K1059" s="32"/>
      <c r="L1059" s="24"/>
      <c r="M1059" s="24"/>
      <c r="N1059" s="24"/>
      <c r="O1059" s="39"/>
      <c r="P1059" s="25"/>
      <c r="Q1059" s="32"/>
      <c r="R1059" s="24"/>
      <c r="S1059" s="39"/>
      <c r="T1059" s="25"/>
      <c r="U1059" s="32"/>
      <c r="V1059" s="24"/>
      <c r="W1059" s="39"/>
      <c r="X1059" s="50"/>
      <c r="Y1059" s="24"/>
      <c r="AJ1059" s="25"/>
      <c r="AM1059" s="25"/>
      <c r="AW1059" s="26"/>
      <c r="AX1059" s="24"/>
      <c r="AY1059" s="39"/>
      <c r="AZ1059" s="25"/>
      <c r="BA1059" s="32"/>
      <c r="BB1059" s="24"/>
      <c r="BC1059" s="39"/>
      <c r="BD1059" s="25"/>
      <c r="BE1059" s="32"/>
      <c r="BF1059" s="24"/>
      <c r="BG1059" s="24"/>
      <c r="BH1059" s="39"/>
      <c r="BI1059" s="50"/>
      <c r="BL1059" s="25"/>
      <c r="BM1059" s="39"/>
      <c r="BN1059" s="26"/>
    </row>
    <row r="1060" spans="2:66" x14ac:dyDescent="0.15">
      <c r="B1060" s="39"/>
      <c r="C1060" s="24"/>
      <c r="D1060" s="32"/>
      <c r="E1060" s="24"/>
      <c r="F1060" s="24"/>
      <c r="G1060" s="24"/>
      <c r="H1060" s="24"/>
      <c r="I1060" s="39"/>
      <c r="J1060" s="25"/>
      <c r="K1060" s="32"/>
      <c r="L1060" s="24"/>
      <c r="M1060" s="24"/>
      <c r="N1060" s="24"/>
      <c r="O1060" s="39"/>
      <c r="P1060" s="25"/>
      <c r="Q1060" s="32"/>
      <c r="R1060" s="24"/>
      <c r="S1060" s="39"/>
      <c r="T1060" s="25"/>
      <c r="U1060" s="32"/>
      <c r="V1060" s="24"/>
      <c r="W1060" s="39"/>
      <c r="X1060" s="50"/>
      <c r="Y1060" s="24"/>
      <c r="AJ1060" s="25"/>
      <c r="AM1060" s="25"/>
      <c r="AW1060" s="26"/>
      <c r="AX1060" s="24"/>
      <c r="AY1060" s="39"/>
      <c r="AZ1060" s="25"/>
      <c r="BA1060" s="32"/>
      <c r="BB1060" s="24"/>
      <c r="BC1060" s="39"/>
      <c r="BD1060" s="25"/>
      <c r="BE1060" s="32"/>
      <c r="BF1060" s="24"/>
      <c r="BG1060" s="24"/>
      <c r="BH1060" s="39"/>
      <c r="BI1060" s="50"/>
      <c r="BL1060" s="25"/>
      <c r="BM1060" s="39"/>
      <c r="BN1060" s="26"/>
    </row>
    <row r="1061" spans="2:66" x14ac:dyDescent="0.15">
      <c r="B1061" s="39"/>
      <c r="C1061" s="24"/>
      <c r="D1061" s="32"/>
      <c r="E1061" s="24"/>
      <c r="F1061" s="24"/>
      <c r="G1061" s="24"/>
      <c r="H1061" s="24"/>
      <c r="I1061" s="39"/>
      <c r="J1061" s="25"/>
      <c r="K1061" s="32"/>
      <c r="L1061" s="24"/>
      <c r="M1061" s="24"/>
      <c r="N1061" s="24"/>
      <c r="O1061" s="39"/>
      <c r="P1061" s="25"/>
      <c r="Q1061" s="32"/>
      <c r="R1061" s="24"/>
      <c r="S1061" s="39"/>
      <c r="T1061" s="25"/>
      <c r="U1061" s="32"/>
      <c r="V1061" s="24"/>
      <c r="W1061" s="39"/>
      <c r="X1061" s="50"/>
      <c r="Y1061" s="24"/>
      <c r="AJ1061" s="25"/>
      <c r="AM1061" s="25"/>
      <c r="AW1061" s="26"/>
      <c r="AX1061" s="24"/>
      <c r="AY1061" s="39"/>
      <c r="AZ1061" s="25"/>
      <c r="BA1061" s="32"/>
      <c r="BB1061" s="24"/>
      <c r="BC1061" s="39"/>
      <c r="BD1061" s="25"/>
      <c r="BE1061" s="32"/>
      <c r="BF1061" s="24"/>
      <c r="BG1061" s="24"/>
      <c r="BH1061" s="39"/>
      <c r="BI1061" s="50"/>
      <c r="BL1061" s="25"/>
      <c r="BM1061" s="39"/>
      <c r="BN1061" s="26"/>
    </row>
    <row r="1062" spans="2:66" x14ac:dyDescent="0.15">
      <c r="B1062" s="39"/>
      <c r="C1062" s="24"/>
      <c r="D1062" s="32"/>
      <c r="E1062" s="24"/>
      <c r="F1062" s="24"/>
      <c r="G1062" s="24"/>
      <c r="H1062" s="24"/>
      <c r="I1062" s="39"/>
      <c r="J1062" s="25"/>
      <c r="K1062" s="32"/>
      <c r="L1062" s="24"/>
      <c r="M1062" s="24"/>
      <c r="N1062" s="24"/>
      <c r="O1062" s="39"/>
      <c r="P1062" s="25"/>
      <c r="Q1062" s="32"/>
      <c r="R1062" s="24"/>
      <c r="S1062" s="39"/>
      <c r="T1062" s="25"/>
      <c r="U1062" s="32"/>
      <c r="V1062" s="24"/>
      <c r="W1062" s="39"/>
      <c r="X1062" s="50"/>
      <c r="Y1062" s="24"/>
      <c r="AJ1062" s="25"/>
      <c r="AM1062" s="25"/>
      <c r="AW1062" s="26"/>
      <c r="AX1062" s="24"/>
      <c r="AY1062" s="39"/>
      <c r="AZ1062" s="25"/>
      <c r="BA1062" s="32"/>
      <c r="BB1062" s="24"/>
      <c r="BC1062" s="39"/>
      <c r="BD1062" s="25"/>
      <c r="BE1062" s="32"/>
      <c r="BF1062" s="24"/>
      <c r="BG1062" s="24"/>
      <c r="BH1062" s="39"/>
      <c r="BI1062" s="50"/>
      <c r="BL1062" s="25"/>
      <c r="BM1062" s="39"/>
      <c r="BN1062" s="26"/>
    </row>
    <row r="1063" spans="2:66" x14ac:dyDescent="0.15">
      <c r="B1063" s="39"/>
      <c r="C1063" s="24"/>
      <c r="D1063" s="32"/>
      <c r="E1063" s="24"/>
      <c r="F1063" s="24"/>
      <c r="G1063" s="24"/>
      <c r="H1063" s="24"/>
      <c r="I1063" s="39"/>
      <c r="J1063" s="25"/>
      <c r="K1063" s="32"/>
      <c r="L1063" s="24"/>
      <c r="M1063" s="24"/>
      <c r="N1063" s="24"/>
      <c r="O1063" s="39"/>
      <c r="P1063" s="25"/>
      <c r="Q1063" s="32"/>
      <c r="R1063" s="24"/>
      <c r="S1063" s="39"/>
      <c r="T1063" s="25"/>
      <c r="U1063" s="32"/>
      <c r="V1063" s="24"/>
      <c r="W1063" s="39"/>
      <c r="X1063" s="50"/>
      <c r="Y1063" s="24"/>
      <c r="AJ1063" s="25"/>
      <c r="AM1063" s="25"/>
      <c r="AW1063" s="26"/>
      <c r="AX1063" s="24"/>
      <c r="AY1063" s="39"/>
      <c r="AZ1063" s="25"/>
      <c r="BA1063" s="32"/>
      <c r="BB1063" s="24"/>
      <c r="BC1063" s="39"/>
      <c r="BD1063" s="25"/>
      <c r="BE1063" s="32"/>
      <c r="BF1063" s="24"/>
      <c r="BG1063" s="24"/>
      <c r="BH1063" s="39"/>
      <c r="BI1063" s="50"/>
      <c r="BL1063" s="25"/>
      <c r="BM1063" s="39"/>
      <c r="BN1063" s="26"/>
    </row>
    <row r="1064" spans="2:66" x14ac:dyDescent="0.15">
      <c r="B1064" s="39"/>
      <c r="C1064" s="24"/>
      <c r="D1064" s="32"/>
      <c r="E1064" s="24"/>
      <c r="F1064" s="24"/>
      <c r="G1064" s="24"/>
      <c r="H1064" s="24"/>
      <c r="I1064" s="39"/>
      <c r="J1064" s="25"/>
      <c r="K1064" s="32"/>
      <c r="L1064" s="24"/>
      <c r="M1064" s="24"/>
      <c r="N1064" s="24"/>
      <c r="O1064" s="39"/>
      <c r="P1064" s="25"/>
      <c r="Q1064" s="32"/>
      <c r="R1064" s="24"/>
      <c r="S1064" s="39"/>
      <c r="T1064" s="25"/>
      <c r="U1064" s="32"/>
      <c r="V1064" s="24"/>
      <c r="W1064" s="39"/>
      <c r="X1064" s="50"/>
      <c r="Y1064" s="24"/>
      <c r="AJ1064" s="25"/>
      <c r="AM1064" s="25"/>
      <c r="AW1064" s="26"/>
      <c r="AX1064" s="24"/>
      <c r="AY1064" s="39"/>
      <c r="AZ1064" s="25"/>
      <c r="BA1064" s="32"/>
      <c r="BB1064" s="24"/>
      <c r="BC1064" s="39"/>
      <c r="BD1064" s="25"/>
      <c r="BE1064" s="32"/>
      <c r="BF1064" s="24"/>
      <c r="BG1064" s="24"/>
      <c r="BH1064" s="39"/>
      <c r="BI1064" s="50"/>
      <c r="BL1064" s="25"/>
      <c r="BM1064" s="39"/>
      <c r="BN1064" s="26"/>
    </row>
    <row r="1065" spans="2:66" x14ac:dyDescent="0.15">
      <c r="B1065" s="39"/>
      <c r="C1065" s="24"/>
      <c r="D1065" s="32"/>
      <c r="E1065" s="24"/>
      <c r="F1065" s="24"/>
      <c r="G1065" s="24"/>
      <c r="H1065" s="24"/>
      <c r="I1065" s="39"/>
      <c r="J1065" s="25"/>
      <c r="K1065" s="32"/>
      <c r="L1065" s="24"/>
      <c r="M1065" s="24"/>
      <c r="N1065" s="24"/>
      <c r="O1065" s="39"/>
      <c r="P1065" s="25"/>
      <c r="Q1065" s="32"/>
      <c r="R1065" s="24"/>
      <c r="S1065" s="39"/>
      <c r="T1065" s="25"/>
      <c r="U1065" s="32"/>
      <c r="V1065" s="24"/>
      <c r="W1065" s="39"/>
      <c r="X1065" s="50"/>
      <c r="Y1065" s="24"/>
      <c r="AJ1065" s="25"/>
      <c r="AM1065" s="25"/>
      <c r="AW1065" s="26"/>
      <c r="AX1065" s="24"/>
      <c r="AY1065" s="39"/>
      <c r="AZ1065" s="25"/>
      <c r="BA1065" s="32"/>
      <c r="BB1065" s="24"/>
      <c r="BC1065" s="39"/>
      <c r="BD1065" s="25"/>
      <c r="BE1065" s="32"/>
      <c r="BF1065" s="24"/>
      <c r="BG1065" s="24"/>
      <c r="BH1065" s="39"/>
      <c r="BI1065" s="50"/>
      <c r="BL1065" s="25"/>
      <c r="BM1065" s="39"/>
      <c r="BN1065" s="26"/>
    </row>
    <row r="1066" spans="2:66" x14ac:dyDescent="0.15">
      <c r="B1066" s="39"/>
      <c r="C1066" s="24"/>
      <c r="D1066" s="32"/>
      <c r="E1066" s="24"/>
      <c r="F1066" s="24"/>
      <c r="G1066" s="24"/>
      <c r="H1066" s="24"/>
      <c r="I1066" s="39"/>
      <c r="J1066" s="25"/>
      <c r="K1066" s="32"/>
      <c r="L1066" s="24"/>
      <c r="M1066" s="24"/>
      <c r="N1066" s="24"/>
      <c r="O1066" s="39"/>
      <c r="P1066" s="25"/>
      <c r="Q1066" s="32"/>
      <c r="R1066" s="24"/>
      <c r="S1066" s="39"/>
      <c r="T1066" s="25"/>
      <c r="U1066" s="32"/>
      <c r="V1066" s="24"/>
      <c r="W1066" s="39"/>
      <c r="X1066" s="50"/>
      <c r="Y1066" s="24"/>
      <c r="AJ1066" s="25"/>
      <c r="AM1066" s="25"/>
      <c r="AW1066" s="26"/>
      <c r="AX1066" s="24"/>
      <c r="AY1066" s="39"/>
      <c r="AZ1066" s="25"/>
      <c r="BA1066" s="32"/>
      <c r="BB1066" s="24"/>
      <c r="BC1066" s="39"/>
      <c r="BD1066" s="25"/>
      <c r="BE1066" s="32"/>
      <c r="BF1066" s="24"/>
      <c r="BG1066" s="24"/>
      <c r="BH1066" s="39"/>
      <c r="BI1066" s="50"/>
      <c r="BL1066" s="25"/>
      <c r="BM1066" s="39"/>
      <c r="BN1066" s="26"/>
    </row>
    <row r="1067" spans="2:66" x14ac:dyDescent="0.15">
      <c r="B1067" s="39"/>
      <c r="C1067" s="24"/>
      <c r="D1067" s="32"/>
      <c r="E1067" s="24"/>
      <c r="F1067" s="24"/>
      <c r="G1067" s="24"/>
      <c r="H1067" s="24"/>
      <c r="I1067" s="39"/>
      <c r="J1067" s="25"/>
      <c r="K1067" s="32"/>
      <c r="L1067" s="24"/>
      <c r="M1067" s="24"/>
      <c r="N1067" s="24"/>
      <c r="O1067" s="39"/>
      <c r="P1067" s="25"/>
      <c r="Q1067" s="32"/>
      <c r="R1067" s="24"/>
      <c r="S1067" s="39"/>
      <c r="T1067" s="25"/>
      <c r="U1067" s="32"/>
      <c r="V1067" s="24"/>
      <c r="W1067" s="39"/>
      <c r="X1067" s="50"/>
      <c r="Y1067" s="24"/>
      <c r="AJ1067" s="25"/>
      <c r="AM1067" s="25"/>
      <c r="AW1067" s="26"/>
      <c r="AX1067" s="24"/>
      <c r="AY1067" s="39"/>
      <c r="AZ1067" s="25"/>
      <c r="BA1067" s="32"/>
      <c r="BB1067" s="24"/>
      <c r="BC1067" s="39"/>
      <c r="BD1067" s="25"/>
      <c r="BE1067" s="32"/>
      <c r="BF1067" s="24"/>
      <c r="BG1067" s="24"/>
      <c r="BH1067" s="39"/>
      <c r="BI1067" s="50"/>
      <c r="BL1067" s="25"/>
      <c r="BM1067" s="39"/>
      <c r="BN1067" s="26"/>
    </row>
    <row r="1068" spans="2:66" x14ac:dyDescent="0.15">
      <c r="B1068" s="39"/>
      <c r="C1068" s="24"/>
      <c r="D1068" s="32"/>
      <c r="E1068" s="24"/>
      <c r="F1068" s="24"/>
      <c r="G1068" s="24"/>
      <c r="H1068" s="24"/>
      <c r="I1068" s="39"/>
      <c r="J1068" s="25"/>
      <c r="K1068" s="32"/>
      <c r="L1068" s="24"/>
      <c r="M1068" s="24"/>
      <c r="N1068" s="24"/>
      <c r="O1068" s="39"/>
      <c r="P1068" s="25"/>
      <c r="Q1068" s="32"/>
      <c r="R1068" s="24"/>
      <c r="S1068" s="39"/>
      <c r="T1068" s="25"/>
      <c r="U1068" s="32"/>
      <c r="V1068" s="24"/>
      <c r="W1068" s="39"/>
      <c r="X1068" s="50"/>
      <c r="Y1068" s="24"/>
      <c r="AJ1068" s="25"/>
      <c r="AM1068" s="25"/>
      <c r="AW1068" s="26"/>
      <c r="AX1068" s="24"/>
      <c r="AY1068" s="39"/>
      <c r="AZ1068" s="25"/>
      <c r="BA1068" s="32"/>
      <c r="BB1068" s="24"/>
      <c r="BC1068" s="39"/>
      <c r="BD1068" s="25"/>
      <c r="BE1068" s="32"/>
      <c r="BF1068" s="24"/>
      <c r="BG1068" s="24"/>
      <c r="BH1068" s="39"/>
      <c r="BI1068" s="50"/>
      <c r="BL1068" s="25"/>
      <c r="BM1068" s="39"/>
      <c r="BN1068" s="26"/>
    </row>
    <row r="1069" spans="2:66" x14ac:dyDescent="0.15">
      <c r="B1069" s="39"/>
      <c r="C1069" s="24"/>
      <c r="D1069" s="32"/>
      <c r="E1069" s="24"/>
      <c r="F1069" s="24"/>
      <c r="G1069" s="24"/>
      <c r="H1069" s="24"/>
      <c r="I1069" s="39"/>
      <c r="J1069" s="25"/>
      <c r="K1069" s="32"/>
      <c r="L1069" s="24"/>
      <c r="M1069" s="24"/>
      <c r="N1069" s="24"/>
      <c r="O1069" s="39"/>
      <c r="P1069" s="25"/>
      <c r="Q1069" s="32"/>
      <c r="R1069" s="24"/>
      <c r="S1069" s="39"/>
      <c r="T1069" s="25"/>
      <c r="U1069" s="32"/>
      <c r="V1069" s="24"/>
      <c r="W1069" s="39"/>
      <c r="X1069" s="50"/>
      <c r="Y1069" s="24"/>
      <c r="AJ1069" s="25"/>
      <c r="AM1069" s="25"/>
      <c r="AW1069" s="26"/>
      <c r="AX1069" s="24"/>
      <c r="AY1069" s="39"/>
      <c r="AZ1069" s="25"/>
      <c r="BA1069" s="32"/>
      <c r="BB1069" s="24"/>
      <c r="BC1069" s="39"/>
      <c r="BD1069" s="25"/>
      <c r="BE1069" s="32"/>
      <c r="BF1069" s="24"/>
      <c r="BG1069" s="24"/>
      <c r="BH1069" s="39"/>
      <c r="BI1069" s="50"/>
      <c r="BL1069" s="25"/>
      <c r="BM1069" s="39"/>
      <c r="BN1069" s="26"/>
    </row>
    <row r="1070" spans="2:66" x14ac:dyDescent="0.15">
      <c r="B1070" s="39"/>
      <c r="C1070" s="24"/>
      <c r="D1070" s="32"/>
      <c r="E1070" s="24"/>
      <c r="F1070" s="24"/>
      <c r="G1070" s="24"/>
      <c r="H1070" s="24"/>
      <c r="I1070" s="39"/>
      <c r="J1070" s="25"/>
      <c r="K1070" s="32"/>
      <c r="L1070" s="24"/>
      <c r="M1070" s="24"/>
      <c r="N1070" s="24"/>
      <c r="O1070" s="39"/>
      <c r="P1070" s="25"/>
      <c r="Q1070" s="32"/>
      <c r="R1070" s="24"/>
      <c r="S1070" s="39"/>
      <c r="T1070" s="25"/>
      <c r="U1070" s="32"/>
      <c r="V1070" s="24"/>
      <c r="W1070" s="39"/>
      <c r="X1070" s="50"/>
      <c r="Y1070" s="24"/>
      <c r="AJ1070" s="25"/>
      <c r="AM1070" s="25"/>
      <c r="AW1070" s="26"/>
      <c r="AX1070" s="24"/>
      <c r="AY1070" s="39"/>
      <c r="AZ1070" s="25"/>
      <c r="BA1070" s="32"/>
      <c r="BB1070" s="24"/>
      <c r="BC1070" s="39"/>
      <c r="BD1070" s="25"/>
      <c r="BE1070" s="32"/>
      <c r="BF1070" s="24"/>
      <c r="BG1070" s="24"/>
      <c r="BH1070" s="39"/>
      <c r="BI1070" s="50"/>
      <c r="BL1070" s="25"/>
      <c r="BM1070" s="39"/>
      <c r="BN1070" s="26"/>
    </row>
    <row r="1071" spans="2:66" x14ac:dyDescent="0.15">
      <c r="B1071" s="39"/>
      <c r="C1071" s="24"/>
      <c r="D1071" s="32"/>
      <c r="E1071" s="24"/>
      <c r="F1071" s="24"/>
      <c r="G1071" s="24"/>
      <c r="H1071" s="24"/>
      <c r="I1071" s="39"/>
      <c r="J1071" s="25"/>
      <c r="K1071" s="32"/>
      <c r="L1071" s="24"/>
      <c r="M1071" s="24"/>
      <c r="N1071" s="24"/>
      <c r="O1071" s="39"/>
      <c r="P1071" s="25"/>
      <c r="Q1071" s="32"/>
      <c r="R1071" s="24"/>
      <c r="S1071" s="39"/>
      <c r="T1071" s="25"/>
      <c r="U1071" s="32"/>
      <c r="V1071" s="24"/>
      <c r="W1071" s="39"/>
      <c r="X1071" s="50"/>
      <c r="Y1071" s="24"/>
      <c r="AJ1071" s="25"/>
      <c r="AM1071" s="25"/>
      <c r="AW1071" s="26"/>
      <c r="AX1071" s="24"/>
      <c r="AY1071" s="39"/>
      <c r="AZ1071" s="25"/>
      <c r="BA1071" s="32"/>
      <c r="BB1071" s="24"/>
      <c r="BC1071" s="39"/>
      <c r="BD1071" s="25"/>
      <c r="BE1071" s="32"/>
      <c r="BF1071" s="24"/>
      <c r="BG1071" s="24"/>
      <c r="BH1071" s="39"/>
      <c r="BI1071" s="50"/>
      <c r="BL1071" s="25"/>
      <c r="BM1071" s="39"/>
      <c r="BN1071" s="26"/>
    </row>
    <row r="1072" spans="2:66" x14ac:dyDescent="0.15">
      <c r="B1072" s="39"/>
      <c r="C1072" s="24"/>
      <c r="D1072" s="32"/>
      <c r="E1072" s="24"/>
      <c r="F1072" s="24"/>
      <c r="G1072" s="24"/>
      <c r="H1072" s="24"/>
      <c r="I1072" s="39"/>
      <c r="J1072" s="25"/>
      <c r="K1072" s="32"/>
      <c r="L1072" s="24"/>
      <c r="M1072" s="24"/>
      <c r="N1072" s="24"/>
      <c r="O1072" s="39"/>
      <c r="P1072" s="25"/>
      <c r="Q1072" s="32"/>
      <c r="R1072" s="24"/>
      <c r="S1072" s="39"/>
      <c r="T1072" s="25"/>
      <c r="U1072" s="32"/>
      <c r="V1072" s="24"/>
      <c r="W1072" s="39"/>
      <c r="X1072" s="50"/>
      <c r="Y1072" s="24"/>
      <c r="AJ1072" s="25"/>
      <c r="AM1072" s="25"/>
      <c r="AW1072" s="26"/>
      <c r="AX1072" s="24"/>
      <c r="AY1072" s="39"/>
      <c r="AZ1072" s="25"/>
      <c r="BA1072" s="32"/>
      <c r="BB1072" s="24"/>
      <c r="BC1072" s="39"/>
      <c r="BD1072" s="25"/>
      <c r="BE1072" s="32"/>
      <c r="BF1072" s="24"/>
      <c r="BG1072" s="24"/>
      <c r="BH1072" s="39"/>
      <c r="BI1072" s="50"/>
      <c r="BL1072" s="25"/>
      <c r="BM1072" s="39"/>
      <c r="BN1072" s="26"/>
    </row>
    <row r="1073" spans="2:66" x14ac:dyDescent="0.15">
      <c r="B1073" s="39"/>
      <c r="C1073" s="24"/>
      <c r="D1073" s="32"/>
      <c r="E1073" s="24"/>
      <c r="F1073" s="24"/>
      <c r="G1073" s="24"/>
      <c r="H1073" s="24"/>
      <c r="I1073" s="39"/>
      <c r="J1073" s="25"/>
      <c r="K1073" s="32"/>
      <c r="L1073" s="24"/>
      <c r="M1073" s="24"/>
      <c r="N1073" s="24"/>
      <c r="O1073" s="39"/>
      <c r="P1073" s="25"/>
      <c r="Q1073" s="32"/>
      <c r="R1073" s="24"/>
      <c r="S1073" s="39"/>
      <c r="T1073" s="25"/>
      <c r="U1073" s="32"/>
      <c r="V1073" s="24"/>
      <c r="W1073" s="39"/>
      <c r="X1073" s="50"/>
      <c r="Y1073" s="24"/>
      <c r="AJ1073" s="25"/>
      <c r="AM1073" s="25"/>
      <c r="AW1073" s="26"/>
      <c r="AX1073" s="24"/>
      <c r="AY1073" s="39"/>
      <c r="AZ1073" s="25"/>
      <c r="BA1073" s="32"/>
      <c r="BB1073" s="24"/>
      <c r="BC1073" s="39"/>
      <c r="BD1073" s="25"/>
      <c r="BE1073" s="32"/>
      <c r="BF1073" s="24"/>
      <c r="BG1073" s="24"/>
      <c r="BH1073" s="39"/>
      <c r="BI1073" s="50"/>
      <c r="BL1073" s="25"/>
      <c r="BM1073" s="39"/>
      <c r="BN1073" s="26"/>
    </row>
    <row r="1074" spans="2:66" x14ac:dyDescent="0.15">
      <c r="B1074" s="39"/>
      <c r="C1074" s="24"/>
      <c r="D1074" s="32"/>
      <c r="E1074" s="24"/>
      <c r="F1074" s="24"/>
      <c r="G1074" s="24"/>
      <c r="H1074" s="24"/>
      <c r="I1074" s="39"/>
      <c r="J1074" s="25"/>
      <c r="K1074" s="32"/>
      <c r="L1074" s="24"/>
      <c r="M1074" s="24"/>
      <c r="N1074" s="24"/>
      <c r="O1074" s="39"/>
      <c r="P1074" s="25"/>
      <c r="Q1074" s="32"/>
      <c r="R1074" s="24"/>
      <c r="S1074" s="39"/>
      <c r="T1074" s="25"/>
      <c r="U1074" s="32"/>
      <c r="V1074" s="24"/>
      <c r="W1074" s="39"/>
      <c r="X1074" s="50"/>
      <c r="Y1074" s="24"/>
      <c r="AJ1074" s="25"/>
      <c r="AM1074" s="25"/>
      <c r="AW1074" s="26"/>
      <c r="AX1074" s="24"/>
      <c r="AY1074" s="39"/>
      <c r="AZ1074" s="25"/>
      <c r="BA1074" s="32"/>
      <c r="BB1074" s="24"/>
      <c r="BC1074" s="39"/>
      <c r="BD1074" s="25"/>
      <c r="BE1074" s="32"/>
      <c r="BF1074" s="24"/>
      <c r="BG1074" s="24"/>
      <c r="BH1074" s="39"/>
      <c r="BI1074" s="50"/>
      <c r="BL1074" s="25"/>
      <c r="BM1074" s="39"/>
      <c r="BN1074" s="26"/>
    </row>
    <row r="1075" spans="2:66" x14ac:dyDescent="0.15">
      <c r="B1075" s="39"/>
      <c r="C1075" s="24"/>
      <c r="D1075" s="32"/>
      <c r="E1075" s="24"/>
      <c r="F1075" s="24"/>
      <c r="G1075" s="24"/>
      <c r="H1075" s="24"/>
      <c r="I1075" s="39"/>
      <c r="J1075" s="25"/>
      <c r="K1075" s="32"/>
      <c r="L1075" s="24"/>
      <c r="M1075" s="24"/>
      <c r="N1075" s="24"/>
      <c r="O1075" s="39"/>
      <c r="P1075" s="25"/>
      <c r="Q1075" s="32"/>
      <c r="R1075" s="24"/>
      <c r="S1075" s="39"/>
      <c r="T1075" s="25"/>
      <c r="U1075" s="32"/>
      <c r="V1075" s="24"/>
      <c r="W1075" s="39"/>
      <c r="X1075" s="50"/>
      <c r="Y1075" s="24"/>
      <c r="AJ1075" s="25"/>
      <c r="AM1075" s="25"/>
      <c r="AW1075" s="26"/>
      <c r="AX1075" s="24"/>
      <c r="AY1075" s="39"/>
      <c r="AZ1075" s="25"/>
      <c r="BA1075" s="32"/>
      <c r="BB1075" s="24"/>
      <c r="BC1075" s="39"/>
      <c r="BD1075" s="25"/>
      <c r="BE1075" s="32"/>
      <c r="BF1075" s="24"/>
      <c r="BG1075" s="24"/>
      <c r="BH1075" s="39"/>
      <c r="BI1075" s="50"/>
      <c r="BL1075" s="25"/>
      <c r="BM1075" s="39"/>
      <c r="BN1075" s="26"/>
    </row>
    <row r="1076" spans="2:66" x14ac:dyDescent="0.15">
      <c r="B1076" s="39"/>
      <c r="C1076" s="24"/>
      <c r="D1076" s="32"/>
      <c r="E1076" s="24"/>
      <c r="F1076" s="24"/>
      <c r="G1076" s="24"/>
      <c r="H1076" s="24"/>
      <c r="I1076" s="39"/>
      <c r="J1076" s="25"/>
      <c r="K1076" s="32"/>
      <c r="L1076" s="24"/>
      <c r="M1076" s="24"/>
      <c r="N1076" s="24"/>
      <c r="O1076" s="39"/>
      <c r="P1076" s="25"/>
      <c r="Q1076" s="32"/>
      <c r="R1076" s="24"/>
      <c r="S1076" s="39"/>
      <c r="T1076" s="25"/>
      <c r="U1076" s="32"/>
      <c r="V1076" s="24"/>
      <c r="W1076" s="39"/>
      <c r="X1076" s="50"/>
      <c r="Y1076" s="24"/>
      <c r="AJ1076" s="25"/>
      <c r="AM1076" s="25"/>
      <c r="AW1076" s="26"/>
      <c r="AX1076" s="24"/>
      <c r="AY1076" s="39"/>
      <c r="AZ1076" s="25"/>
      <c r="BA1076" s="32"/>
      <c r="BB1076" s="24"/>
      <c r="BC1076" s="39"/>
      <c r="BD1076" s="25"/>
      <c r="BE1076" s="32"/>
      <c r="BF1076" s="24"/>
      <c r="BG1076" s="24"/>
      <c r="BH1076" s="39"/>
      <c r="BI1076" s="50"/>
      <c r="BL1076" s="25"/>
      <c r="BM1076" s="39"/>
      <c r="BN1076" s="26"/>
    </row>
    <row r="1077" spans="2:66" x14ac:dyDescent="0.15">
      <c r="B1077" s="39"/>
      <c r="C1077" s="24"/>
      <c r="D1077" s="32"/>
      <c r="E1077" s="24"/>
      <c r="F1077" s="24"/>
      <c r="G1077" s="24"/>
      <c r="H1077" s="24"/>
      <c r="I1077" s="39"/>
      <c r="J1077" s="25"/>
      <c r="K1077" s="32"/>
      <c r="L1077" s="24"/>
      <c r="M1077" s="24"/>
      <c r="N1077" s="24"/>
      <c r="O1077" s="39"/>
      <c r="P1077" s="25"/>
      <c r="Q1077" s="32"/>
      <c r="R1077" s="24"/>
      <c r="S1077" s="39"/>
      <c r="T1077" s="25"/>
      <c r="U1077" s="32"/>
      <c r="V1077" s="24"/>
      <c r="W1077" s="39"/>
      <c r="X1077" s="50"/>
      <c r="Y1077" s="24"/>
      <c r="AJ1077" s="25"/>
      <c r="AM1077" s="25"/>
      <c r="AW1077" s="26"/>
      <c r="AX1077" s="24"/>
      <c r="AY1077" s="39"/>
      <c r="AZ1077" s="25"/>
      <c r="BA1077" s="32"/>
      <c r="BB1077" s="24"/>
      <c r="BC1077" s="39"/>
      <c r="BD1077" s="25"/>
      <c r="BE1077" s="32"/>
      <c r="BF1077" s="24"/>
      <c r="BG1077" s="24"/>
      <c r="BH1077" s="39"/>
      <c r="BI1077" s="50"/>
      <c r="BL1077" s="25"/>
      <c r="BM1077" s="39"/>
      <c r="BN1077" s="26"/>
    </row>
    <row r="1078" spans="2:66" x14ac:dyDescent="0.15">
      <c r="B1078" s="39"/>
      <c r="C1078" s="24"/>
      <c r="D1078" s="32"/>
      <c r="E1078" s="24"/>
      <c r="F1078" s="24"/>
      <c r="G1078" s="24"/>
      <c r="H1078" s="24"/>
      <c r="I1078" s="39"/>
      <c r="J1078" s="25"/>
      <c r="K1078" s="32"/>
      <c r="L1078" s="24"/>
      <c r="M1078" s="24"/>
      <c r="N1078" s="24"/>
      <c r="O1078" s="39"/>
      <c r="P1078" s="25"/>
      <c r="Q1078" s="32"/>
      <c r="R1078" s="24"/>
      <c r="S1078" s="39"/>
      <c r="T1078" s="25"/>
      <c r="U1078" s="32"/>
      <c r="V1078" s="24"/>
      <c r="W1078" s="39"/>
      <c r="X1078" s="50"/>
      <c r="Y1078" s="24"/>
      <c r="AJ1078" s="25"/>
      <c r="AM1078" s="25"/>
      <c r="AW1078" s="26"/>
      <c r="AX1078" s="24"/>
      <c r="AY1078" s="39"/>
      <c r="AZ1078" s="25"/>
      <c r="BA1078" s="32"/>
      <c r="BB1078" s="24"/>
      <c r="BC1078" s="39"/>
      <c r="BD1078" s="25"/>
      <c r="BE1078" s="32"/>
      <c r="BF1078" s="24"/>
      <c r="BG1078" s="24"/>
      <c r="BH1078" s="39"/>
      <c r="BI1078" s="50"/>
      <c r="BL1078" s="25"/>
      <c r="BM1078" s="39"/>
      <c r="BN1078" s="26"/>
    </row>
    <row r="1079" spans="2:66" x14ac:dyDescent="0.15">
      <c r="B1079" s="39"/>
      <c r="C1079" s="24"/>
      <c r="D1079" s="32"/>
      <c r="E1079" s="24"/>
      <c r="F1079" s="24"/>
      <c r="G1079" s="24"/>
      <c r="H1079" s="24"/>
      <c r="I1079" s="39"/>
      <c r="J1079" s="25"/>
      <c r="K1079" s="32"/>
      <c r="L1079" s="24"/>
      <c r="M1079" s="24"/>
      <c r="N1079" s="24"/>
      <c r="O1079" s="39"/>
      <c r="P1079" s="25"/>
      <c r="Q1079" s="32"/>
      <c r="R1079" s="24"/>
      <c r="S1079" s="39"/>
      <c r="T1079" s="25"/>
      <c r="U1079" s="32"/>
      <c r="V1079" s="24"/>
      <c r="W1079" s="39"/>
      <c r="X1079" s="50"/>
      <c r="Y1079" s="24"/>
      <c r="AJ1079" s="25"/>
      <c r="AM1079" s="25"/>
      <c r="AW1079" s="26"/>
      <c r="AX1079" s="24"/>
      <c r="AY1079" s="39"/>
      <c r="AZ1079" s="25"/>
      <c r="BA1079" s="32"/>
      <c r="BB1079" s="24"/>
      <c r="BC1079" s="39"/>
      <c r="BD1079" s="25"/>
      <c r="BE1079" s="32"/>
      <c r="BF1079" s="24"/>
      <c r="BG1079" s="24"/>
      <c r="BH1079" s="39"/>
      <c r="BI1079" s="50"/>
      <c r="BL1079" s="25"/>
      <c r="BM1079" s="39"/>
      <c r="BN1079" s="26"/>
    </row>
    <row r="1080" spans="2:66" x14ac:dyDescent="0.15">
      <c r="B1080" s="39"/>
      <c r="C1080" s="24"/>
      <c r="D1080" s="32"/>
      <c r="E1080" s="24"/>
      <c r="F1080" s="24"/>
      <c r="G1080" s="24"/>
      <c r="H1080" s="24"/>
      <c r="I1080" s="39"/>
      <c r="J1080" s="25"/>
      <c r="K1080" s="32"/>
      <c r="L1080" s="24"/>
      <c r="M1080" s="24"/>
      <c r="N1080" s="24"/>
      <c r="O1080" s="39"/>
      <c r="P1080" s="25"/>
      <c r="Q1080" s="32"/>
      <c r="R1080" s="24"/>
      <c r="S1080" s="39"/>
      <c r="T1080" s="25"/>
      <c r="U1080" s="32"/>
      <c r="V1080" s="24"/>
      <c r="W1080" s="39"/>
      <c r="X1080" s="50"/>
      <c r="Y1080" s="24"/>
      <c r="AJ1080" s="25"/>
      <c r="AM1080" s="25"/>
      <c r="AW1080" s="26"/>
      <c r="AX1080" s="24"/>
      <c r="AY1080" s="39"/>
      <c r="AZ1080" s="25"/>
      <c r="BA1080" s="32"/>
      <c r="BB1080" s="24"/>
      <c r="BC1080" s="39"/>
      <c r="BD1080" s="25"/>
      <c r="BE1080" s="32"/>
      <c r="BF1080" s="24"/>
      <c r="BG1080" s="24"/>
      <c r="BH1080" s="39"/>
      <c r="BI1080" s="50"/>
      <c r="BL1080" s="25"/>
      <c r="BM1080" s="39"/>
      <c r="BN1080" s="26"/>
    </row>
    <row r="1081" spans="2:66" x14ac:dyDescent="0.15">
      <c r="B1081" s="39"/>
      <c r="C1081" s="24"/>
      <c r="D1081" s="32"/>
      <c r="E1081" s="24"/>
      <c r="F1081" s="24"/>
      <c r="G1081" s="24"/>
      <c r="H1081" s="24"/>
      <c r="I1081" s="39"/>
      <c r="J1081" s="25"/>
      <c r="K1081" s="32"/>
      <c r="L1081" s="24"/>
      <c r="M1081" s="24"/>
      <c r="N1081" s="24"/>
      <c r="O1081" s="39"/>
      <c r="P1081" s="25"/>
      <c r="Q1081" s="32"/>
      <c r="R1081" s="24"/>
      <c r="S1081" s="39"/>
      <c r="T1081" s="25"/>
      <c r="U1081" s="32"/>
      <c r="V1081" s="24"/>
      <c r="W1081" s="39"/>
      <c r="X1081" s="50"/>
      <c r="Y1081" s="24"/>
      <c r="AJ1081" s="25"/>
      <c r="AM1081" s="25"/>
      <c r="AW1081" s="26"/>
      <c r="AX1081" s="24"/>
      <c r="AY1081" s="39"/>
      <c r="AZ1081" s="25"/>
      <c r="BA1081" s="32"/>
      <c r="BB1081" s="24"/>
      <c r="BC1081" s="39"/>
      <c r="BD1081" s="25"/>
      <c r="BE1081" s="32"/>
      <c r="BF1081" s="24"/>
      <c r="BG1081" s="24"/>
      <c r="BH1081" s="39"/>
      <c r="BI1081" s="50"/>
      <c r="BL1081" s="25"/>
      <c r="BM1081" s="39"/>
      <c r="BN1081" s="26"/>
    </row>
    <row r="1082" spans="2:66" x14ac:dyDescent="0.15">
      <c r="B1082" s="39"/>
      <c r="C1082" s="24"/>
      <c r="D1082" s="32"/>
      <c r="E1082" s="24"/>
      <c r="F1082" s="24"/>
      <c r="G1082" s="24"/>
      <c r="H1082" s="24"/>
      <c r="I1082" s="39"/>
      <c r="J1082" s="25"/>
      <c r="K1082" s="32"/>
      <c r="L1082" s="24"/>
      <c r="M1082" s="24"/>
      <c r="N1082" s="24"/>
      <c r="O1082" s="39"/>
      <c r="P1082" s="25"/>
      <c r="Q1082" s="32"/>
      <c r="R1082" s="24"/>
      <c r="S1082" s="39"/>
      <c r="T1082" s="25"/>
      <c r="U1082" s="32"/>
      <c r="V1082" s="24"/>
      <c r="W1082" s="39"/>
      <c r="X1082" s="50"/>
      <c r="Y1082" s="24"/>
      <c r="AJ1082" s="25"/>
      <c r="AM1082" s="25"/>
      <c r="AW1082" s="26"/>
      <c r="AX1082" s="24"/>
      <c r="AY1082" s="39"/>
      <c r="AZ1082" s="25"/>
      <c r="BA1082" s="32"/>
      <c r="BB1082" s="24"/>
      <c r="BC1082" s="39"/>
      <c r="BD1082" s="25"/>
      <c r="BE1082" s="32"/>
      <c r="BF1082" s="24"/>
      <c r="BG1082" s="24"/>
      <c r="BH1082" s="39"/>
      <c r="BI1082" s="50"/>
      <c r="BL1082" s="25"/>
      <c r="BM1082" s="39"/>
      <c r="BN1082" s="26"/>
    </row>
    <row r="1083" spans="2:66" x14ac:dyDescent="0.15">
      <c r="B1083" s="39"/>
      <c r="C1083" s="24"/>
      <c r="D1083" s="32"/>
      <c r="E1083" s="24"/>
      <c r="F1083" s="24"/>
      <c r="G1083" s="24"/>
      <c r="H1083" s="24"/>
      <c r="I1083" s="39"/>
      <c r="J1083" s="25"/>
      <c r="K1083" s="32"/>
      <c r="L1083" s="24"/>
      <c r="M1083" s="24"/>
      <c r="N1083" s="24"/>
      <c r="O1083" s="39"/>
      <c r="P1083" s="25"/>
      <c r="Q1083" s="32"/>
      <c r="R1083" s="24"/>
      <c r="S1083" s="39"/>
      <c r="T1083" s="25"/>
      <c r="U1083" s="32"/>
      <c r="V1083" s="24"/>
      <c r="W1083" s="39"/>
      <c r="X1083" s="50"/>
      <c r="Y1083" s="24"/>
      <c r="AJ1083" s="25"/>
      <c r="AM1083" s="25"/>
      <c r="AW1083" s="26"/>
      <c r="AX1083" s="24"/>
      <c r="AY1083" s="39"/>
      <c r="AZ1083" s="25"/>
      <c r="BA1083" s="32"/>
      <c r="BB1083" s="24"/>
      <c r="BC1083" s="39"/>
      <c r="BD1083" s="25"/>
      <c r="BE1083" s="32"/>
      <c r="BF1083" s="24"/>
      <c r="BG1083" s="24"/>
      <c r="BH1083" s="39"/>
      <c r="BI1083" s="50"/>
      <c r="BL1083" s="25"/>
      <c r="BM1083" s="39"/>
      <c r="BN1083" s="26"/>
    </row>
    <row r="1084" spans="2:66" x14ac:dyDescent="0.15">
      <c r="B1084" s="39"/>
      <c r="C1084" s="24"/>
      <c r="D1084" s="32"/>
      <c r="E1084" s="24"/>
      <c r="F1084" s="24"/>
      <c r="G1084" s="24"/>
      <c r="H1084" s="24"/>
      <c r="I1084" s="39"/>
      <c r="J1084" s="25"/>
      <c r="K1084" s="32"/>
      <c r="L1084" s="24"/>
      <c r="M1084" s="24"/>
      <c r="N1084" s="24"/>
      <c r="O1084" s="39"/>
      <c r="P1084" s="25"/>
      <c r="Q1084" s="32"/>
      <c r="R1084" s="24"/>
      <c r="S1084" s="39"/>
      <c r="T1084" s="25"/>
      <c r="U1084" s="32"/>
      <c r="V1084" s="24"/>
      <c r="W1084" s="39"/>
      <c r="X1084" s="50"/>
      <c r="Y1084" s="24"/>
      <c r="AJ1084" s="25"/>
      <c r="AM1084" s="25"/>
      <c r="AW1084" s="26"/>
      <c r="AX1084" s="24"/>
      <c r="AY1084" s="39"/>
      <c r="AZ1084" s="25"/>
      <c r="BA1084" s="32"/>
      <c r="BB1084" s="24"/>
      <c r="BC1084" s="39"/>
      <c r="BD1084" s="25"/>
      <c r="BE1084" s="32"/>
      <c r="BF1084" s="24"/>
      <c r="BG1084" s="24"/>
      <c r="BH1084" s="39"/>
      <c r="BI1084" s="50"/>
      <c r="BL1084" s="25"/>
      <c r="BM1084" s="39"/>
      <c r="BN1084" s="26"/>
    </row>
    <row r="1085" spans="2:66" x14ac:dyDescent="0.15">
      <c r="B1085" s="39"/>
      <c r="C1085" s="24"/>
      <c r="D1085" s="32"/>
      <c r="E1085" s="24"/>
      <c r="F1085" s="24"/>
      <c r="G1085" s="24"/>
      <c r="H1085" s="24"/>
      <c r="I1085" s="39"/>
      <c r="J1085" s="25"/>
      <c r="K1085" s="32"/>
      <c r="L1085" s="24"/>
      <c r="M1085" s="24"/>
      <c r="N1085" s="24"/>
      <c r="O1085" s="39"/>
      <c r="P1085" s="25"/>
      <c r="Q1085" s="32"/>
      <c r="R1085" s="24"/>
      <c r="S1085" s="39"/>
      <c r="T1085" s="25"/>
      <c r="U1085" s="32"/>
      <c r="V1085" s="24"/>
      <c r="W1085" s="39"/>
      <c r="X1085" s="50"/>
      <c r="Y1085" s="24"/>
      <c r="AJ1085" s="25"/>
      <c r="AM1085" s="25"/>
      <c r="AW1085" s="26"/>
      <c r="AX1085" s="24"/>
      <c r="AY1085" s="39"/>
      <c r="AZ1085" s="25"/>
      <c r="BA1085" s="32"/>
      <c r="BB1085" s="24"/>
      <c r="BC1085" s="39"/>
      <c r="BD1085" s="25"/>
      <c r="BE1085" s="32"/>
      <c r="BF1085" s="24"/>
      <c r="BG1085" s="24"/>
      <c r="BH1085" s="39"/>
      <c r="BI1085" s="50"/>
      <c r="BL1085" s="25"/>
      <c r="BM1085" s="39"/>
      <c r="BN1085" s="26"/>
    </row>
    <row r="1086" spans="2:66" x14ac:dyDescent="0.15">
      <c r="B1086" s="39"/>
      <c r="C1086" s="24"/>
      <c r="D1086" s="32"/>
      <c r="E1086" s="24"/>
      <c r="F1086" s="24"/>
      <c r="G1086" s="24"/>
      <c r="H1086" s="24"/>
      <c r="I1086" s="39"/>
      <c r="J1086" s="25"/>
      <c r="K1086" s="32"/>
      <c r="L1086" s="24"/>
      <c r="M1086" s="24"/>
      <c r="N1086" s="24"/>
      <c r="O1086" s="39"/>
      <c r="P1086" s="25"/>
      <c r="Q1086" s="32"/>
      <c r="R1086" s="24"/>
      <c r="S1086" s="39"/>
      <c r="T1086" s="25"/>
      <c r="U1086" s="32"/>
      <c r="V1086" s="24"/>
      <c r="W1086" s="39"/>
      <c r="X1086" s="50"/>
      <c r="Y1086" s="24"/>
      <c r="AJ1086" s="25"/>
      <c r="AM1086" s="25"/>
      <c r="AW1086" s="26"/>
      <c r="AX1086" s="24"/>
      <c r="AY1086" s="39"/>
      <c r="AZ1086" s="25"/>
      <c r="BA1086" s="32"/>
      <c r="BB1086" s="24"/>
      <c r="BC1086" s="39"/>
      <c r="BD1086" s="25"/>
      <c r="BE1086" s="32"/>
      <c r="BF1086" s="24"/>
      <c r="BG1086" s="24"/>
      <c r="BH1086" s="39"/>
      <c r="BI1086" s="50"/>
      <c r="BL1086" s="25"/>
      <c r="BM1086" s="39"/>
      <c r="BN1086" s="26"/>
    </row>
    <row r="1087" spans="2:66" x14ac:dyDescent="0.15">
      <c r="B1087" s="39"/>
      <c r="C1087" s="24"/>
      <c r="D1087" s="32"/>
      <c r="E1087" s="24"/>
      <c r="F1087" s="24"/>
      <c r="G1087" s="24"/>
      <c r="H1087" s="24"/>
      <c r="I1087" s="39"/>
      <c r="J1087" s="25"/>
      <c r="K1087" s="32"/>
      <c r="L1087" s="24"/>
      <c r="M1087" s="24"/>
      <c r="N1087" s="24"/>
      <c r="O1087" s="39"/>
      <c r="P1087" s="25"/>
      <c r="Q1087" s="32"/>
      <c r="R1087" s="24"/>
      <c r="S1087" s="39"/>
      <c r="T1087" s="25"/>
      <c r="U1087" s="32"/>
      <c r="V1087" s="24"/>
      <c r="W1087" s="39"/>
      <c r="X1087" s="50"/>
      <c r="Y1087" s="24"/>
      <c r="AJ1087" s="25"/>
      <c r="AM1087" s="25"/>
      <c r="AW1087" s="26"/>
      <c r="AX1087" s="24"/>
      <c r="AY1087" s="39"/>
      <c r="AZ1087" s="25"/>
      <c r="BA1087" s="32"/>
      <c r="BB1087" s="24"/>
      <c r="BC1087" s="39"/>
      <c r="BD1087" s="25"/>
      <c r="BE1087" s="32"/>
      <c r="BF1087" s="24"/>
      <c r="BG1087" s="24"/>
      <c r="BH1087" s="39"/>
      <c r="BI1087" s="50"/>
      <c r="BL1087" s="25"/>
      <c r="BM1087" s="39"/>
      <c r="BN1087" s="26"/>
    </row>
    <row r="1088" spans="2:66" x14ac:dyDescent="0.15">
      <c r="B1088" s="39"/>
      <c r="C1088" s="24"/>
      <c r="D1088" s="32"/>
      <c r="E1088" s="24"/>
      <c r="F1088" s="24"/>
      <c r="G1088" s="24"/>
      <c r="H1088" s="24"/>
      <c r="I1088" s="39"/>
      <c r="J1088" s="25"/>
      <c r="K1088" s="32"/>
      <c r="L1088" s="24"/>
      <c r="M1088" s="24"/>
      <c r="N1088" s="24"/>
      <c r="O1088" s="39"/>
      <c r="P1088" s="25"/>
      <c r="Q1088" s="32"/>
      <c r="R1088" s="24"/>
      <c r="S1088" s="39"/>
      <c r="T1088" s="25"/>
      <c r="U1088" s="32"/>
      <c r="V1088" s="24"/>
      <c r="W1088" s="39"/>
      <c r="X1088" s="50"/>
      <c r="Y1088" s="24"/>
      <c r="AJ1088" s="25"/>
      <c r="AM1088" s="25"/>
      <c r="AW1088" s="26"/>
      <c r="AX1088" s="24"/>
      <c r="AY1088" s="39"/>
      <c r="AZ1088" s="25"/>
      <c r="BA1088" s="32"/>
      <c r="BB1088" s="24"/>
      <c r="BC1088" s="39"/>
      <c r="BD1088" s="25"/>
      <c r="BE1088" s="32"/>
      <c r="BF1088" s="24"/>
      <c r="BG1088" s="24"/>
      <c r="BH1088" s="39"/>
      <c r="BI1088" s="50"/>
      <c r="BL1088" s="25"/>
      <c r="BM1088" s="39"/>
      <c r="BN1088" s="26"/>
    </row>
    <row r="1089" spans="2:66" x14ac:dyDescent="0.15">
      <c r="B1089" s="39"/>
      <c r="C1089" s="24"/>
      <c r="D1089" s="32"/>
      <c r="E1089" s="24"/>
      <c r="F1089" s="24"/>
      <c r="G1089" s="24"/>
      <c r="H1089" s="24"/>
      <c r="I1089" s="39"/>
      <c r="J1089" s="25"/>
      <c r="K1089" s="32"/>
      <c r="L1089" s="24"/>
      <c r="M1089" s="24"/>
      <c r="N1089" s="24"/>
      <c r="O1089" s="39"/>
      <c r="P1089" s="25"/>
      <c r="Q1089" s="32"/>
      <c r="R1089" s="24"/>
      <c r="S1089" s="39"/>
      <c r="T1089" s="25"/>
      <c r="U1089" s="32"/>
      <c r="V1089" s="24"/>
      <c r="W1089" s="39"/>
      <c r="X1089" s="50"/>
      <c r="Y1089" s="24"/>
      <c r="AJ1089" s="25"/>
      <c r="AM1089" s="25"/>
      <c r="AW1089" s="26"/>
      <c r="AX1089" s="24"/>
      <c r="AY1089" s="39"/>
      <c r="AZ1089" s="25"/>
      <c r="BA1089" s="32"/>
      <c r="BB1089" s="24"/>
      <c r="BC1089" s="39"/>
      <c r="BD1089" s="25"/>
      <c r="BE1089" s="32"/>
      <c r="BF1089" s="24"/>
      <c r="BG1089" s="24"/>
      <c r="BH1089" s="39"/>
      <c r="BI1089" s="50"/>
      <c r="BL1089" s="25"/>
      <c r="BM1089" s="39"/>
      <c r="BN1089" s="26"/>
    </row>
    <row r="1090" spans="2:66" x14ac:dyDescent="0.15">
      <c r="B1090" s="39"/>
      <c r="C1090" s="24"/>
      <c r="D1090" s="32"/>
      <c r="E1090" s="24"/>
      <c r="F1090" s="24"/>
      <c r="G1090" s="24"/>
      <c r="H1090" s="24"/>
      <c r="I1090" s="39"/>
      <c r="J1090" s="25"/>
      <c r="K1090" s="32"/>
      <c r="L1090" s="24"/>
      <c r="M1090" s="24"/>
      <c r="N1090" s="24"/>
      <c r="O1090" s="39"/>
      <c r="P1090" s="25"/>
      <c r="Q1090" s="32"/>
      <c r="R1090" s="24"/>
      <c r="S1090" s="39"/>
      <c r="T1090" s="25"/>
      <c r="U1090" s="32"/>
      <c r="V1090" s="24"/>
      <c r="W1090" s="39"/>
      <c r="X1090" s="50"/>
      <c r="Y1090" s="24"/>
      <c r="AJ1090" s="25"/>
      <c r="AM1090" s="25"/>
      <c r="AW1090" s="26"/>
      <c r="AX1090" s="24"/>
      <c r="AY1090" s="39"/>
      <c r="AZ1090" s="25"/>
      <c r="BA1090" s="32"/>
      <c r="BB1090" s="24"/>
      <c r="BC1090" s="39"/>
      <c r="BD1090" s="25"/>
      <c r="BE1090" s="32"/>
      <c r="BF1090" s="24"/>
      <c r="BG1090" s="24"/>
      <c r="BH1090" s="39"/>
      <c r="BI1090" s="50"/>
      <c r="BL1090" s="25"/>
      <c r="BM1090" s="39"/>
      <c r="BN1090" s="26"/>
    </row>
    <row r="1091" spans="2:66" x14ac:dyDescent="0.15">
      <c r="B1091" s="39"/>
      <c r="C1091" s="24"/>
      <c r="D1091" s="32"/>
      <c r="E1091" s="24"/>
      <c r="F1091" s="24"/>
      <c r="G1091" s="24"/>
      <c r="H1091" s="24"/>
      <c r="I1091" s="39"/>
      <c r="J1091" s="25"/>
      <c r="K1091" s="32"/>
      <c r="L1091" s="24"/>
      <c r="M1091" s="24"/>
      <c r="N1091" s="24"/>
      <c r="O1091" s="39"/>
      <c r="P1091" s="25"/>
      <c r="Q1091" s="32"/>
      <c r="R1091" s="24"/>
      <c r="S1091" s="39"/>
      <c r="T1091" s="25"/>
      <c r="U1091" s="32"/>
      <c r="V1091" s="24"/>
      <c r="W1091" s="39"/>
      <c r="X1091" s="50"/>
      <c r="Y1091" s="24"/>
      <c r="AJ1091" s="25"/>
      <c r="AM1091" s="25"/>
      <c r="AW1091" s="26"/>
      <c r="AX1091" s="24"/>
      <c r="AY1091" s="39"/>
      <c r="AZ1091" s="25"/>
      <c r="BA1091" s="32"/>
      <c r="BB1091" s="24"/>
      <c r="BC1091" s="39"/>
      <c r="BD1091" s="25"/>
      <c r="BE1091" s="32"/>
      <c r="BF1091" s="24"/>
      <c r="BG1091" s="24"/>
      <c r="BH1091" s="39"/>
      <c r="BI1091" s="50"/>
      <c r="BL1091" s="25"/>
      <c r="BM1091" s="39"/>
      <c r="BN1091" s="26"/>
    </row>
    <row r="1092" spans="2:66" x14ac:dyDescent="0.15">
      <c r="B1092" s="39"/>
      <c r="C1092" s="24"/>
      <c r="D1092" s="32"/>
      <c r="E1092" s="24"/>
      <c r="F1092" s="24"/>
      <c r="G1092" s="24"/>
      <c r="H1092" s="24"/>
      <c r="I1092" s="39"/>
      <c r="J1092" s="25"/>
      <c r="K1092" s="32"/>
      <c r="L1092" s="24"/>
      <c r="M1092" s="24"/>
      <c r="N1092" s="24"/>
      <c r="O1092" s="39"/>
      <c r="P1092" s="25"/>
      <c r="Q1092" s="32"/>
      <c r="R1092" s="24"/>
      <c r="S1092" s="39"/>
      <c r="T1092" s="25"/>
      <c r="U1092" s="32"/>
      <c r="V1092" s="24"/>
      <c r="W1092" s="39"/>
      <c r="X1092" s="50"/>
      <c r="Y1092" s="24"/>
      <c r="AJ1092" s="25"/>
      <c r="AM1092" s="25"/>
      <c r="AW1092" s="26"/>
      <c r="AX1092" s="24"/>
      <c r="AY1092" s="39"/>
      <c r="AZ1092" s="25"/>
      <c r="BA1092" s="32"/>
      <c r="BB1092" s="24"/>
      <c r="BC1092" s="39"/>
      <c r="BD1092" s="25"/>
      <c r="BE1092" s="32"/>
      <c r="BF1092" s="24"/>
      <c r="BG1092" s="24"/>
      <c r="BH1092" s="39"/>
      <c r="BI1092" s="50"/>
      <c r="BL1092" s="25"/>
      <c r="BM1092" s="39"/>
      <c r="BN1092" s="26"/>
    </row>
    <row r="1093" spans="2:66" x14ac:dyDescent="0.15">
      <c r="B1093" s="39"/>
      <c r="C1093" s="24"/>
      <c r="D1093" s="32"/>
      <c r="E1093" s="24"/>
      <c r="F1093" s="24"/>
      <c r="G1093" s="24"/>
      <c r="H1093" s="24"/>
      <c r="I1093" s="39"/>
      <c r="J1093" s="25"/>
      <c r="K1093" s="32"/>
      <c r="L1093" s="24"/>
      <c r="M1093" s="24"/>
      <c r="N1093" s="24"/>
      <c r="O1093" s="39"/>
      <c r="P1093" s="25"/>
      <c r="Q1093" s="32"/>
      <c r="R1093" s="24"/>
      <c r="S1093" s="39"/>
      <c r="T1093" s="25"/>
      <c r="U1093" s="32"/>
      <c r="V1093" s="24"/>
      <c r="W1093" s="39"/>
      <c r="X1093" s="50"/>
      <c r="Y1093" s="24"/>
      <c r="AJ1093" s="25"/>
      <c r="AM1093" s="25"/>
      <c r="AW1093" s="26"/>
      <c r="AX1093" s="24"/>
      <c r="AY1093" s="39"/>
      <c r="AZ1093" s="25"/>
      <c r="BA1093" s="32"/>
      <c r="BB1093" s="24"/>
      <c r="BC1093" s="39"/>
      <c r="BD1093" s="25"/>
      <c r="BE1093" s="32"/>
      <c r="BF1093" s="24"/>
      <c r="BG1093" s="24"/>
      <c r="BH1093" s="39"/>
      <c r="BI1093" s="50"/>
      <c r="BL1093" s="25"/>
      <c r="BM1093" s="39"/>
      <c r="BN1093" s="26"/>
    </row>
    <row r="1094" spans="2:66" x14ac:dyDescent="0.15">
      <c r="B1094" s="39"/>
      <c r="C1094" s="24"/>
      <c r="D1094" s="32"/>
      <c r="E1094" s="24"/>
      <c r="F1094" s="24"/>
      <c r="G1094" s="24"/>
      <c r="H1094" s="24"/>
      <c r="I1094" s="39"/>
      <c r="J1094" s="25"/>
      <c r="K1094" s="32"/>
      <c r="L1094" s="24"/>
      <c r="M1094" s="24"/>
      <c r="N1094" s="24"/>
      <c r="O1094" s="39"/>
      <c r="P1094" s="25"/>
      <c r="Q1094" s="32"/>
      <c r="R1094" s="24"/>
      <c r="S1094" s="39"/>
      <c r="T1094" s="25"/>
      <c r="U1094" s="32"/>
      <c r="V1094" s="24"/>
      <c r="W1094" s="39"/>
      <c r="X1094" s="50"/>
      <c r="Y1094" s="24"/>
      <c r="AJ1094" s="25"/>
      <c r="AM1094" s="25"/>
      <c r="AW1094" s="26"/>
      <c r="AX1094" s="24"/>
      <c r="AY1094" s="39"/>
      <c r="AZ1094" s="25"/>
      <c r="BA1094" s="32"/>
      <c r="BB1094" s="24"/>
      <c r="BC1094" s="39"/>
      <c r="BD1094" s="25"/>
      <c r="BE1094" s="32"/>
      <c r="BF1094" s="24"/>
      <c r="BG1094" s="24"/>
      <c r="BH1094" s="39"/>
      <c r="BI1094" s="50"/>
      <c r="BL1094" s="25"/>
      <c r="BM1094" s="39"/>
      <c r="BN1094" s="26"/>
    </row>
    <row r="1095" spans="2:66" x14ac:dyDescent="0.15">
      <c r="B1095" s="39"/>
      <c r="C1095" s="24"/>
      <c r="D1095" s="32"/>
      <c r="E1095" s="24"/>
      <c r="F1095" s="24"/>
      <c r="G1095" s="24"/>
      <c r="H1095" s="24"/>
      <c r="I1095" s="39"/>
      <c r="J1095" s="25"/>
      <c r="K1095" s="32"/>
      <c r="L1095" s="24"/>
      <c r="M1095" s="24"/>
      <c r="N1095" s="24"/>
      <c r="O1095" s="39"/>
      <c r="P1095" s="25"/>
      <c r="Q1095" s="32"/>
      <c r="R1095" s="24"/>
      <c r="S1095" s="39"/>
      <c r="T1095" s="25"/>
      <c r="U1095" s="32"/>
      <c r="V1095" s="24"/>
      <c r="W1095" s="39"/>
      <c r="X1095" s="50"/>
      <c r="Y1095" s="24"/>
      <c r="AJ1095" s="25"/>
      <c r="AM1095" s="25"/>
      <c r="AW1095" s="26"/>
      <c r="AX1095" s="24"/>
      <c r="AY1095" s="39"/>
      <c r="AZ1095" s="25"/>
      <c r="BA1095" s="32"/>
      <c r="BB1095" s="24"/>
      <c r="BC1095" s="39"/>
      <c r="BD1095" s="25"/>
      <c r="BE1095" s="32"/>
      <c r="BF1095" s="24"/>
      <c r="BG1095" s="24"/>
      <c r="BH1095" s="39"/>
      <c r="BI1095" s="50"/>
      <c r="BL1095" s="25"/>
      <c r="BM1095" s="39"/>
      <c r="BN1095" s="26"/>
    </row>
    <row r="1096" spans="2:66" x14ac:dyDescent="0.15">
      <c r="B1096" s="39"/>
      <c r="C1096" s="24"/>
      <c r="D1096" s="32"/>
      <c r="E1096" s="24"/>
      <c r="F1096" s="24"/>
      <c r="G1096" s="24"/>
      <c r="H1096" s="24"/>
      <c r="I1096" s="39"/>
      <c r="J1096" s="25"/>
      <c r="K1096" s="32"/>
      <c r="L1096" s="24"/>
      <c r="M1096" s="24"/>
      <c r="N1096" s="24"/>
      <c r="O1096" s="39"/>
      <c r="P1096" s="25"/>
      <c r="Q1096" s="32"/>
      <c r="R1096" s="24"/>
      <c r="S1096" s="39"/>
      <c r="T1096" s="25"/>
      <c r="U1096" s="32"/>
      <c r="V1096" s="24"/>
      <c r="W1096" s="39"/>
      <c r="X1096" s="50"/>
      <c r="Y1096" s="24"/>
      <c r="AJ1096" s="25"/>
      <c r="AM1096" s="25"/>
      <c r="AW1096" s="26"/>
      <c r="AX1096" s="24"/>
      <c r="AY1096" s="39"/>
      <c r="AZ1096" s="25"/>
      <c r="BA1096" s="32"/>
      <c r="BB1096" s="24"/>
      <c r="BC1096" s="39"/>
      <c r="BD1096" s="25"/>
      <c r="BE1096" s="32"/>
      <c r="BF1096" s="24"/>
      <c r="BG1096" s="24"/>
      <c r="BH1096" s="39"/>
      <c r="BI1096" s="50"/>
      <c r="BL1096" s="25"/>
      <c r="BM1096" s="39"/>
      <c r="BN1096" s="26"/>
    </row>
    <row r="1097" spans="2:66" x14ac:dyDescent="0.15">
      <c r="B1097" s="39"/>
      <c r="C1097" s="24"/>
      <c r="D1097" s="32"/>
      <c r="E1097" s="24"/>
      <c r="F1097" s="24"/>
      <c r="G1097" s="24"/>
      <c r="H1097" s="24"/>
      <c r="I1097" s="39"/>
      <c r="J1097" s="25"/>
      <c r="K1097" s="32"/>
      <c r="L1097" s="24"/>
      <c r="M1097" s="24"/>
      <c r="N1097" s="24"/>
      <c r="O1097" s="39"/>
      <c r="P1097" s="25"/>
      <c r="Q1097" s="32"/>
      <c r="R1097" s="24"/>
      <c r="S1097" s="39"/>
      <c r="T1097" s="25"/>
      <c r="U1097" s="32"/>
      <c r="V1097" s="24"/>
      <c r="W1097" s="39"/>
      <c r="X1097" s="50"/>
      <c r="Y1097" s="24"/>
      <c r="AJ1097" s="25"/>
      <c r="AM1097" s="25"/>
      <c r="AW1097" s="26"/>
      <c r="AX1097" s="24"/>
      <c r="AY1097" s="39"/>
      <c r="AZ1097" s="25"/>
      <c r="BA1097" s="32"/>
      <c r="BB1097" s="24"/>
      <c r="BC1097" s="39"/>
      <c r="BD1097" s="25"/>
      <c r="BE1097" s="32"/>
      <c r="BF1097" s="24"/>
      <c r="BG1097" s="24"/>
      <c r="BH1097" s="39"/>
      <c r="BI1097" s="50"/>
      <c r="BL1097" s="25"/>
      <c r="BM1097" s="39"/>
      <c r="BN1097" s="26"/>
    </row>
    <row r="1098" spans="2:66" x14ac:dyDescent="0.15">
      <c r="B1098" s="39"/>
      <c r="C1098" s="24"/>
      <c r="D1098" s="32"/>
      <c r="E1098" s="24"/>
      <c r="F1098" s="24"/>
      <c r="G1098" s="24"/>
      <c r="H1098" s="24"/>
      <c r="I1098" s="39"/>
      <c r="J1098" s="25"/>
      <c r="K1098" s="32"/>
      <c r="L1098" s="24"/>
      <c r="M1098" s="24"/>
      <c r="N1098" s="24"/>
      <c r="O1098" s="39"/>
      <c r="P1098" s="25"/>
      <c r="Q1098" s="32"/>
      <c r="R1098" s="24"/>
      <c r="S1098" s="39"/>
      <c r="T1098" s="25"/>
      <c r="U1098" s="32"/>
      <c r="V1098" s="24"/>
      <c r="W1098" s="39"/>
      <c r="X1098" s="50"/>
      <c r="Y1098" s="24"/>
      <c r="AJ1098" s="25"/>
      <c r="AM1098" s="25"/>
      <c r="AW1098" s="26"/>
      <c r="AX1098" s="24"/>
      <c r="AY1098" s="39"/>
      <c r="AZ1098" s="25"/>
      <c r="BA1098" s="32"/>
      <c r="BB1098" s="24"/>
      <c r="BC1098" s="39"/>
      <c r="BD1098" s="25"/>
      <c r="BE1098" s="32"/>
      <c r="BF1098" s="24"/>
      <c r="BG1098" s="24"/>
      <c r="BH1098" s="39"/>
      <c r="BI1098" s="50"/>
      <c r="BL1098" s="25"/>
      <c r="BM1098" s="39"/>
      <c r="BN1098" s="26"/>
    </row>
    <row r="1099" spans="2:66" x14ac:dyDescent="0.15">
      <c r="B1099" s="39"/>
      <c r="C1099" s="24"/>
      <c r="D1099" s="32"/>
      <c r="E1099" s="24"/>
      <c r="F1099" s="24"/>
      <c r="G1099" s="24"/>
      <c r="H1099" s="24"/>
      <c r="I1099" s="39"/>
      <c r="J1099" s="25"/>
      <c r="K1099" s="32"/>
      <c r="L1099" s="24"/>
      <c r="M1099" s="24"/>
      <c r="N1099" s="24"/>
      <c r="O1099" s="39"/>
      <c r="P1099" s="25"/>
      <c r="Q1099" s="32"/>
      <c r="R1099" s="24"/>
      <c r="S1099" s="39"/>
      <c r="T1099" s="25"/>
      <c r="U1099" s="32"/>
      <c r="V1099" s="24"/>
      <c r="W1099" s="39"/>
      <c r="X1099" s="50"/>
      <c r="Y1099" s="24"/>
      <c r="AJ1099" s="25"/>
      <c r="AM1099" s="25"/>
      <c r="AW1099" s="26"/>
      <c r="AX1099" s="24"/>
      <c r="AY1099" s="39"/>
      <c r="AZ1099" s="25"/>
      <c r="BA1099" s="32"/>
      <c r="BB1099" s="24"/>
      <c r="BC1099" s="39"/>
      <c r="BD1099" s="25"/>
      <c r="BE1099" s="32"/>
      <c r="BF1099" s="24"/>
      <c r="BG1099" s="24"/>
      <c r="BH1099" s="39"/>
      <c r="BI1099" s="50"/>
      <c r="BL1099" s="25"/>
      <c r="BM1099" s="39"/>
      <c r="BN1099" s="26"/>
    </row>
    <row r="1100" spans="2:66" x14ac:dyDescent="0.15">
      <c r="B1100" s="39"/>
      <c r="C1100" s="24"/>
      <c r="D1100" s="32"/>
      <c r="E1100" s="24"/>
      <c r="F1100" s="24"/>
      <c r="G1100" s="24"/>
      <c r="H1100" s="24"/>
      <c r="I1100" s="39"/>
      <c r="J1100" s="25"/>
      <c r="K1100" s="32"/>
      <c r="L1100" s="24"/>
      <c r="M1100" s="24"/>
      <c r="N1100" s="24"/>
      <c r="O1100" s="39"/>
      <c r="P1100" s="25"/>
      <c r="Q1100" s="32"/>
      <c r="R1100" s="24"/>
      <c r="S1100" s="39"/>
      <c r="T1100" s="25"/>
      <c r="U1100" s="32"/>
      <c r="V1100" s="24"/>
      <c r="W1100" s="39"/>
      <c r="X1100" s="50"/>
      <c r="Y1100" s="24"/>
      <c r="AJ1100" s="25"/>
      <c r="AM1100" s="25"/>
      <c r="AW1100" s="26"/>
      <c r="AX1100" s="24"/>
      <c r="AY1100" s="39"/>
      <c r="AZ1100" s="25"/>
      <c r="BA1100" s="32"/>
      <c r="BB1100" s="24"/>
      <c r="BC1100" s="39"/>
      <c r="BD1100" s="25"/>
      <c r="BE1100" s="32"/>
      <c r="BF1100" s="24"/>
      <c r="BG1100" s="24"/>
      <c r="BH1100" s="39"/>
      <c r="BI1100" s="50"/>
      <c r="BL1100" s="25"/>
      <c r="BM1100" s="39"/>
      <c r="BN1100" s="26"/>
    </row>
    <row r="1101" spans="2:66" x14ac:dyDescent="0.15">
      <c r="B1101" s="39"/>
      <c r="C1101" s="24"/>
      <c r="D1101" s="32"/>
      <c r="E1101" s="24"/>
      <c r="F1101" s="24"/>
      <c r="G1101" s="24"/>
      <c r="H1101" s="24"/>
      <c r="I1101" s="39"/>
      <c r="J1101" s="25"/>
      <c r="K1101" s="32"/>
      <c r="L1101" s="24"/>
      <c r="M1101" s="24"/>
      <c r="N1101" s="24"/>
      <c r="O1101" s="39"/>
      <c r="P1101" s="25"/>
      <c r="Q1101" s="32"/>
      <c r="R1101" s="24"/>
      <c r="S1101" s="39"/>
      <c r="T1101" s="25"/>
      <c r="U1101" s="32"/>
      <c r="V1101" s="24"/>
      <c r="W1101" s="39"/>
      <c r="X1101" s="50"/>
      <c r="Y1101" s="24"/>
      <c r="AJ1101" s="25"/>
      <c r="AM1101" s="25"/>
      <c r="AW1101" s="26"/>
      <c r="AX1101" s="24"/>
      <c r="AY1101" s="39"/>
      <c r="AZ1101" s="25"/>
      <c r="BA1101" s="32"/>
      <c r="BB1101" s="24"/>
      <c r="BC1101" s="39"/>
      <c r="BD1101" s="25"/>
      <c r="BE1101" s="32"/>
      <c r="BF1101" s="24"/>
      <c r="BG1101" s="24"/>
      <c r="BH1101" s="39"/>
      <c r="BI1101" s="50"/>
      <c r="BL1101" s="25"/>
      <c r="BM1101" s="39"/>
      <c r="BN1101" s="26"/>
    </row>
    <row r="1102" spans="2:66" x14ac:dyDescent="0.15">
      <c r="B1102" s="39"/>
      <c r="C1102" s="24"/>
      <c r="D1102" s="32"/>
      <c r="E1102" s="24"/>
      <c r="F1102" s="24"/>
      <c r="G1102" s="24"/>
      <c r="H1102" s="24"/>
      <c r="I1102" s="39"/>
      <c r="J1102" s="25"/>
      <c r="K1102" s="32"/>
      <c r="L1102" s="24"/>
      <c r="M1102" s="24"/>
      <c r="N1102" s="24"/>
      <c r="O1102" s="39"/>
      <c r="P1102" s="25"/>
      <c r="Q1102" s="32"/>
      <c r="R1102" s="24"/>
      <c r="S1102" s="39"/>
      <c r="T1102" s="25"/>
      <c r="U1102" s="32"/>
      <c r="V1102" s="24"/>
      <c r="W1102" s="39"/>
      <c r="X1102" s="50"/>
      <c r="Y1102" s="24"/>
      <c r="AJ1102" s="25"/>
      <c r="AM1102" s="25"/>
      <c r="AW1102" s="26"/>
      <c r="AX1102" s="24"/>
      <c r="AY1102" s="39"/>
      <c r="AZ1102" s="25"/>
      <c r="BA1102" s="32"/>
      <c r="BB1102" s="24"/>
      <c r="BC1102" s="39"/>
      <c r="BD1102" s="25"/>
      <c r="BE1102" s="32"/>
      <c r="BF1102" s="24"/>
      <c r="BG1102" s="24"/>
      <c r="BH1102" s="39"/>
      <c r="BI1102" s="50"/>
      <c r="BL1102" s="25"/>
      <c r="BM1102" s="39"/>
      <c r="BN1102" s="26"/>
    </row>
    <row r="1103" spans="2:66" x14ac:dyDescent="0.15">
      <c r="B1103" s="39"/>
      <c r="C1103" s="24"/>
      <c r="D1103" s="32"/>
      <c r="E1103" s="24"/>
      <c r="F1103" s="24"/>
      <c r="G1103" s="24"/>
      <c r="H1103" s="24"/>
      <c r="I1103" s="39"/>
      <c r="J1103" s="25"/>
      <c r="K1103" s="32"/>
      <c r="L1103" s="24"/>
      <c r="M1103" s="24"/>
      <c r="N1103" s="24"/>
      <c r="O1103" s="39"/>
      <c r="P1103" s="25"/>
      <c r="Q1103" s="32"/>
      <c r="R1103" s="24"/>
      <c r="S1103" s="39"/>
      <c r="T1103" s="25"/>
      <c r="U1103" s="32"/>
      <c r="V1103" s="24"/>
      <c r="W1103" s="39"/>
      <c r="X1103" s="50"/>
      <c r="Y1103" s="24"/>
      <c r="AJ1103" s="25"/>
      <c r="AM1103" s="25"/>
      <c r="AW1103" s="26"/>
      <c r="AX1103" s="24"/>
      <c r="AY1103" s="39"/>
      <c r="AZ1103" s="25"/>
      <c r="BA1103" s="32"/>
      <c r="BB1103" s="24"/>
      <c r="BC1103" s="39"/>
      <c r="BD1103" s="25"/>
      <c r="BE1103" s="32"/>
      <c r="BF1103" s="24"/>
      <c r="BG1103" s="24"/>
      <c r="BH1103" s="39"/>
      <c r="BI1103" s="50"/>
      <c r="BL1103" s="25"/>
      <c r="BM1103" s="39"/>
      <c r="BN1103" s="26"/>
    </row>
    <row r="1104" spans="2:66" x14ac:dyDescent="0.15">
      <c r="B1104" s="39"/>
      <c r="C1104" s="24"/>
      <c r="D1104" s="32"/>
      <c r="E1104" s="24"/>
      <c r="F1104" s="24"/>
      <c r="G1104" s="24"/>
      <c r="H1104" s="24"/>
      <c r="I1104" s="39"/>
      <c r="J1104" s="25"/>
      <c r="K1104" s="32"/>
      <c r="L1104" s="24"/>
      <c r="M1104" s="24"/>
      <c r="N1104" s="24"/>
      <c r="O1104" s="39"/>
      <c r="P1104" s="25"/>
      <c r="Q1104" s="32"/>
      <c r="R1104" s="24"/>
      <c r="S1104" s="39"/>
      <c r="T1104" s="25"/>
      <c r="U1104" s="32"/>
      <c r="V1104" s="24"/>
      <c r="W1104" s="39"/>
      <c r="X1104" s="50"/>
      <c r="Y1104" s="24"/>
      <c r="AJ1104" s="25"/>
      <c r="AM1104" s="25"/>
      <c r="AW1104" s="26"/>
      <c r="AX1104" s="24"/>
      <c r="AY1104" s="39"/>
      <c r="AZ1104" s="25"/>
      <c r="BA1104" s="32"/>
      <c r="BB1104" s="24"/>
      <c r="BC1104" s="39"/>
      <c r="BD1104" s="25"/>
      <c r="BE1104" s="32"/>
      <c r="BF1104" s="24"/>
      <c r="BG1104" s="24"/>
      <c r="BH1104" s="39"/>
      <c r="BI1104" s="50"/>
      <c r="BL1104" s="25"/>
      <c r="BM1104" s="39"/>
      <c r="BN1104" s="26"/>
    </row>
    <row r="1105" spans="2:66" x14ac:dyDescent="0.15">
      <c r="B1105" s="39"/>
      <c r="C1105" s="24"/>
      <c r="D1105" s="32"/>
      <c r="E1105" s="24"/>
      <c r="F1105" s="24"/>
      <c r="G1105" s="24"/>
      <c r="H1105" s="24"/>
      <c r="I1105" s="39"/>
      <c r="J1105" s="25"/>
      <c r="K1105" s="32"/>
      <c r="L1105" s="24"/>
      <c r="M1105" s="24"/>
      <c r="N1105" s="24"/>
      <c r="O1105" s="39"/>
      <c r="P1105" s="25"/>
      <c r="Q1105" s="32"/>
      <c r="R1105" s="24"/>
      <c r="S1105" s="39"/>
      <c r="T1105" s="25"/>
      <c r="U1105" s="32"/>
      <c r="V1105" s="24"/>
      <c r="W1105" s="39"/>
      <c r="X1105" s="50"/>
      <c r="Y1105" s="24"/>
      <c r="AJ1105" s="25"/>
      <c r="AM1105" s="25"/>
      <c r="AW1105" s="26"/>
      <c r="AX1105" s="24"/>
      <c r="AY1105" s="39"/>
      <c r="AZ1105" s="25"/>
      <c r="BA1105" s="32"/>
      <c r="BB1105" s="24"/>
      <c r="BC1105" s="39"/>
      <c r="BD1105" s="25"/>
      <c r="BE1105" s="32"/>
      <c r="BF1105" s="24"/>
      <c r="BG1105" s="24"/>
      <c r="BH1105" s="39"/>
      <c r="BI1105" s="50"/>
      <c r="BL1105" s="25"/>
      <c r="BM1105" s="39"/>
      <c r="BN1105" s="26"/>
    </row>
    <row r="1106" spans="2:66" x14ac:dyDescent="0.15">
      <c r="B1106" s="39"/>
      <c r="C1106" s="24"/>
      <c r="D1106" s="32"/>
      <c r="E1106" s="24"/>
      <c r="F1106" s="24"/>
      <c r="G1106" s="24"/>
      <c r="H1106" s="24"/>
      <c r="I1106" s="39"/>
      <c r="J1106" s="25"/>
      <c r="K1106" s="32"/>
      <c r="L1106" s="24"/>
      <c r="M1106" s="24"/>
      <c r="N1106" s="24"/>
      <c r="O1106" s="39"/>
      <c r="P1106" s="25"/>
      <c r="Q1106" s="32"/>
      <c r="R1106" s="24"/>
      <c r="S1106" s="39"/>
      <c r="T1106" s="25"/>
      <c r="U1106" s="32"/>
      <c r="V1106" s="24"/>
      <c r="W1106" s="39"/>
      <c r="X1106" s="50"/>
      <c r="Y1106" s="24"/>
      <c r="AJ1106" s="25"/>
      <c r="AM1106" s="25"/>
      <c r="AW1106" s="26"/>
      <c r="AX1106" s="24"/>
      <c r="AY1106" s="39"/>
      <c r="AZ1106" s="25"/>
      <c r="BA1106" s="32"/>
      <c r="BB1106" s="24"/>
      <c r="BC1106" s="39"/>
      <c r="BD1106" s="25"/>
      <c r="BE1106" s="32"/>
      <c r="BF1106" s="24"/>
      <c r="BG1106" s="24"/>
      <c r="BH1106" s="39"/>
      <c r="BI1106" s="50"/>
      <c r="BL1106" s="25"/>
      <c r="BM1106" s="39"/>
      <c r="BN1106" s="26"/>
    </row>
    <row r="1107" spans="2:66" x14ac:dyDescent="0.15">
      <c r="B1107" s="39"/>
      <c r="C1107" s="24"/>
      <c r="D1107" s="32"/>
      <c r="E1107" s="24"/>
      <c r="F1107" s="24"/>
      <c r="G1107" s="24"/>
      <c r="H1107" s="24"/>
      <c r="I1107" s="39"/>
      <c r="J1107" s="25"/>
      <c r="K1107" s="32"/>
      <c r="L1107" s="24"/>
      <c r="M1107" s="24"/>
      <c r="N1107" s="24"/>
      <c r="O1107" s="39"/>
      <c r="P1107" s="25"/>
      <c r="Q1107" s="32"/>
      <c r="R1107" s="24"/>
      <c r="S1107" s="39"/>
      <c r="T1107" s="25"/>
      <c r="U1107" s="32"/>
      <c r="V1107" s="24"/>
      <c r="W1107" s="39"/>
      <c r="X1107" s="50"/>
      <c r="Y1107" s="24"/>
      <c r="AJ1107" s="25"/>
      <c r="AM1107" s="25"/>
      <c r="AW1107" s="26"/>
      <c r="AX1107" s="24"/>
      <c r="AY1107" s="39"/>
      <c r="AZ1107" s="25"/>
      <c r="BA1107" s="32"/>
      <c r="BB1107" s="24"/>
      <c r="BC1107" s="39"/>
      <c r="BD1107" s="25"/>
      <c r="BE1107" s="32"/>
      <c r="BF1107" s="24"/>
      <c r="BG1107" s="24"/>
      <c r="BH1107" s="39"/>
      <c r="BI1107" s="50"/>
      <c r="BL1107" s="25"/>
      <c r="BM1107" s="39"/>
      <c r="BN1107" s="26"/>
    </row>
    <row r="1108" spans="2:66" x14ac:dyDescent="0.15">
      <c r="B1108" s="39"/>
      <c r="C1108" s="24"/>
      <c r="D1108" s="32"/>
      <c r="E1108" s="24"/>
      <c r="F1108" s="24"/>
      <c r="G1108" s="24"/>
      <c r="H1108" s="24"/>
      <c r="I1108" s="39"/>
      <c r="J1108" s="25"/>
      <c r="K1108" s="32"/>
      <c r="L1108" s="24"/>
      <c r="M1108" s="24"/>
      <c r="N1108" s="24"/>
      <c r="O1108" s="39"/>
      <c r="P1108" s="25"/>
      <c r="Q1108" s="32"/>
      <c r="R1108" s="24"/>
      <c r="S1108" s="39"/>
      <c r="T1108" s="25"/>
      <c r="U1108" s="32"/>
      <c r="V1108" s="24"/>
      <c r="W1108" s="39"/>
      <c r="X1108" s="50"/>
      <c r="Y1108" s="24"/>
      <c r="AJ1108" s="25"/>
      <c r="AM1108" s="25"/>
      <c r="AW1108" s="26"/>
      <c r="AX1108" s="24"/>
      <c r="AY1108" s="39"/>
      <c r="AZ1108" s="25"/>
      <c r="BA1108" s="32"/>
      <c r="BB1108" s="24"/>
      <c r="BC1108" s="39"/>
      <c r="BD1108" s="25"/>
      <c r="BE1108" s="32"/>
      <c r="BF1108" s="24"/>
      <c r="BG1108" s="24"/>
      <c r="BH1108" s="39"/>
      <c r="BI1108" s="50"/>
      <c r="BL1108" s="25"/>
      <c r="BM1108" s="39"/>
      <c r="BN1108" s="26"/>
    </row>
    <row r="1109" spans="2:66" x14ac:dyDescent="0.15">
      <c r="B1109" s="39"/>
      <c r="C1109" s="24"/>
      <c r="D1109" s="32"/>
      <c r="E1109" s="24"/>
      <c r="F1109" s="24"/>
      <c r="G1109" s="24"/>
      <c r="H1109" s="24"/>
      <c r="I1109" s="39"/>
      <c r="J1109" s="25"/>
      <c r="K1109" s="32"/>
      <c r="L1109" s="24"/>
      <c r="M1109" s="24"/>
      <c r="N1109" s="24"/>
      <c r="O1109" s="39"/>
      <c r="P1109" s="25"/>
      <c r="Q1109" s="32"/>
      <c r="R1109" s="24"/>
      <c r="S1109" s="39"/>
      <c r="T1109" s="25"/>
      <c r="U1109" s="32"/>
      <c r="V1109" s="24"/>
      <c r="W1109" s="39"/>
      <c r="X1109" s="50"/>
      <c r="Y1109" s="24"/>
      <c r="AJ1109" s="25"/>
      <c r="AM1109" s="25"/>
      <c r="AW1109" s="26"/>
      <c r="AX1109" s="24"/>
      <c r="AY1109" s="39"/>
      <c r="AZ1109" s="25"/>
      <c r="BA1109" s="32"/>
      <c r="BB1109" s="24"/>
      <c r="BC1109" s="39"/>
      <c r="BD1109" s="25"/>
      <c r="BE1109" s="32"/>
      <c r="BF1109" s="24"/>
      <c r="BG1109" s="24"/>
      <c r="BH1109" s="39"/>
      <c r="BI1109" s="50"/>
      <c r="BL1109" s="25"/>
      <c r="BM1109" s="39"/>
      <c r="BN1109" s="26"/>
    </row>
    <row r="1110" spans="2:66" x14ac:dyDescent="0.15">
      <c r="B1110" s="39"/>
      <c r="C1110" s="24"/>
      <c r="D1110" s="32"/>
      <c r="E1110" s="24"/>
      <c r="F1110" s="24"/>
      <c r="G1110" s="24"/>
      <c r="H1110" s="24"/>
      <c r="I1110" s="39"/>
      <c r="J1110" s="25"/>
      <c r="K1110" s="32"/>
      <c r="L1110" s="24"/>
      <c r="M1110" s="24"/>
      <c r="N1110" s="24"/>
      <c r="O1110" s="39"/>
      <c r="P1110" s="25"/>
      <c r="Q1110" s="32"/>
      <c r="R1110" s="24"/>
      <c r="S1110" s="39"/>
      <c r="T1110" s="25"/>
      <c r="U1110" s="32"/>
      <c r="V1110" s="24"/>
      <c r="W1110" s="39"/>
      <c r="X1110" s="50"/>
      <c r="Y1110" s="24"/>
      <c r="AJ1110" s="25"/>
      <c r="AM1110" s="25"/>
      <c r="AW1110" s="26"/>
      <c r="AX1110" s="24"/>
      <c r="AY1110" s="39"/>
      <c r="AZ1110" s="25"/>
      <c r="BA1110" s="32"/>
      <c r="BB1110" s="24"/>
      <c r="BC1110" s="39"/>
      <c r="BD1110" s="25"/>
      <c r="BE1110" s="32"/>
      <c r="BF1110" s="24"/>
      <c r="BG1110" s="24"/>
      <c r="BH1110" s="39"/>
      <c r="BI1110" s="50"/>
      <c r="BL1110" s="25"/>
      <c r="BM1110" s="39"/>
      <c r="BN1110" s="26"/>
    </row>
    <row r="1111" spans="2:66" x14ac:dyDescent="0.15">
      <c r="B1111" s="39"/>
      <c r="C1111" s="24"/>
      <c r="D1111" s="32"/>
      <c r="E1111" s="24"/>
      <c r="F1111" s="24"/>
      <c r="G1111" s="24"/>
      <c r="H1111" s="24"/>
      <c r="I1111" s="39"/>
      <c r="J1111" s="25"/>
      <c r="K1111" s="32"/>
      <c r="L1111" s="24"/>
      <c r="M1111" s="24"/>
      <c r="N1111" s="24"/>
      <c r="O1111" s="39"/>
      <c r="P1111" s="25"/>
      <c r="Q1111" s="32"/>
      <c r="R1111" s="24"/>
      <c r="S1111" s="39"/>
      <c r="T1111" s="25"/>
      <c r="U1111" s="32"/>
      <c r="V1111" s="24"/>
      <c r="W1111" s="39"/>
      <c r="X1111" s="50"/>
      <c r="Y1111" s="24"/>
      <c r="AJ1111" s="25"/>
      <c r="AM1111" s="25"/>
      <c r="AW1111" s="26"/>
      <c r="AX1111" s="24"/>
      <c r="AY1111" s="39"/>
      <c r="AZ1111" s="25"/>
      <c r="BA1111" s="32"/>
      <c r="BB1111" s="24"/>
      <c r="BC1111" s="39"/>
      <c r="BD1111" s="25"/>
      <c r="BE1111" s="32"/>
      <c r="BF1111" s="24"/>
      <c r="BG1111" s="24"/>
      <c r="BH1111" s="39"/>
      <c r="BI1111" s="50"/>
      <c r="BL1111" s="25"/>
      <c r="BM1111" s="39"/>
      <c r="BN1111" s="26"/>
    </row>
    <row r="1112" spans="2:66" x14ac:dyDescent="0.15">
      <c r="B1112" s="39"/>
      <c r="C1112" s="24"/>
      <c r="D1112" s="32"/>
      <c r="E1112" s="24"/>
      <c r="F1112" s="24"/>
      <c r="G1112" s="24"/>
      <c r="H1112" s="24"/>
      <c r="I1112" s="39"/>
      <c r="J1112" s="25"/>
      <c r="K1112" s="32"/>
      <c r="L1112" s="24"/>
      <c r="M1112" s="24"/>
      <c r="N1112" s="24"/>
      <c r="O1112" s="39"/>
      <c r="P1112" s="25"/>
      <c r="Q1112" s="32"/>
      <c r="R1112" s="24"/>
      <c r="S1112" s="39"/>
      <c r="T1112" s="25"/>
      <c r="U1112" s="32"/>
      <c r="V1112" s="24"/>
      <c r="W1112" s="39"/>
      <c r="X1112" s="50"/>
      <c r="Y1112" s="24"/>
      <c r="AJ1112" s="25"/>
      <c r="AM1112" s="25"/>
      <c r="AW1112" s="26"/>
      <c r="AX1112" s="24"/>
      <c r="AY1112" s="39"/>
      <c r="AZ1112" s="25"/>
      <c r="BA1112" s="32"/>
      <c r="BB1112" s="24"/>
      <c r="BC1112" s="39"/>
      <c r="BD1112" s="25"/>
      <c r="BE1112" s="32"/>
      <c r="BF1112" s="24"/>
      <c r="BG1112" s="24"/>
      <c r="BH1112" s="39"/>
      <c r="BI1112" s="50"/>
      <c r="BL1112" s="25"/>
      <c r="BM1112" s="39"/>
      <c r="BN1112" s="26"/>
    </row>
    <row r="1113" spans="2:66" x14ac:dyDescent="0.15">
      <c r="B1113" s="39"/>
      <c r="C1113" s="24"/>
      <c r="D1113" s="32"/>
      <c r="E1113" s="24"/>
      <c r="F1113" s="24"/>
      <c r="G1113" s="24"/>
      <c r="H1113" s="24"/>
      <c r="I1113" s="39"/>
      <c r="J1113" s="25"/>
      <c r="K1113" s="32"/>
      <c r="L1113" s="24"/>
      <c r="M1113" s="24"/>
      <c r="N1113" s="24"/>
      <c r="O1113" s="39"/>
      <c r="P1113" s="25"/>
      <c r="Q1113" s="32"/>
      <c r="R1113" s="24"/>
      <c r="S1113" s="39"/>
      <c r="T1113" s="25"/>
      <c r="U1113" s="32"/>
      <c r="V1113" s="24"/>
      <c r="W1113" s="39"/>
      <c r="X1113" s="50"/>
      <c r="Y1113" s="24"/>
      <c r="AJ1113" s="25"/>
      <c r="AM1113" s="25"/>
      <c r="AW1113" s="26"/>
      <c r="AX1113" s="24"/>
      <c r="AY1113" s="39"/>
      <c r="AZ1113" s="25"/>
      <c r="BA1113" s="32"/>
      <c r="BB1113" s="24"/>
      <c r="BC1113" s="39"/>
      <c r="BD1113" s="25"/>
      <c r="BE1113" s="32"/>
      <c r="BF1113" s="24"/>
      <c r="BG1113" s="24"/>
      <c r="BH1113" s="39"/>
      <c r="BI1113" s="50"/>
      <c r="BL1113" s="25"/>
      <c r="BM1113" s="39"/>
      <c r="BN1113" s="26"/>
    </row>
    <row r="1114" spans="2:66" x14ac:dyDescent="0.15">
      <c r="B1114" s="39"/>
      <c r="C1114" s="24"/>
      <c r="D1114" s="32"/>
      <c r="E1114" s="24"/>
      <c r="F1114" s="24"/>
      <c r="G1114" s="24"/>
      <c r="H1114" s="24"/>
      <c r="I1114" s="39"/>
      <c r="J1114" s="25"/>
      <c r="K1114" s="32"/>
      <c r="L1114" s="24"/>
      <c r="M1114" s="24"/>
      <c r="N1114" s="24"/>
      <c r="O1114" s="39"/>
      <c r="P1114" s="25"/>
      <c r="Q1114" s="32"/>
      <c r="R1114" s="24"/>
      <c r="S1114" s="39"/>
      <c r="T1114" s="25"/>
      <c r="U1114" s="32"/>
      <c r="V1114" s="24"/>
      <c r="W1114" s="39"/>
      <c r="X1114" s="50"/>
      <c r="Y1114" s="24"/>
      <c r="AJ1114" s="25"/>
      <c r="AM1114" s="25"/>
      <c r="AW1114" s="26"/>
      <c r="AX1114" s="24"/>
      <c r="AY1114" s="39"/>
      <c r="AZ1114" s="25"/>
      <c r="BA1114" s="32"/>
      <c r="BB1114" s="24"/>
      <c r="BC1114" s="39"/>
      <c r="BD1114" s="25"/>
      <c r="BE1114" s="32"/>
      <c r="BF1114" s="24"/>
      <c r="BG1114" s="24"/>
      <c r="BH1114" s="39"/>
      <c r="BI1114" s="50"/>
      <c r="BL1114" s="25"/>
      <c r="BM1114" s="39"/>
      <c r="BN1114" s="26"/>
    </row>
    <row r="1115" spans="2:66" x14ac:dyDescent="0.15">
      <c r="B1115" s="39"/>
      <c r="C1115" s="24"/>
      <c r="D1115" s="32"/>
      <c r="E1115" s="24"/>
      <c r="F1115" s="24"/>
      <c r="G1115" s="24"/>
      <c r="H1115" s="24"/>
      <c r="I1115" s="39"/>
      <c r="J1115" s="25"/>
      <c r="K1115" s="32"/>
      <c r="L1115" s="24"/>
      <c r="M1115" s="24"/>
      <c r="N1115" s="24"/>
      <c r="O1115" s="39"/>
      <c r="P1115" s="25"/>
      <c r="Q1115" s="32"/>
      <c r="R1115" s="24"/>
      <c r="S1115" s="39"/>
      <c r="T1115" s="25"/>
      <c r="U1115" s="32"/>
      <c r="V1115" s="24"/>
      <c r="W1115" s="39"/>
      <c r="X1115" s="50"/>
      <c r="Y1115" s="24"/>
      <c r="AJ1115" s="25"/>
      <c r="AM1115" s="25"/>
      <c r="AW1115" s="26"/>
      <c r="AX1115" s="24"/>
      <c r="AY1115" s="39"/>
      <c r="AZ1115" s="25"/>
      <c r="BA1115" s="32"/>
      <c r="BB1115" s="24"/>
      <c r="BC1115" s="39"/>
      <c r="BD1115" s="25"/>
      <c r="BE1115" s="32"/>
      <c r="BF1115" s="24"/>
      <c r="BG1115" s="24"/>
      <c r="BH1115" s="39"/>
      <c r="BI1115" s="50"/>
      <c r="BL1115" s="25"/>
      <c r="BM1115" s="39"/>
      <c r="BN1115" s="26"/>
    </row>
    <row r="1116" spans="2:66" x14ac:dyDescent="0.15">
      <c r="B1116" s="39"/>
      <c r="C1116" s="24"/>
      <c r="D1116" s="32"/>
      <c r="E1116" s="24"/>
      <c r="F1116" s="24"/>
      <c r="G1116" s="24"/>
      <c r="H1116" s="24"/>
      <c r="I1116" s="39"/>
      <c r="J1116" s="25"/>
      <c r="K1116" s="32"/>
      <c r="L1116" s="24"/>
      <c r="M1116" s="24"/>
      <c r="N1116" s="24"/>
      <c r="O1116" s="39"/>
      <c r="P1116" s="25"/>
      <c r="Q1116" s="32"/>
      <c r="R1116" s="24"/>
      <c r="S1116" s="39"/>
      <c r="T1116" s="25"/>
      <c r="U1116" s="32"/>
      <c r="V1116" s="24"/>
      <c r="W1116" s="39"/>
      <c r="X1116" s="50"/>
      <c r="Y1116" s="24"/>
      <c r="AJ1116" s="25"/>
      <c r="AM1116" s="25"/>
      <c r="AW1116" s="26"/>
      <c r="AX1116" s="24"/>
      <c r="AY1116" s="39"/>
      <c r="AZ1116" s="25"/>
      <c r="BA1116" s="32"/>
      <c r="BB1116" s="24"/>
      <c r="BC1116" s="39"/>
      <c r="BD1116" s="25"/>
      <c r="BE1116" s="32"/>
      <c r="BF1116" s="24"/>
      <c r="BG1116" s="24"/>
      <c r="BH1116" s="39"/>
      <c r="BI1116" s="50"/>
      <c r="BL1116" s="25"/>
      <c r="BM1116" s="39"/>
      <c r="BN1116" s="26"/>
    </row>
    <row r="1117" spans="2:66" x14ac:dyDescent="0.15">
      <c r="B1117" s="39"/>
      <c r="C1117" s="24"/>
      <c r="D1117" s="32"/>
      <c r="E1117" s="24"/>
      <c r="F1117" s="24"/>
      <c r="G1117" s="24"/>
      <c r="H1117" s="24"/>
      <c r="I1117" s="39"/>
      <c r="J1117" s="25"/>
      <c r="K1117" s="32"/>
      <c r="L1117" s="24"/>
      <c r="M1117" s="24"/>
      <c r="N1117" s="24"/>
      <c r="O1117" s="39"/>
      <c r="P1117" s="25"/>
      <c r="Q1117" s="32"/>
      <c r="R1117" s="24"/>
      <c r="S1117" s="39"/>
      <c r="T1117" s="25"/>
      <c r="U1117" s="32"/>
      <c r="V1117" s="24"/>
      <c r="W1117" s="39"/>
      <c r="X1117" s="50"/>
      <c r="Y1117" s="24"/>
      <c r="AJ1117" s="25"/>
      <c r="AM1117" s="25"/>
      <c r="AW1117" s="26"/>
      <c r="AX1117" s="24"/>
      <c r="AY1117" s="39"/>
      <c r="AZ1117" s="25"/>
      <c r="BA1117" s="32"/>
      <c r="BB1117" s="24"/>
      <c r="BC1117" s="39"/>
      <c r="BD1117" s="25"/>
      <c r="BE1117" s="32"/>
      <c r="BF1117" s="24"/>
      <c r="BG1117" s="24"/>
      <c r="BH1117" s="39"/>
      <c r="BI1117" s="50"/>
      <c r="BL1117" s="25"/>
      <c r="BM1117" s="39"/>
      <c r="BN1117" s="26"/>
    </row>
    <row r="1118" spans="2:66" x14ac:dyDescent="0.15">
      <c r="B1118" s="39"/>
      <c r="C1118" s="24"/>
      <c r="D1118" s="32"/>
      <c r="E1118" s="24"/>
      <c r="F1118" s="24"/>
      <c r="G1118" s="24"/>
      <c r="H1118" s="24"/>
      <c r="I1118" s="39"/>
      <c r="J1118" s="25"/>
      <c r="K1118" s="32"/>
      <c r="L1118" s="24"/>
      <c r="M1118" s="24"/>
      <c r="N1118" s="24"/>
      <c r="O1118" s="39"/>
      <c r="P1118" s="25"/>
      <c r="Q1118" s="32"/>
      <c r="R1118" s="24"/>
      <c r="S1118" s="39"/>
      <c r="T1118" s="25"/>
      <c r="U1118" s="32"/>
      <c r="V1118" s="24"/>
      <c r="W1118" s="39"/>
      <c r="X1118" s="50"/>
      <c r="Y1118" s="24"/>
      <c r="AJ1118" s="25"/>
      <c r="AM1118" s="25"/>
      <c r="AW1118" s="26"/>
      <c r="AX1118" s="24"/>
      <c r="AY1118" s="39"/>
      <c r="AZ1118" s="25"/>
      <c r="BA1118" s="32"/>
      <c r="BB1118" s="24"/>
      <c r="BC1118" s="39"/>
      <c r="BD1118" s="25"/>
      <c r="BE1118" s="32"/>
      <c r="BF1118" s="24"/>
      <c r="BG1118" s="24"/>
      <c r="BH1118" s="39"/>
      <c r="BI1118" s="50"/>
      <c r="BL1118" s="25"/>
      <c r="BM1118" s="39"/>
      <c r="BN1118" s="26"/>
    </row>
    <row r="1119" spans="2:66" x14ac:dyDescent="0.15">
      <c r="B1119" s="39"/>
      <c r="C1119" s="24"/>
      <c r="D1119" s="32"/>
      <c r="E1119" s="24"/>
      <c r="F1119" s="24"/>
      <c r="G1119" s="24"/>
      <c r="H1119" s="24"/>
      <c r="I1119" s="39"/>
      <c r="J1119" s="25"/>
      <c r="K1119" s="32"/>
      <c r="L1119" s="24"/>
      <c r="M1119" s="24"/>
      <c r="N1119" s="24"/>
      <c r="O1119" s="39"/>
      <c r="P1119" s="25"/>
      <c r="Q1119" s="32"/>
      <c r="R1119" s="24"/>
      <c r="S1119" s="39"/>
      <c r="T1119" s="25"/>
      <c r="U1119" s="32"/>
      <c r="V1119" s="24"/>
      <c r="W1119" s="39"/>
      <c r="X1119" s="50"/>
      <c r="Y1119" s="24"/>
      <c r="AJ1119" s="25"/>
      <c r="AM1119" s="25"/>
      <c r="AW1119" s="26"/>
      <c r="AX1119" s="24"/>
      <c r="AY1119" s="39"/>
      <c r="AZ1119" s="25"/>
      <c r="BA1119" s="32"/>
      <c r="BB1119" s="24"/>
      <c r="BC1119" s="39"/>
      <c r="BD1119" s="25"/>
      <c r="BE1119" s="32"/>
      <c r="BF1119" s="24"/>
      <c r="BG1119" s="24"/>
      <c r="BH1119" s="39"/>
      <c r="BI1119" s="50"/>
      <c r="BL1119" s="25"/>
      <c r="BM1119" s="39"/>
      <c r="BN1119" s="26"/>
    </row>
    <row r="1120" spans="2:66" x14ac:dyDescent="0.15">
      <c r="B1120" s="39"/>
      <c r="C1120" s="24"/>
      <c r="D1120" s="32"/>
      <c r="E1120" s="24"/>
      <c r="F1120" s="24"/>
      <c r="G1120" s="24"/>
      <c r="H1120" s="24"/>
      <c r="I1120" s="39"/>
      <c r="J1120" s="25"/>
      <c r="K1120" s="32"/>
      <c r="L1120" s="24"/>
      <c r="M1120" s="24"/>
      <c r="N1120" s="24"/>
      <c r="O1120" s="39"/>
      <c r="P1120" s="25"/>
      <c r="Q1120" s="32"/>
      <c r="R1120" s="24"/>
      <c r="S1120" s="39"/>
      <c r="T1120" s="25"/>
      <c r="U1120" s="32"/>
      <c r="V1120" s="24"/>
      <c r="W1120" s="39"/>
      <c r="X1120" s="50"/>
      <c r="Y1120" s="24"/>
      <c r="AJ1120" s="25"/>
      <c r="AM1120" s="25"/>
      <c r="AW1120" s="26"/>
      <c r="AX1120" s="24"/>
      <c r="AY1120" s="39"/>
      <c r="AZ1120" s="25"/>
      <c r="BA1120" s="32"/>
      <c r="BB1120" s="24"/>
      <c r="BC1120" s="39"/>
      <c r="BD1120" s="25"/>
      <c r="BE1120" s="32"/>
      <c r="BF1120" s="24"/>
      <c r="BG1120" s="24"/>
      <c r="BH1120" s="39"/>
      <c r="BI1120" s="50"/>
      <c r="BL1120" s="25"/>
      <c r="BM1120" s="39"/>
      <c r="BN1120" s="26"/>
    </row>
    <row r="1121" spans="2:66" x14ac:dyDescent="0.15">
      <c r="B1121" s="39"/>
      <c r="C1121" s="24"/>
      <c r="D1121" s="32"/>
      <c r="E1121" s="24"/>
      <c r="F1121" s="24"/>
      <c r="G1121" s="24"/>
      <c r="H1121" s="24"/>
      <c r="I1121" s="39"/>
      <c r="J1121" s="25"/>
      <c r="K1121" s="32"/>
      <c r="L1121" s="24"/>
      <c r="M1121" s="24"/>
      <c r="N1121" s="24"/>
      <c r="O1121" s="39"/>
      <c r="P1121" s="25"/>
      <c r="Q1121" s="32"/>
      <c r="R1121" s="24"/>
      <c r="S1121" s="39"/>
      <c r="T1121" s="25"/>
      <c r="U1121" s="32"/>
      <c r="V1121" s="24"/>
      <c r="W1121" s="39"/>
      <c r="X1121" s="50"/>
      <c r="Y1121" s="24"/>
      <c r="AJ1121" s="25"/>
      <c r="AM1121" s="25"/>
      <c r="AW1121" s="26"/>
      <c r="AX1121" s="24"/>
      <c r="AY1121" s="39"/>
      <c r="AZ1121" s="25"/>
      <c r="BA1121" s="32"/>
      <c r="BB1121" s="24"/>
      <c r="BC1121" s="39"/>
      <c r="BD1121" s="25"/>
      <c r="BE1121" s="32"/>
      <c r="BF1121" s="24"/>
      <c r="BG1121" s="24"/>
      <c r="BH1121" s="39"/>
      <c r="BI1121" s="50"/>
      <c r="BL1121" s="25"/>
      <c r="BM1121" s="39"/>
      <c r="BN1121" s="26"/>
    </row>
    <row r="1122" spans="2:66" x14ac:dyDescent="0.15">
      <c r="B1122" s="39"/>
      <c r="C1122" s="24"/>
      <c r="D1122" s="32"/>
      <c r="E1122" s="24"/>
      <c r="F1122" s="24"/>
      <c r="G1122" s="24"/>
      <c r="H1122" s="24"/>
      <c r="I1122" s="39"/>
      <c r="J1122" s="25"/>
      <c r="K1122" s="32"/>
      <c r="L1122" s="24"/>
      <c r="M1122" s="24"/>
      <c r="N1122" s="24"/>
      <c r="O1122" s="39"/>
      <c r="P1122" s="25"/>
      <c r="Q1122" s="32"/>
      <c r="R1122" s="24"/>
      <c r="S1122" s="39"/>
      <c r="T1122" s="25"/>
      <c r="U1122" s="32"/>
      <c r="V1122" s="24"/>
      <c r="W1122" s="39"/>
      <c r="X1122" s="50"/>
      <c r="Y1122" s="24"/>
      <c r="AJ1122" s="25"/>
      <c r="AM1122" s="25"/>
      <c r="AW1122" s="26"/>
      <c r="AX1122" s="24"/>
      <c r="AY1122" s="39"/>
      <c r="AZ1122" s="25"/>
      <c r="BA1122" s="32"/>
      <c r="BB1122" s="24"/>
      <c r="BC1122" s="39"/>
      <c r="BD1122" s="25"/>
      <c r="BE1122" s="32"/>
      <c r="BF1122" s="24"/>
      <c r="BG1122" s="24"/>
      <c r="BH1122" s="39"/>
      <c r="BI1122" s="50"/>
      <c r="BL1122" s="25"/>
      <c r="BM1122" s="39"/>
      <c r="BN1122" s="26"/>
    </row>
    <row r="1123" spans="2:66" x14ac:dyDescent="0.15">
      <c r="B1123" s="39"/>
      <c r="C1123" s="24"/>
      <c r="D1123" s="32"/>
      <c r="E1123" s="24"/>
      <c r="F1123" s="24"/>
      <c r="G1123" s="24"/>
      <c r="H1123" s="24"/>
      <c r="I1123" s="39"/>
      <c r="J1123" s="25"/>
      <c r="K1123" s="32"/>
      <c r="L1123" s="24"/>
      <c r="M1123" s="24"/>
      <c r="N1123" s="24"/>
      <c r="O1123" s="39"/>
      <c r="P1123" s="25"/>
      <c r="Q1123" s="32"/>
      <c r="R1123" s="24"/>
      <c r="S1123" s="39"/>
      <c r="T1123" s="25"/>
      <c r="U1123" s="32"/>
      <c r="V1123" s="24"/>
      <c r="W1123" s="39"/>
      <c r="X1123" s="50"/>
      <c r="Y1123" s="24"/>
      <c r="AJ1123" s="25"/>
      <c r="AM1123" s="25"/>
      <c r="AW1123" s="26"/>
      <c r="AX1123" s="24"/>
      <c r="AY1123" s="39"/>
      <c r="AZ1123" s="25"/>
      <c r="BA1123" s="32"/>
      <c r="BB1123" s="24"/>
      <c r="BC1123" s="39"/>
      <c r="BD1123" s="25"/>
      <c r="BE1123" s="32"/>
      <c r="BF1123" s="24"/>
      <c r="BG1123" s="24"/>
      <c r="BH1123" s="39"/>
      <c r="BI1123" s="50"/>
      <c r="BL1123" s="25"/>
      <c r="BM1123" s="39"/>
      <c r="BN1123" s="26"/>
    </row>
    <row r="1124" spans="2:66" x14ac:dyDescent="0.15">
      <c r="B1124" s="39"/>
      <c r="C1124" s="24"/>
      <c r="D1124" s="32"/>
      <c r="E1124" s="24"/>
      <c r="F1124" s="24"/>
      <c r="G1124" s="24"/>
      <c r="H1124" s="24"/>
      <c r="I1124" s="39"/>
      <c r="J1124" s="25"/>
      <c r="K1124" s="32"/>
      <c r="L1124" s="24"/>
      <c r="M1124" s="24"/>
      <c r="N1124" s="24"/>
      <c r="O1124" s="39"/>
      <c r="P1124" s="25"/>
      <c r="Q1124" s="32"/>
      <c r="R1124" s="24"/>
      <c r="S1124" s="39"/>
      <c r="T1124" s="25"/>
      <c r="U1124" s="32"/>
      <c r="V1124" s="24"/>
      <c r="W1124" s="39"/>
      <c r="X1124" s="50"/>
      <c r="Y1124" s="24"/>
      <c r="AJ1124" s="25"/>
      <c r="AM1124" s="25"/>
      <c r="AW1124" s="26"/>
      <c r="AX1124" s="24"/>
      <c r="AY1124" s="39"/>
      <c r="AZ1124" s="25"/>
      <c r="BA1124" s="32"/>
      <c r="BB1124" s="24"/>
      <c r="BC1124" s="39"/>
      <c r="BD1124" s="25"/>
      <c r="BE1124" s="32"/>
      <c r="BF1124" s="24"/>
      <c r="BG1124" s="24"/>
      <c r="BH1124" s="39"/>
      <c r="BI1124" s="50"/>
      <c r="BL1124" s="25"/>
      <c r="BM1124" s="39"/>
      <c r="BN1124" s="26"/>
    </row>
    <row r="1125" spans="2:66" x14ac:dyDescent="0.15">
      <c r="B1125" s="39"/>
      <c r="C1125" s="24"/>
      <c r="D1125" s="32"/>
      <c r="E1125" s="24"/>
      <c r="F1125" s="24"/>
      <c r="G1125" s="24"/>
      <c r="H1125" s="24"/>
      <c r="I1125" s="39"/>
      <c r="J1125" s="25"/>
      <c r="K1125" s="32"/>
      <c r="L1125" s="24"/>
      <c r="M1125" s="24"/>
      <c r="N1125" s="24"/>
      <c r="O1125" s="39"/>
      <c r="P1125" s="25"/>
      <c r="Q1125" s="32"/>
      <c r="R1125" s="24"/>
      <c r="S1125" s="39"/>
      <c r="T1125" s="25"/>
      <c r="U1125" s="32"/>
      <c r="V1125" s="24"/>
      <c r="W1125" s="39"/>
      <c r="X1125" s="50"/>
      <c r="Y1125" s="24"/>
      <c r="AJ1125" s="25"/>
      <c r="AM1125" s="25"/>
      <c r="AW1125" s="26"/>
      <c r="AX1125" s="24"/>
      <c r="AY1125" s="39"/>
      <c r="AZ1125" s="25"/>
      <c r="BA1125" s="32"/>
      <c r="BB1125" s="24"/>
      <c r="BC1125" s="39"/>
      <c r="BD1125" s="25"/>
      <c r="BE1125" s="32"/>
      <c r="BF1125" s="24"/>
      <c r="BG1125" s="24"/>
      <c r="BH1125" s="39"/>
      <c r="BI1125" s="50"/>
      <c r="BL1125" s="25"/>
      <c r="BM1125" s="39"/>
      <c r="BN1125" s="26"/>
    </row>
    <row r="1126" spans="2:66" x14ac:dyDescent="0.15">
      <c r="B1126" s="39"/>
      <c r="C1126" s="24"/>
      <c r="D1126" s="32"/>
      <c r="E1126" s="24"/>
      <c r="F1126" s="24"/>
      <c r="G1126" s="24"/>
      <c r="H1126" s="24"/>
      <c r="I1126" s="39"/>
      <c r="J1126" s="25"/>
      <c r="K1126" s="32"/>
      <c r="L1126" s="24"/>
      <c r="M1126" s="24"/>
      <c r="N1126" s="24"/>
      <c r="O1126" s="39"/>
      <c r="P1126" s="25"/>
      <c r="Q1126" s="32"/>
      <c r="R1126" s="24"/>
      <c r="S1126" s="39"/>
      <c r="T1126" s="25"/>
      <c r="U1126" s="32"/>
      <c r="V1126" s="24"/>
      <c r="W1126" s="39"/>
      <c r="X1126" s="50"/>
      <c r="Y1126" s="24"/>
      <c r="AJ1126" s="25"/>
      <c r="AM1126" s="25"/>
      <c r="AW1126" s="26"/>
      <c r="AX1126" s="24"/>
      <c r="AY1126" s="39"/>
      <c r="AZ1126" s="25"/>
      <c r="BA1126" s="32"/>
      <c r="BB1126" s="24"/>
      <c r="BC1126" s="39"/>
      <c r="BD1126" s="25"/>
      <c r="BE1126" s="32"/>
      <c r="BF1126" s="24"/>
      <c r="BG1126" s="24"/>
      <c r="BH1126" s="39"/>
      <c r="BI1126" s="50"/>
      <c r="BL1126" s="25"/>
      <c r="BM1126" s="39"/>
      <c r="BN1126" s="26"/>
    </row>
    <row r="1127" spans="2:66" x14ac:dyDescent="0.15">
      <c r="B1127" s="39"/>
      <c r="C1127" s="24"/>
      <c r="D1127" s="32"/>
      <c r="E1127" s="24"/>
      <c r="F1127" s="24"/>
      <c r="G1127" s="24"/>
      <c r="H1127" s="24"/>
      <c r="I1127" s="39"/>
      <c r="J1127" s="25"/>
      <c r="K1127" s="32"/>
      <c r="L1127" s="24"/>
      <c r="M1127" s="24"/>
      <c r="N1127" s="24"/>
      <c r="O1127" s="39"/>
      <c r="P1127" s="25"/>
      <c r="Q1127" s="32"/>
      <c r="R1127" s="24"/>
      <c r="S1127" s="39"/>
      <c r="T1127" s="25"/>
      <c r="U1127" s="32"/>
      <c r="V1127" s="24"/>
      <c r="W1127" s="39"/>
      <c r="X1127" s="50"/>
      <c r="Y1127" s="24"/>
      <c r="AJ1127" s="25"/>
      <c r="AM1127" s="25"/>
      <c r="AW1127" s="26"/>
      <c r="AX1127" s="24"/>
      <c r="AY1127" s="39"/>
      <c r="AZ1127" s="25"/>
      <c r="BA1127" s="32"/>
      <c r="BB1127" s="24"/>
      <c r="BC1127" s="39"/>
      <c r="BD1127" s="25"/>
      <c r="BE1127" s="32"/>
      <c r="BF1127" s="24"/>
      <c r="BG1127" s="24"/>
      <c r="BH1127" s="39"/>
      <c r="BI1127" s="50"/>
      <c r="BL1127" s="25"/>
      <c r="BM1127" s="39"/>
      <c r="BN1127" s="26"/>
    </row>
    <row r="1128" spans="2:66" x14ac:dyDescent="0.15">
      <c r="B1128" s="39"/>
      <c r="C1128" s="24"/>
      <c r="D1128" s="32"/>
      <c r="E1128" s="24"/>
      <c r="F1128" s="24"/>
      <c r="G1128" s="24"/>
      <c r="H1128" s="24"/>
      <c r="I1128" s="39"/>
      <c r="J1128" s="25"/>
      <c r="K1128" s="32"/>
      <c r="L1128" s="24"/>
      <c r="M1128" s="24"/>
      <c r="N1128" s="24"/>
      <c r="O1128" s="39"/>
      <c r="P1128" s="25"/>
      <c r="Q1128" s="32"/>
      <c r="R1128" s="24"/>
      <c r="S1128" s="39"/>
      <c r="T1128" s="25"/>
      <c r="U1128" s="32"/>
      <c r="V1128" s="24"/>
      <c r="W1128" s="39"/>
      <c r="X1128" s="50"/>
      <c r="Y1128" s="24"/>
      <c r="AJ1128" s="25"/>
      <c r="AM1128" s="25"/>
      <c r="AW1128" s="26"/>
      <c r="AX1128" s="24"/>
      <c r="AY1128" s="39"/>
      <c r="AZ1128" s="25"/>
      <c r="BA1128" s="32"/>
      <c r="BB1128" s="24"/>
      <c r="BC1128" s="39"/>
      <c r="BD1128" s="25"/>
      <c r="BE1128" s="32"/>
      <c r="BF1128" s="24"/>
      <c r="BG1128" s="24"/>
      <c r="BH1128" s="39"/>
      <c r="BI1128" s="50"/>
      <c r="BL1128" s="25"/>
      <c r="BM1128" s="39"/>
      <c r="BN1128" s="26"/>
    </row>
    <row r="1129" spans="2:66" x14ac:dyDescent="0.15">
      <c r="B1129" s="39"/>
      <c r="C1129" s="24"/>
      <c r="D1129" s="32"/>
      <c r="E1129" s="24"/>
      <c r="F1129" s="24"/>
      <c r="G1129" s="24"/>
      <c r="H1129" s="24"/>
      <c r="I1129" s="39"/>
      <c r="J1129" s="25"/>
      <c r="K1129" s="32"/>
      <c r="L1129" s="24"/>
      <c r="M1129" s="24"/>
      <c r="N1129" s="24"/>
      <c r="O1129" s="39"/>
      <c r="P1129" s="25"/>
      <c r="Q1129" s="32"/>
      <c r="R1129" s="24"/>
      <c r="S1129" s="39"/>
      <c r="T1129" s="25"/>
      <c r="U1129" s="32"/>
      <c r="V1129" s="24"/>
      <c r="W1129" s="39"/>
      <c r="X1129" s="50"/>
      <c r="Y1129" s="24"/>
      <c r="AJ1129" s="25"/>
      <c r="AM1129" s="25"/>
      <c r="AW1129" s="26"/>
      <c r="AX1129" s="24"/>
      <c r="AY1129" s="39"/>
      <c r="AZ1129" s="25"/>
      <c r="BA1129" s="32"/>
      <c r="BB1129" s="24"/>
      <c r="BC1129" s="39"/>
      <c r="BD1129" s="25"/>
      <c r="BE1129" s="32"/>
      <c r="BF1129" s="24"/>
      <c r="BG1129" s="24"/>
      <c r="BH1129" s="39"/>
      <c r="BI1129" s="50"/>
      <c r="BL1129" s="25"/>
      <c r="BM1129" s="39"/>
      <c r="BN1129" s="26"/>
    </row>
    <row r="1130" spans="2:66" x14ac:dyDescent="0.15">
      <c r="B1130" s="39"/>
      <c r="C1130" s="24"/>
      <c r="D1130" s="32"/>
      <c r="E1130" s="24"/>
      <c r="F1130" s="24"/>
      <c r="G1130" s="24"/>
      <c r="H1130" s="24"/>
      <c r="I1130" s="39"/>
      <c r="J1130" s="25"/>
      <c r="K1130" s="32"/>
      <c r="L1130" s="24"/>
      <c r="M1130" s="24"/>
      <c r="N1130" s="24"/>
      <c r="O1130" s="39"/>
      <c r="P1130" s="25"/>
      <c r="Q1130" s="32"/>
      <c r="R1130" s="24"/>
      <c r="S1130" s="39"/>
      <c r="T1130" s="25"/>
      <c r="U1130" s="32"/>
      <c r="V1130" s="24"/>
      <c r="W1130" s="39"/>
      <c r="X1130" s="50"/>
      <c r="Y1130" s="24"/>
      <c r="AJ1130" s="25"/>
      <c r="AM1130" s="25"/>
      <c r="AW1130" s="26"/>
      <c r="AX1130" s="24"/>
      <c r="AY1130" s="39"/>
      <c r="AZ1130" s="25"/>
      <c r="BA1130" s="32"/>
      <c r="BB1130" s="24"/>
      <c r="BC1130" s="39"/>
      <c r="BD1130" s="25"/>
      <c r="BE1130" s="32"/>
      <c r="BF1130" s="24"/>
      <c r="BG1130" s="24"/>
      <c r="BH1130" s="39"/>
      <c r="BI1130" s="50"/>
      <c r="BL1130" s="25"/>
      <c r="BM1130" s="39"/>
      <c r="BN1130" s="26"/>
    </row>
    <row r="1131" spans="2:66" x14ac:dyDescent="0.15">
      <c r="B1131" s="39"/>
      <c r="C1131" s="24"/>
      <c r="D1131" s="32"/>
      <c r="E1131" s="24"/>
      <c r="F1131" s="24"/>
      <c r="G1131" s="24"/>
      <c r="H1131" s="24"/>
      <c r="I1131" s="39"/>
      <c r="J1131" s="25"/>
      <c r="K1131" s="32"/>
      <c r="L1131" s="24"/>
      <c r="M1131" s="24"/>
      <c r="N1131" s="24"/>
      <c r="O1131" s="39"/>
      <c r="P1131" s="25"/>
      <c r="Q1131" s="32"/>
      <c r="R1131" s="24"/>
      <c r="S1131" s="39"/>
      <c r="T1131" s="25"/>
      <c r="U1131" s="32"/>
      <c r="V1131" s="24"/>
      <c r="W1131" s="39"/>
      <c r="X1131" s="50"/>
      <c r="Y1131" s="24"/>
      <c r="AJ1131" s="25"/>
      <c r="AM1131" s="25"/>
      <c r="AW1131" s="26"/>
      <c r="AX1131" s="24"/>
      <c r="AY1131" s="39"/>
      <c r="AZ1131" s="25"/>
      <c r="BA1131" s="32"/>
      <c r="BB1131" s="24"/>
      <c r="BC1131" s="39"/>
      <c r="BD1131" s="25"/>
      <c r="BE1131" s="32"/>
      <c r="BF1131" s="24"/>
      <c r="BG1131" s="24"/>
      <c r="BH1131" s="39"/>
      <c r="BI1131" s="50"/>
      <c r="BL1131" s="25"/>
      <c r="BM1131" s="39"/>
      <c r="BN1131" s="26"/>
    </row>
    <row r="1132" spans="2:66" x14ac:dyDescent="0.15">
      <c r="B1132" s="39"/>
      <c r="C1132" s="24"/>
      <c r="D1132" s="32"/>
      <c r="E1132" s="24"/>
      <c r="F1132" s="24"/>
      <c r="G1132" s="24"/>
      <c r="H1132" s="24"/>
      <c r="I1132" s="39"/>
      <c r="J1132" s="25"/>
      <c r="K1132" s="32"/>
      <c r="L1132" s="24"/>
      <c r="M1132" s="24"/>
      <c r="N1132" s="24"/>
      <c r="O1132" s="39"/>
      <c r="P1132" s="25"/>
      <c r="Q1132" s="32"/>
      <c r="R1132" s="24"/>
      <c r="S1132" s="39"/>
      <c r="T1132" s="25"/>
      <c r="U1132" s="32"/>
      <c r="V1132" s="24"/>
      <c r="W1132" s="39"/>
      <c r="X1132" s="50"/>
      <c r="Y1132" s="24"/>
      <c r="AJ1132" s="25"/>
      <c r="AM1132" s="25"/>
      <c r="AW1132" s="26"/>
      <c r="AX1132" s="24"/>
      <c r="AY1132" s="39"/>
      <c r="AZ1132" s="25"/>
      <c r="BA1132" s="32"/>
      <c r="BB1132" s="24"/>
      <c r="BC1132" s="39"/>
      <c r="BD1132" s="25"/>
      <c r="BE1132" s="32"/>
      <c r="BF1132" s="24"/>
      <c r="BG1132" s="24"/>
      <c r="BH1132" s="39"/>
      <c r="BI1132" s="50"/>
      <c r="BL1132" s="25"/>
      <c r="BM1132" s="39"/>
      <c r="BN1132" s="26"/>
    </row>
    <row r="1133" spans="2:66" x14ac:dyDescent="0.15">
      <c r="B1133" s="39"/>
      <c r="C1133" s="24"/>
      <c r="D1133" s="32"/>
      <c r="E1133" s="24"/>
      <c r="F1133" s="24"/>
      <c r="G1133" s="24"/>
      <c r="H1133" s="24"/>
      <c r="I1133" s="39"/>
      <c r="J1133" s="25"/>
      <c r="K1133" s="32"/>
      <c r="L1133" s="24"/>
      <c r="M1133" s="24"/>
      <c r="N1133" s="24"/>
      <c r="O1133" s="39"/>
      <c r="P1133" s="25"/>
      <c r="Q1133" s="32"/>
      <c r="R1133" s="24"/>
      <c r="S1133" s="39"/>
      <c r="T1133" s="25"/>
      <c r="U1133" s="32"/>
      <c r="V1133" s="24"/>
      <c r="W1133" s="39"/>
      <c r="X1133" s="50"/>
      <c r="Y1133" s="24"/>
      <c r="AJ1133" s="25"/>
      <c r="AM1133" s="25"/>
      <c r="AW1133" s="26"/>
      <c r="AX1133" s="24"/>
      <c r="AY1133" s="39"/>
      <c r="AZ1133" s="25"/>
      <c r="BA1133" s="32"/>
      <c r="BB1133" s="24"/>
      <c r="BC1133" s="39"/>
      <c r="BD1133" s="25"/>
      <c r="BE1133" s="32"/>
      <c r="BF1133" s="24"/>
      <c r="BG1133" s="24"/>
      <c r="BH1133" s="39"/>
      <c r="BI1133" s="50"/>
      <c r="BL1133" s="25"/>
      <c r="BM1133" s="39"/>
      <c r="BN1133" s="26"/>
    </row>
    <row r="1134" spans="2:66" x14ac:dyDescent="0.15">
      <c r="B1134" s="39"/>
      <c r="C1134" s="24"/>
      <c r="D1134" s="32"/>
      <c r="E1134" s="24"/>
      <c r="F1134" s="24"/>
      <c r="G1134" s="24"/>
      <c r="H1134" s="24"/>
      <c r="I1134" s="39"/>
      <c r="J1134" s="25"/>
      <c r="K1134" s="32"/>
      <c r="L1134" s="24"/>
      <c r="M1134" s="24"/>
      <c r="N1134" s="24"/>
      <c r="O1134" s="39"/>
      <c r="P1134" s="25"/>
      <c r="Q1134" s="32"/>
      <c r="R1134" s="24"/>
      <c r="S1134" s="39"/>
      <c r="T1134" s="25"/>
      <c r="U1134" s="32"/>
      <c r="V1134" s="24"/>
      <c r="W1134" s="39"/>
      <c r="X1134" s="50"/>
      <c r="Y1134" s="24"/>
      <c r="AJ1134" s="25"/>
      <c r="AM1134" s="25"/>
      <c r="AW1134" s="26"/>
      <c r="AX1134" s="24"/>
      <c r="AY1134" s="39"/>
      <c r="AZ1134" s="25"/>
      <c r="BA1134" s="32"/>
      <c r="BB1134" s="24"/>
      <c r="BC1134" s="39"/>
      <c r="BD1134" s="25"/>
      <c r="BE1134" s="32"/>
      <c r="BF1134" s="24"/>
      <c r="BG1134" s="24"/>
      <c r="BH1134" s="39"/>
      <c r="BI1134" s="50"/>
      <c r="BL1134" s="25"/>
      <c r="BM1134" s="39"/>
      <c r="BN1134" s="26"/>
    </row>
    <row r="1135" spans="2:66" x14ac:dyDescent="0.15">
      <c r="B1135" s="39"/>
      <c r="C1135" s="24"/>
      <c r="D1135" s="32"/>
      <c r="E1135" s="24"/>
      <c r="F1135" s="24"/>
      <c r="G1135" s="24"/>
      <c r="H1135" s="24"/>
      <c r="I1135" s="39"/>
      <c r="J1135" s="25"/>
      <c r="K1135" s="32"/>
      <c r="L1135" s="24"/>
      <c r="M1135" s="24"/>
      <c r="N1135" s="24"/>
      <c r="O1135" s="39"/>
      <c r="P1135" s="25"/>
      <c r="Q1135" s="32"/>
      <c r="R1135" s="24"/>
      <c r="S1135" s="39"/>
      <c r="T1135" s="25"/>
      <c r="U1135" s="32"/>
      <c r="V1135" s="24"/>
      <c r="W1135" s="39"/>
      <c r="X1135" s="50"/>
      <c r="Y1135" s="24"/>
      <c r="AJ1135" s="25"/>
      <c r="AM1135" s="25"/>
      <c r="AW1135" s="26"/>
      <c r="AX1135" s="24"/>
      <c r="AY1135" s="39"/>
      <c r="AZ1135" s="25"/>
      <c r="BA1135" s="32"/>
      <c r="BB1135" s="24"/>
      <c r="BC1135" s="39"/>
      <c r="BD1135" s="25"/>
      <c r="BE1135" s="32"/>
      <c r="BF1135" s="24"/>
      <c r="BG1135" s="24"/>
      <c r="BH1135" s="39"/>
      <c r="BI1135" s="50"/>
      <c r="BL1135" s="25"/>
      <c r="BM1135" s="39"/>
      <c r="BN1135" s="26"/>
    </row>
    <row r="1136" spans="2:66" x14ac:dyDescent="0.15">
      <c r="B1136" s="39"/>
      <c r="C1136" s="24"/>
      <c r="D1136" s="32"/>
      <c r="E1136" s="24"/>
      <c r="F1136" s="24"/>
      <c r="G1136" s="24"/>
      <c r="H1136" s="24"/>
      <c r="I1136" s="39"/>
      <c r="J1136" s="25"/>
      <c r="K1136" s="32"/>
      <c r="L1136" s="24"/>
      <c r="M1136" s="24"/>
      <c r="N1136" s="24"/>
      <c r="O1136" s="39"/>
      <c r="P1136" s="25"/>
      <c r="Q1136" s="32"/>
      <c r="R1136" s="24"/>
      <c r="S1136" s="39"/>
      <c r="T1136" s="25"/>
      <c r="U1136" s="32"/>
      <c r="V1136" s="24"/>
      <c r="W1136" s="39"/>
      <c r="X1136" s="50"/>
      <c r="Y1136" s="24"/>
      <c r="AJ1136" s="25"/>
      <c r="AM1136" s="25"/>
      <c r="AW1136" s="26"/>
      <c r="AX1136" s="24"/>
      <c r="AY1136" s="39"/>
      <c r="AZ1136" s="25"/>
      <c r="BA1136" s="32"/>
      <c r="BB1136" s="24"/>
      <c r="BC1136" s="39"/>
      <c r="BD1136" s="25"/>
      <c r="BE1136" s="32"/>
      <c r="BF1136" s="24"/>
      <c r="BG1136" s="24"/>
      <c r="BH1136" s="39"/>
      <c r="BI1136" s="50"/>
      <c r="BL1136" s="25"/>
      <c r="BM1136" s="39"/>
      <c r="BN1136" s="26"/>
    </row>
    <row r="1137" spans="2:66" x14ac:dyDescent="0.15">
      <c r="B1137" s="39"/>
      <c r="C1137" s="24"/>
      <c r="D1137" s="32"/>
      <c r="E1137" s="24"/>
      <c r="F1137" s="24"/>
      <c r="G1137" s="24"/>
      <c r="H1137" s="24"/>
      <c r="I1137" s="39"/>
      <c r="J1137" s="25"/>
      <c r="K1137" s="32"/>
      <c r="L1137" s="24"/>
      <c r="M1137" s="24"/>
      <c r="N1137" s="24"/>
      <c r="O1137" s="39"/>
      <c r="P1137" s="25"/>
      <c r="Q1137" s="32"/>
      <c r="R1137" s="24"/>
      <c r="S1137" s="39"/>
      <c r="T1137" s="25"/>
      <c r="U1137" s="32"/>
      <c r="V1137" s="24"/>
      <c r="W1137" s="39"/>
      <c r="X1137" s="50"/>
      <c r="Y1137" s="24"/>
      <c r="AJ1137" s="25"/>
      <c r="AM1137" s="25"/>
      <c r="AW1137" s="26"/>
      <c r="AX1137" s="24"/>
      <c r="AY1137" s="39"/>
      <c r="AZ1137" s="25"/>
      <c r="BA1137" s="32"/>
      <c r="BB1137" s="24"/>
      <c r="BC1137" s="39"/>
      <c r="BD1137" s="25"/>
      <c r="BE1137" s="32"/>
      <c r="BF1137" s="24"/>
      <c r="BG1137" s="24"/>
      <c r="BH1137" s="39"/>
      <c r="BI1137" s="50"/>
      <c r="BL1137" s="25"/>
      <c r="BM1137" s="39"/>
      <c r="BN1137" s="26"/>
    </row>
    <row r="1138" spans="2:66" x14ac:dyDescent="0.15">
      <c r="B1138" s="39"/>
      <c r="C1138" s="24"/>
      <c r="D1138" s="32"/>
      <c r="E1138" s="24"/>
      <c r="F1138" s="24"/>
      <c r="G1138" s="24"/>
      <c r="H1138" s="24"/>
      <c r="I1138" s="39"/>
      <c r="J1138" s="25"/>
      <c r="K1138" s="32"/>
      <c r="L1138" s="24"/>
      <c r="M1138" s="24"/>
      <c r="N1138" s="24"/>
      <c r="O1138" s="39"/>
      <c r="P1138" s="25"/>
      <c r="Q1138" s="32"/>
      <c r="R1138" s="24"/>
      <c r="S1138" s="39"/>
      <c r="T1138" s="25"/>
      <c r="U1138" s="32"/>
      <c r="V1138" s="24"/>
      <c r="W1138" s="39"/>
      <c r="X1138" s="50"/>
      <c r="Y1138" s="24"/>
      <c r="AJ1138" s="25"/>
      <c r="AM1138" s="25"/>
      <c r="AW1138" s="26"/>
      <c r="AX1138" s="24"/>
      <c r="AY1138" s="39"/>
      <c r="AZ1138" s="25"/>
      <c r="BA1138" s="32"/>
      <c r="BB1138" s="24"/>
      <c r="BC1138" s="39"/>
      <c r="BD1138" s="25"/>
      <c r="BE1138" s="32"/>
      <c r="BF1138" s="24"/>
      <c r="BG1138" s="24"/>
      <c r="BH1138" s="39"/>
      <c r="BI1138" s="50"/>
      <c r="BL1138" s="25"/>
      <c r="BM1138" s="39"/>
      <c r="BN1138" s="26"/>
    </row>
    <row r="1139" spans="2:66" x14ac:dyDescent="0.15">
      <c r="B1139" s="39"/>
      <c r="C1139" s="24"/>
      <c r="D1139" s="32"/>
      <c r="E1139" s="24"/>
      <c r="F1139" s="24"/>
      <c r="G1139" s="24"/>
      <c r="H1139" s="24"/>
      <c r="I1139" s="39"/>
      <c r="J1139" s="25"/>
      <c r="K1139" s="32"/>
      <c r="L1139" s="24"/>
      <c r="M1139" s="24"/>
      <c r="N1139" s="24"/>
      <c r="O1139" s="39"/>
      <c r="P1139" s="25"/>
      <c r="Q1139" s="32"/>
      <c r="R1139" s="24"/>
      <c r="S1139" s="39"/>
      <c r="T1139" s="25"/>
      <c r="U1139" s="32"/>
      <c r="V1139" s="24"/>
      <c r="W1139" s="39"/>
      <c r="X1139" s="50"/>
      <c r="Y1139" s="24"/>
      <c r="AJ1139" s="25"/>
      <c r="AM1139" s="25"/>
      <c r="AW1139" s="26"/>
      <c r="AX1139" s="24"/>
      <c r="AY1139" s="39"/>
      <c r="AZ1139" s="25"/>
      <c r="BA1139" s="32"/>
      <c r="BB1139" s="24"/>
      <c r="BC1139" s="39"/>
      <c r="BD1139" s="25"/>
      <c r="BE1139" s="32"/>
      <c r="BF1139" s="24"/>
      <c r="BG1139" s="24"/>
      <c r="BH1139" s="39"/>
      <c r="BI1139" s="50"/>
      <c r="BL1139" s="25"/>
      <c r="BM1139" s="39"/>
      <c r="BN1139" s="26"/>
    </row>
    <row r="1140" spans="2:66" x14ac:dyDescent="0.15">
      <c r="B1140" s="39"/>
      <c r="C1140" s="24"/>
      <c r="D1140" s="32"/>
      <c r="E1140" s="24"/>
      <c r="F1140" s="24"/>
      <c r="G1140" s="24"/>
      <c r="H1140" s="24"/>
      <c r="I1140" s="39"/>
      <c r="J1140" s="25"/>
      <c r="K1140" s="32"/>
      <c r="L1140" s="24"/>
      <c r="M1140" s="24"/>
      <c r="N1140" s="24"/>
      <c r="O1140" s="39"/>
      <c r="P1140" s="25"/>
      <c r="Q1140" s="32"/>
      <c r="R1140" s="24"/>
      <c r="S1140" s="39"/>
      <c r="T1140" s="25"/>
      <c r="U1140" s="32"/>
      <c r="V1140" s="24"/>
      <c r="W1140" s="39"/>
      <c r="X1140" s="50"/>
      <c r="Y1140" s="24"/>
      <c r="AJ1140" s="25"/>
      <c r="AM1140" s="25"/>
      <c r="AW1140" s="26"/>
      <c r="AX1140" s="24"/>
      <c r="AY1140" s="39"/>
      <c r="AZ1140" s="25"/>
      <c r="BA1140" s="32"/>
      <c r="BB1140" s="24"/>
      <c r="BC1140" s="39"/>
      <c r="BD1140" s="25"/>
      <c r="BE1140" s="32"/>
      <c r="BF1140" s="24"/>
      <c r="BG1140" s="24"/>
      <c r="BH1140" s="39"/>
      <c r="BI1140" s="50"/>
      <c r="BL1140" s="25"/>
      <c r="BM1140" s="39"/>
      <c r="BN1140" s="26"/>
    </row>
    <row r="1141" spans="2:66" x14ac:dyDescent="0.15">
      <c r="B1141" s="39"/>
      <c r="C1141" s="24"/>
      <c r="D1141" s="32"/>
      <c r="E1141" s="24"/>
      <c r="F1141" s="24"/>
      <c r="G1141" s="24"/>
      <c r="H1141" s="24"/>
      <c r="I1141" s="39"/>
      <c r="J1141" s="25"/>
      <c r="K1141" s="32"/>
      <c r="L1141" s="24"/>
      <c r="M1141" s="24"/>
      <c r="N1141" s="24"/>
      <c r="O1141" s="39"/>
      <c r="P1141" s="25"/>
      <c r="Q1141" s="32"/>
      <c r="R1141" s="24"/>
      <c r="S1141" s="39"/>
      <c r="T1141" s="25"/>
      <c r="U1141" s="32"/>
      <c r="V1141" s="24"/>
      <c r="W1141" s="39"/>
      <c r="X1141" s="50"/>
      <c r="Y1141" s="24"/>
      <c r="AJ1141" s="25"/>
      <c r="AM1141" s="25"/>
      <c r="AW1141" s="26"/>
      <c r="AX1141" s="24"/>
      <c r="AY1141" s="39"/>
      <c r="AZ1141" s="25"/>
      <c r="BA1141" s="32"/>
      <c r="BB1141" s="24"/>
      <c r="BC1141" s="39"/>
      <c r="BD1141" s="25"/>
      <c r="BE1141" s="32"/>
      <c r="BF1141" s="24"/>
      <c r="BG1141" s="24"/>
      <c r="BH1141" s="39"/>
      <c r="BI1141" s="50"/>
      <c r="BL1141" s="25"/>
      <c r="BM1141" s="39"/>
      <c r="BN1141" s="26"/>
    </row>
    <row r="1142" spans="2:66" x14ac:dyDescent="0.15">
      <c r="B1142" s="39"/>
      <c r="C1142" s="24"/>
      <c r="D1142" s="32"/>
      <c r="E1142" s="24"/>
      <c r="F1142" s="24"/>
      <c r="G1142" s="24"/>
      <c r="H1142" s="24"/>
      <c r="I1142" s="39"/>
      <c r="J1142" s="25"/>
      <c r="K1142" s="32"/>
      <c r="L1142" s="24"/>
      <c r="M1142" s="24"/>
      <c r="N1142" s="24"/>
      <c r="O1142" s="39"/>
      <c r="P1142" s="25"/>
      <c r="Q1142" s="32"/>
      <c r="R1142" s="24"/>
      <c r="S1142" s="39"/>
      <c r="T1142" s="25"/>
      <c r="U1142" s="32"/>
      <c r="V1142" s="24"/>
      <c r="W1142" s="39"/>
      <c r="X1142" s="50"/>
      <c r="Y1142" s="24"/>
      <c r="AJ1142" s="25"/>
      <c r="AM1142" s="25"/>
      <c r="AW1142" s="26"/>
      <c r="AX1142" s="24"/>
      <c r="AY1142" s="39"/>
      <c r="AZ1142" s="25"/>
      <c r="BA1142" s="32"/>
      <c r="BB1142" s="24"/>
      <c r="BC1142" s="39"/>
      <c r="BD1142" s="25"/>
      <c r="BE1142" s="32"/>
      <c r="BF1142" s="24"/>
      <c r="BG1142" s="24"/>
      <c r="BH1142" s="39"/>
      <c r="BI1142" s="50"/>
      <c r="BL1142" s="25"/>
      <c r="BM1142" s="39"/>
      <c r="BN1142" s="26"/>
    </row>
    <row r="1143" spans="2:66" x14ac:dyDescent="0.15">
      <c r="B1143" s="39"/>
      <c r="C1143" s="24"/>
      <c r="D1143" s="32"/>
      <c r="E1143" s="24"/>
      <c r="F1143" s="24"/>
      <c r="G1143" s="24"/>
      <c r="H1143" s="24"/>
      <c r="I1143" s="39"/>
      <c r="J1143" s="25"/>
      <c r="K1143" s="32"/>
      <c r="L1143" s="24"/>
      <c r="M1143" s="24"/>
      <c r="N1143" s="24"/>
      <c r="O1143" s="39"/>
      <c r="P1143" s="25"/>
      <c r="Q1143" s="32"/>
      <c r="R1143" s="24"/>
      <c r="S1143" s="39"/>
      <c r="T1143" s="25"/>
      <c r="U1143" s="32"/>
      <c r="V1143" s="24"/>
      <c r="W1143" s="39"/>
      <c r="X1143" s="50"/>
      <c r="Y1143" s="24"/>
      <c r="AJ1143" s="25"/>
      <c r="AM1143" s="25"/>
      <c r="AW1143" s="26"/>
      <c r="AX1143" s="24"/>
      <c r="AY1143" s="39"/>
      <c r="AZ1143" s="25"/>
      <c r="BA1143" s="32"/>
      <c r="BB1143" s="24"/>
      <c r="BC1143" s="39"/>
      <c r="BD1143" s="25"/>
      <c r="BE1143" s="32"/>
      <c r="BF1143" s="24"/>
      <c r="BG1143" s="24"/>
      <c r="BH1143" s="39"/>
      <c r="BI1143" s="50"/>
      <c r="BL1143" s="25"/>
      <c r="BM1143" s="39"/>
      <c r="BN1143" s="26"/>
    </row>
    <row r="1144" spans="2:66" x14ac:dyDescent="0.15">
      <c r="B1144" s="39"/>
      <c r="C1144" s="24"/>
      <c r="D1144" s="32"/>
      <c r="E1144" s="24"/>
      <c r="F1144" s="24"/>
      <c r="G1144" s="24"/>
      <c r="H1144" s="24"/>
      <c r="I1144" s="39"/>
      <c r="J1144" s="25"/>
      <c r="K1144" s="32"/>
      <c r="L1144" s="24"/>
      <c r="M1144" s="24"/>
      <c r="N1144" s="24"/>
      <c r="O1144" s="39"/>
      <c r="P1144" s="25"/>
      <c r="Q1144" s="32"/>
      <c r="R1144" s="24"/>
      <c r="S1144" s="39"/>
      <c r="T1144" s="25"/>
      <c r="U1144" s="32"/>
      <c r="V1144" s="24"/>
      <c r="W1144" s="39"/>
      <c r="X1144" s="50"/>
      <c r="Y1144" s="24"/>
      <c r="AJ1144" s="25"/>
      <c r="AM1144" s="25"/>
      <c r="AW1144" s="26"/>
      <c r="AX1144" s="24"/>
      <c r="AY1144" s="39"/>
      <c r="AZ1144" s="25"/>
      <c r="BA1144" s="32"/>
      <c r="BB1144" s="24"/>
      <c r="BC1144" s="39"/>
      <c r="BD1144" s="25"/>
      <c r="BE1144" s="32"/>
      <c r="BF1144" s="24"/>
      <c r="BG1144" s="24"/>
      <c r="BH1144" s="39"/>
      <c r="BI1144" s="50"/>
      <c r="BL1144" s="25"/>
      <c r="BM1144" s="39"/>
      <c r="BN1144" s="26"/>
    </row>
    <row r="1145" spans="2:66" x14ac:dyDescent="0.15">
      <c r="B1145" s="39"/>
      <c r="C1145" s="24"/>
      <c r="D1145" s="32"/>
      <c r="E1145" s="24"/>
      <c r="F1145" s="24"/>
      <c r="G1145" s="24"/>
      <c r="H1145" s="24"/>
      <c r="I1145" s="39"/>
      <c r="J1145" s="25"/>
      <c r="K1145" s="32"/>
      <c r="L1145" s="24"/>
      <c r="M1145" s="24"/>
      <c r="N1145" s="24"/>
      <c r="O1145" s="39"/>
      <c r="P1145" s="25"/>
      <c r="Q1145" s="32"/>
      <c r="R1145" s="24"/>
      <c r="S1145" s="39"/>
      <c r="T1145" s="25"/>
      <c r="U1145" s="32"/>
      <c r="V1145" s="24"/>
      <c r="W1145" s="39"/>
      <c r="X1145" s="50"/>
      <c r="Y1145" s="24"/>
      <c r="AJ1145" s="25"/>
      <c r="AM1145" s="25"/>
      <c r="AW1145" s="26"/>
      <c r="AX1145" s="24"/>
      <c r="AY1145" s="39"/>
      <c r="AZ1145" s="25"/>
      <c r="BA1145" s="32"/>
      <c r="BB1145" s="24"/>
      <c r="BC1145" s="39"/>
      <c r="BD1145" s="25"/>
      <c r="BE1145" s="32"/>
      <c r="BF1145" s="24"/>
      <c r="BG1145" s="24"/>
      <c r="BH1145" s="39"/>
      <c r="BI1145" s="50"/>
      <c r="BL1145" s="25"/>
      <c r="BM1145" s="39"/>
      <c r="BN1145" s="26"/>
    </row>
    <row r="1146" spans="2:66" x14ac:dyDescent="0.15">
      <c r="B1146" s="39"/>
      <c r="C1146" s="24"/>
      <c r="D1146" s="32"/>
      <c r="E1146" s="24"/>
      <c r="F1146" s="24"/>
      <c r="G1146" s="24"/>
      <c r="H1146" s="24"/>
      <c r="I1146" s="39"/>
      <c r="J1146" s="25"/>
      <c r="K1146" s="32"/>
      <c r="L1146" s="24"/>
      <c r="M1146" s="24"/>
      <c r="N1146" s="24"/>
      <c r="O1146" s="39"/>
      <c r="P1146" s="25"/>
      <c r="Q1146" s="32"/>
      <c r="R1146" s="24"/>
      <c r="S1146" s="39"/>
      <c r="T1146" s="25"/>
      <c r="U1146" s="32"/>
      <c r="V1146" s="24"/>
      <c r="W1146" s="39"/>
      <c r="X1146" s="50"/>
      <c r="Y1146" s="24"/>
      <c r="AJ1146" s="25"/>
      <c r="AM1146" s="25"/>
      <c r="AW1146" s="26"/>
      <c r="AX1146" s="24"/>
      <c r="AY1146" s="39"/>
      <c r="AZ1146" s="25"/>
      <c r="BA1146" s="32"/>
      <c r="BB1146" s="24"/>
      <c r="BC1146" s="39"/>
      <c r="BD1146" s="25"/>
      <c r="BE1146" s="32"/>
      <c r="BF1146" s="24"/>
      <c r="BG1146" s="24"/>
      <c r="BH1146" s="39"/>
      <c r="BI1146" s="50"/>
      <c r="BL1146" s="25"/>
      <c r="BM1146" s="39"/>
      <c r="BN1146" s="26"/>
    </row>
    <row r="1147" spans="2:66" x14ac:dyDescent="0.15">
      <c r="B1147" s="39"/>
      <c r="C1147" s="24"/>
      <c r="D1147" s="32"/>
      <c r="E1147" s="24"/>
      <c r="F1147" s="24"/>
      <c r="G1147" s="24"/>
      <c r="H1147" s="24"/>
      <c r="I1147" s="39"/>
      <c r="J1147" s="25"/>
      <c r="K1147" s="32"/>
      <c r="L1147" s="24"/>
      <c r="M1147" s="24"/>
      <c r="N1147" s="24"/>
      <c r="O1147" s="39"/>
      <c r="P1147" s="25"/>
      <c r="Q1147" s="32"/>
      <c r="R1147" s="24"/>
      <c r="S1147" s="39"/>
      <c r="T1147" s="25"/>
      <c r="U1147" s="32"/>
      <c r="V1147" s="24"/>
      <c r="W1147" s="39"/>
      <c r="X1147" s="50"/>
      <c r="Y1147" s="24"/>
      <c r="AJ1147" s="25"/>
      <c r="AM1147" s="25"/>
      <c r="AW1147" s="26"/>
      <c r="AX1147" s="24"/>
      <c r="AY1147" s="39"/>
      <c r="AZ1147" s="25"/>
      <c r="BA1147" s="32"/>
      <c r="BB1147" s="24"/>
      <c r="BC1147" s="39"/>
      <c r="BD1147" s="25"/>
      <c r="BE1147" s="32"/>
      <c r="BF1147" s="24"/>
      <c r="BG1147" s="24"/>
      <c r="BH1147" s="39"/>
      <c r="BI1147" s="50"/>
      <c r="BL1147" s="25"/>
      <c r="BM1147" s="39"/>
      <c r="BN1147" s="26"/>
    </row>
    <row r="1148" spans="2:66" x14ac:dyDescent="0.15">
      <c r="B1148" s="39"/>
      <c r="C1148" s="24"/>
      <c r="D1148" s="32"/>
      <c r="E1148" s="24"/>
      <c r="F1148" s="24"/>
      <c r="G1148" s="24"/>
      <c r="H1148" s="24"/>
      <c r="I1148" s="39"/>
      <c r="J1148" s="25"/>
      <c r="K1148" s="32"/>
      <c r="L1148" s="24"/>
      <c r="M1148" s="24"/>
      <c r="N1148" s="24"/>
      <c r="O1148" s="39"/>
      <c r="P1148" s="25"/>
      <c r="Q1148" s="32"/>
      <c r="R1148" s="24"/>
      <c r="S1148" s="39"/>
      <c r="T1148" s="25"/>
      <c r="U1148" s="32"/>
      <c r="V1148" s="24"/>
      <c r="W1148" s="39"/>
      <c r="X1148" s="50"/>
      <c r="Y1148" s="24"/>
      <c r="AJ1148" s="25"/>
      <c r="AM1148" s="25"/>
      <c r="AW1148" s="26"/>
      <c r="AX1148" s="24"/>
      <c r="AY1148" s="39"/>
      <c r="AZ1148" s="25"/>
      <c r="BA1148" s="32"/>
      <c r="BB1148" s="24"/>
      <c r="BC1148" s="39"/>
      <c r="BD1148" s="25"/>
      <c r="BE1148" s="32"/>
      <c r="BF1148" s="24"/>
      <c r="BG1148" s="24"/>
      <c r="BH1148" s="39"/>
      <c r="BI1148" s="50"/>
      <c r="BL1148" s="25"/>
      <c r="BM1148" s="39"/>
      <c r="BN1148" s="26"/>
    </row>
    <row r="1149" spans="2:66" x14ac:dyDescent="0.15">
      <c r="B1149" s="39"/>
      <c r="C1149" s="24"/>
      <c r="D1149" s="32"/>
      <c r="E1149" s="24"/>
      <c r="F1149" s="24"/>
      <c r="G1149" s="24"/>
      <c r="H1149" s="24"/>
      <c r="I1149" s="39"/>
      <c r="J1149" s="25"/>
      <c r="K1149" s="32"/>
      <c r="L1149" s="24"/>
      <c r="M1149" s="24"/>
      <c r="N1149" s="24"/>
      <c r="O1149" s="39"/>
      <c r="P1149" s="25"/>
      <c r="Q1149" s="32"/>
      <c r="R1149" s="24"/>
      <c r="S1149" s="39"/>
      <c r="T1149" s="25"/>
      <c r="U1149" s="32"/>
      <c r="V1149" s="24"/>
      <c r="W1149" s="39"/>
      <c r="X1149" s="50"/>
      <c r="Y1149" s="24"/>
      <c r="AJ1149" s="25"/>
      <c r="AM1149" s="25"/>
      <c r="AW1149" s="26"/>
      <c r="AX1149" s="24"/>
      <c r="AY1149" s="39"/>
      <c r="AZ1149" s="25"/>
      <c r="BA1149" s="32"/>
      <c r="BB1149" s="24"/>
      <c r="BC1149" s="39"/>
      <c r="BD1149" s="25"/>
      <c r="BE1149" s="32"/>
      <c r="BF1149" s="24"/>
      <c r="BG1149" s="24"/>
      <c r="BH1149" s="39"/>
      <c r="BI1149" s="50"/>
      <c r="BL1149" s="25"/>
      <c r="BM1149" s="39"/>
      <c r="BN1149" s="26"/>
    </row>
    <row r="1150" spans="2:66" x14ac:dyDescent="0.15">
      <c r="B1150" s="39"/>
      <c r="C1150" s="24"/>
      <c r="D1150" s="32"/>
      <c r="E1150" s="24"/>
      <c r="F1150" s="24"/>
      <c r="G1150" s="24"/>
      <c r="H1150" s="24"/>
      <c r="I1150" s="39"/>
      <c r="J1150" s="25"/>
      <c r="K1150" s="32"/>
      <c r="L1150" s="24"/>
      <c r="M1150" s="24"/>
      <c r="N1150" s="24"/>
      <c r="O1150" s="39"/>
      <c r="P1150" s="25"/>
      <c r="Q1150" s="32"/>
      <c r="R1150" s="24"/>
      <c r="S1150" s="39"/>
      <c r="T1150" s="25"/>
      <c r="U1150" s="32"/>
      <c r="V1150" s="24"/>
      <c r="W1150" s="39"/>
      <c r="X1150" s="50"/>
      <c r="Y1150" s="24"/>
      <c r="AJ1150" s="25"/>
      <c r="AM1150" s="25"/>
      <c r="AW1150" s="26"/>
      <c r="AX1150" s="24"/>
      <c r="AY1150" s="39"/>
      <c r="AZ1150" s="25"/>
      <c r="BA1150" s="32"/>
      <c r="BB1150" s="24"/>
      <c r="BC1150" s="39"/>
      <c r="BD1150" s="25"/>
      <c r="BE1150" s="32"/>
      <c r="BF1150" s="24"/>
      <c r="BG1150" s="24"/>
      <c r="BH1150" s="39"/>
      <c r="BI1150" s="50"/>
      <c r="BL1150" s="25"/>
      <c r="BM1150" s="39"/>
      <c r="BN1150" s="26"/>
    </row>
    <row r="1151" spans="2:66" x14ac:dyDescent="0.15">
      <c r="B1151" s="39"/>
      <c r="C1151" s="24"/>
      <c r="D1151" s="32"/>
      <c r="E1151" s="24"/>
      <c r="F1151" s="24"/>
      <c r="G1151" s="24"/>
      <c r="H1151" s="24"/>
      <c r="I1151" s="39"/>
      <c r="J1151" s="25"/>
      <c r="K1151" s="32"/>
      <c r="L1151" s="24"/>
      <c r="M1151" s="24"/>
      <c r="N1151" s="24"/>
      <c r="O1151" s="39"/>
      <c r="P1151" s="25"/>
      <c r="Q1151" s="32"/>
      <c r="R1151" s="24"/>
      <c r="S1151" s="39"/>
      <c r="T1151" s="25"/>
      <c r="U1151" s="32"/>
      <c r="V1151" s="24"/>
      <c r="W1151" s="39"/>
      <c r="X1151" s="50"/>
      <c r="Y1151" s="24"/>
      <c r="AJ1151" s="25"/>
      <c r="AM1151" s="25"/>
      <c r="AW1151" s="26"/>
      <c r="AX1151" s="24"/>
      <c r="AY1151" s="39"/>
      <c r="AZ1151" s="25"/>
      <c r="BA1151" s="32"/>
      <c r="BB1151" s="24"/>
      <c r="BC1151" s="39"/>
      <c r="BD1151" s="25"/>
      <c r="BE1151" s="32"/>
      <c r="BF1151" s="24"/>
      <c r="BG1151" s="24"/>
      <c r="BH1151" s="39"/>
      <c r="BI1151" s="50"/>
      <c r="BL1151" s="25"/>
      <c r="BM1151" s="39"/>
      <c r="BN1151" s="26"/>
    </row>
    <row r="1152" spans="2:66" x14ac:dyDescent="0.15">
      <c r="B1152" s="39"/>
      <c r="C1152" s="24"/>
      <c r="D1152" s="32"/>
      <c r="E1152" s="24"/>
      <c r="F1152" s="24"/>
      <c r="G1152" s="24"/>
      <c r="H1152" s="24"/>
      <c r="I1152" s="39"/>
      <c r="J1152" s="25"/>
      <c r="K1152" s="32"/>
      <c r="L1152" s="24"/>
      <c r="M1152" s="24"/>
      <c r="N1152" s="24"/>
      <c r="O1152" s="39"/>
      <c r="P1152" s="25"/>
      <c r="Q1152" s="32"/>
      <c r="R1152" s="24"/>
      <c r="S1152" s="39"/>
      <c r="T1152" s="25"/>
      <c r="U1152" s="32"/>
      <c r="V1152" s="24"/>
      <c r="W1152" s="39"/>
      <c r="X1152" s="50"/>
      <c r="Y1152" s="24"/>
      <c r="AJ1152" s="25"/>
      <c r="AM1152" s="25"/>
      <c r="AW1152" s="26"/>
      <c r="AX1152" s="24"/>
      <c r="AY1152" s="39"/>
      <c r="AZ1152" s="25"/>
      <c r="BA1152" s="32"/>
      <c r="BB1152" s="24"/>
      <c r="BC1152" s="39"/>
      <c r="BD1152" s="25"/>
      <c r="BE1152" s="32"/>
      <c r="BF1152" s="24"/>
      <c r="BG1152" s="24"/>
      <c r="BH1152" s="39"/>
      <c r="BI1152" s="50"/>
      <c r="BL1152" s="25"/>
      <c r="BM1152" s="39"/>
      <c r="BN1152" s="26"/>
    </row>
    <row r="1153" spans="2:66" x14ac:dyDescent="0.15">
      <c r="B1153" s="39"/>
      <c r="C1153" s="24"/>
      <c r="D1153" s="32"/>
      <c r="E1153" s="24"/>
      <c r="F1153" s="24"/>
      <c r="G1153" s="24"/>
      <c r="H1153" s="24"/>
      <c r="I1153" s="39"/>
      <c r="J1153" s="25"/>
      <c r="K1153" s="32"/>
      <c r="L1153" s="24"/>
      <c r="M1153" s="24"/>
      <c r="N1153" s="24"/>
      <c r="O1153" s="39"/>
      <c r="P1153" s="25"/>
      <c r="Q1153" s="32"/>
      <c r="R1153" s="24"/>
      <c r="S1153" s="39"/>
      <c r="T1153" s="25"/>
      <c r="U1153" s="32"/>
      <c r="V1153" s="24"/>
      <c r="W1153" s="39"/>
      <c r="X1153" s="50"/>
      <c r="Y1153" s="24"/>
      <c r="AJ1153" s="25"/>
      <c r="AM1153" s="25"/>
      <c r="AW1153" s="26"/>
      <c r="AX1153" s="24"/>
      <c r="AY1153" s="39"/>
      <c r="AZ1153" s="25"/>
      <c r="BA1153" s="32"/>
      <c r="BB1153" s="24"/>
      <c r="BC1153" s="39"/>
      <c r="BD1153" s="25"/>
      <c r="BE1153" s="32"/>
      <c r="BF1153" s="24"/>
      <c r="BG1153" s="24"/>
      <c r="BH1153" s="39"/>
      <c r="BI1153" s="50"/>
      <c r="BL1153" s="25"/>
      <c r="BM1153" s="39"/>
      <c r="BN1153" s="26"/>
    </row>
    <row r="1154" spans="2:66" x14ac:dyDescent="0.15">
      <c r="B1154" s="39"/>
      <c r="C1154" s="24"/>
      <c r="D1154" s="32"/>
      <c r="E1154" s="24"/>
      <c r="F1154" s="24"/>
      <c r="G1154" s="24"/>
      <c r="H1154" s="24"/>
      <c r="I1154" s="39"/>
      <c r="J1154" s="25"/>
      <c r="K1154" s="32"/>
      <c r="L1154" s="24"/>
      <c r="M1154" s="24"/>
      <c r="N1154" s="24"/>
      <c r="O1154" s="39"/>
      <c r="P1154" s="25"/>
      <c r="Q1154" s="32"/>
      <c r="R1154" s="24"/>
      <c r="S1154" s="39"/>
      <c r="T1154" s="25"/>
      <c r="U1154" s="32"/>
      <c r="V1154" s="24"/>
      <c r="W1154" s="39"/>
      <c r="X1154" s="50"/>
      <c r="Y1154" s="24"/>
      <c r="AJ1154" s="25"/>
      <c r="AM1154" s="25"/>
      <c r="AW1154" s="26"/>
      <c r="AX1154" s="24"/>
      <c r="AY1154" s="39"/>
      <c r="AZ1154" s="25"/>
      <c r="BA1154" s="32"/>
      <c r="BB1154" s="24"/>
      <c r="BC1154" s="39"/>
      <c r="BD1154" s="25"/>
      <c r="BE1154" s="32"/>
      <c r="BF1154" s="24"/>
      <c r="BG1154" s="24"/>
      <c r="BH1154" s="39"/>
      <c r="BI1154" s="50"/>
      <c r="BL1154" s="25"/>
      <c r="BM1154" s="39"/>
      <c r="BN1154" s="26"/>
    </row>
    <row r="1155" spans="2:66" x14ac:dyDescent="0.15">
      <c r="B1155" s="39"/>
      <c r="C1155" s="24"/>
      <c r="D1155" s="32"/>
      <c r="E1155" s="24"/>
      <c r="F1155" s="24"/>
      <c r="G1155" s="24"/>
      <c r="H1155" s="24"/>
      <c r="I1155" s="39"/>
      <c r="J1155" s="25"/>
      <c r="K1155" s="32"/>
      <c r="L1155" s="24"/>
      <c r="M1155" s="24"/>
      <c r="N1155" s="24"/>
      <c r="O1155" s="39"/>
      <c r="P1155" s="25"/>
      <c r="Q1155" s="32"/>
      <c r="R1155" s="24"/>
      <c r="S1155" s="39"/>
      <c r="T1155" s="25"/>
      <c r="U1155" s="32"/>
      <c r="V1155" s="24"/>
      <c r="W1155" s="39"/>
      <c r="X1155" s="50"/>
      <c r="Y1155" s="24"/>
      <c r="AJ1155" s="25"/>
      <c r="AM1155" s="25"/>
      <c r="AW1155" s="26"/>
      <c r="AX1155" s="24"/>
      <c r="AY1155" s="39"/>
      <c r="AZ1155" s="25"/>
      <c r="BA1155" s="32"/>
      <c r="BB1155" s="24"/>
      <c r="BC1155" s="39"/>
      <c r="BD1155" s="25"/>
      <c r="BE1155" s="32"/>
      <c r="BF1155" s="24"/>
      <c r="BG1155" s="24"/>
      <c r="BH1155" s="39"/>
      <c r="BI1155" s="50"/>
      <c r="BL1155" s="25"/>
      <c r="BM1155" s="39"/>
      <c r="BN1155" s="26"/>
    </row>
    <row r="1156" spans="2:66" x14ac:dyDescent="0.15">
      <c r="B1156" s="39"/>
      <c r="C1156" s="24"/>
      <c r="D1156" s="32"/>
      <c r="E1156" s="24"/>
      <c r="F1156" s="24"/>
      <c r="G1156" s="24"/>
      <c r="H1156" s="24"/>
      <c r="I1156" s="39"/>
      <c r="J1156" s="25"/>
      <c r="K1156" s="32"/>
      <c r="L1156" s="24"/>
      <c r="M1156" s="24"/>
      <c r="N1156" s="24"/>
      <c r="O1156" s="39"/>
      <c r="P1156" s="25"/>
      <c r="Q1156" s="32"/>
      <c r="R1156" s="24"/>
      <c r="S1156" s="39"/>
      <c r="T1156" s="25"/>
      <c r="U1156" s="32"/>
      <c r="V1156" s="24"/>
      <c r="W1156" s="39"/>
      <c r="X1156" s="50"/>
      <c r="Y1156" s="24"/>
      <c r="AJ1156" s="25"/>
      <c r="AM1156" s="25"/>
      <c r="AW1156" s="26"/>
      <c r="AX1156" s="24"/>
      <c r="AY1156" s="39"/>
      <c r="AZ1156" s="25"/>
      <c r="BA1156" s="32"/>
      <c r="BB1156" s="24"/>
      <c r="BC1156" s="39"/>
      <c r="BD1156" s="25"/>
      <c r="BE1156" s="32"/>
      <c r="BF1156" s="24"/>
      <c r="BG1156" s="24"/>
      <c r="BH1156" s="39"/>
      <c r="BI1156" s="50"/>
      <c r="BL1156" s="25"/>
      <c r="BM1156" s="39"/>
      <c r="BN1156" s="26"/>
    </row>
    <row r="1157" spans="2:66" x14ac:dyDescent="0.15">
      <c r="B1157" s="39"/>
      <c r="C1157" s="24"/>
      <c r="D1157" s="32"/>
      <c r="E1157" s="24"/>
      <c r="F1157" s="24"/>
      <c r="G1157" s="24"/>
      <c r="H1157" s="24"/>
      <c r="I1157" s="39"/>
      <c r="J1157" s="25"/>
      <c r="K1157" s="32"/>
      <c r="L1157" s="24"/>
      <c r="M1157" s="24"/>
      <c r="N1157" s="24"/>
      <c r="O1157" s="39"/>
      <c r="P1157" s="25"/>
      <c r="Q1157" s="32"/>
      <c r="R1157" s="24"/>
      <c r="S1157" s="39"/>
      <c r="T1157" s="25"/>
      <c r="U1157" s="32"/>
      <c r="V1157" s="24"/>
      <c r="W1157" s="39"/>
      <c r="X1157" s="50"/>
      <c r="Y1157" s="24"/>
      <c r="AJ1157" s="25"/>
      <c r="AM1157" s="25"/>
      <c r="AW1157" s="26"/>
      <c r="AX1157" s="24"/>
      <c r="AY1157" s="39"/>
      <c r="AZ1157" s="25"/>
      <c r="BA1157" s="32"/>
      <c r="BB1157" s="24"/>
      <c r="BC1157" s="39"/>
      <c r="BD1157" s="25"/>
      <c r="BE1157" s="32"/>
      <c r="BF1157" s="24"/>
      <c r="BG1157" s="24"/>
      <c r="BH1157" s="39"/>
      <c r="BI1157" s="50"/>
      <c r="BL1157" s="25"/>
      <c r="BM1157" s="39"/>
      <c r="BN1157" s="26"/>
    </row>
    <row r="1158" spans="2:66" x14ac:dyDescent="0.15">
      <c r="B1158" s="39"/>
      <c r="C1158" s="24"/>
      <c r="D1158" s="32"/>
      <c r="E1158" s="24"/>
      <c r="F1158" s="24"/>
      <c r="G1158" s="24"/>
      <c r="H1158" s="24"/>
      <c r="I1158" s="39"/>
      <c r="J1158" s="25"/>
      <c r="K1158" s="32"/>
      <c r="L1158" s="24"/>
      <c r="M1158" s="24"/>
      <c r="N1158" s="24"/>
      <c r="O1158" s="39"/>
      <c r="P1158" s="25"/>
      <c r="Q1158" s="32"/>
      <c r="R1158" s="24"/>
      <c r="S1158" s="39"/>
      <c r="T1158" s="25"/>
      <c r="U1158" s="32"/>
      <c r="V1158" s="24"/>
      <c r="W1158" s="39"/>
      <c r="X1158" s="50"/>
      <c r="Y1158" s="24"/>
      <c r="AJ1158" s="25"/>
      <c r="AM1158" s="25"/>
      <c r="AW1158" s="26"/>
      <c r="AX1158" s="24"/>
      <c r="AY1158" s="39"/>
      <c r="AZ1158" s="25"/>
      <c r="BA1158" s="32"/>
      <c r="BB1158" s="24"/>
      <c r="BC1158" s="39"/>
      <c r="BD1158" s="25"/>
      <c r="BE1158" s="32"/>
      <c r="BF1158" s="24"/>
      <c r="BG1158" s="24"/>
      <c r="BH1158" s="39"/>
      <c r="BI1158" s="50"/>
      <c r="BL1158" s="25"/>
      <c r="BM1158" s="39"/>
      <c r="BN1158" s="26"/>
    </row>
    <row r="1159" spans="2:66" x14ac:dyDescent="0.15">
      <c r="B1159" s="39"/>
      <c r="C1159" s="24"/>
      <c r="D1159" s="32"/>
      <c r="E1159" s="24"/>
      <c r="F1159" s="24"/>
      <c r="G1159" s="24"/>
      <c r="H1159" s="24"/>
      <c r="I1159" s="39"/>
      <c r="J1159" s="25"/>
      <c r="K1159" s="32"/>
      <c r="L1159" s="24"/>
      <c r="M1159" s="24"/>
      <c r="N1159" s="24"/>
      <c r="O1159" s="39"/>
      <c r="P1159" s="25"/>
      <c r="Q1159" s="32"/>
      <c r="R1159" s="24"/>
      <c r="S1159" s="39"/>
      <c r="T1159" s="25"/>
      <c r="U1159" s="32"/>
      <c r="V1159" s="24"/>
      <c r="W1159" s="39"/>
      <c r="X1159" s="50"/>
      <c r="Y1159" s="24"/>
      <c r="AJ1159" s="25"/>
      <c r="AM1159" s="25"/>
      <c r="AW1159" s="26"/>
      <c r="AX1159" s="24"/>
      <c r="AY1159" s="39"/>
      <c r="AZ1159" s="25"/>
      <c r="BA1159" s="32"/>
      <c r="BB1159" s="24"/>
      <c r="BC1159" s="39"/>
      <c r="BD1159" s="25"/>
      <c r="BE1159" s="32"/>
      <c r="BF1159" s="24"/>
      <c r="BG1159" s="24"/>
      <c r="BH1159" s="39"/>
      <c r="BI1159" s="50"/>
      <c r="BL1159" s="25"/>
      <c r="BM1159" s="39"/>
      <c r="BN1159" s="26"/>
    </row>
    <row r="1160" spans="2:66" x14ac:dyDescent="0.15">
      <c r="B1160" s="39"/>
      <c r="C1160" s="24"/>
      <c r="D1160" s="32"/>
      <c r="E1160" s="24"/>
      <c r="F1160" s="24"/>
      <c r="G1160" s="24"/>
      <c r="H1160" s="24"/>
      <c r="I1160" s="39"/>
      <c r="J1160" s="25"/>
      <c r="K1160" s="32"/>
      <c r="L1160" s="24"/>
      <c r="M1160" s="24"/>
      <c r="N1160" s="24"/>
      <c r="O1160" s="39"/>
      <c r="P1160" s="25"/>
      <c r="Q1160" s="32"/>
      <c r="R1160" s="24"/>
      <c r="S1160" s="39"/>
      <c r="T1160" s="25"/>
      <c r="U1160" s="32"/>
      <c r="V1160" s="24"/>
      <c r="W1160" s="39"/>
      <c r="X1160" s="50"/>
      <c r="Y1160" s="24"/>
      <c r="AJ1160" s="25"/>
      <c r="AM1160" s="25"/>
      <c r="AW1160" s="26"/>
      <c r="AX1160" s="24"/>
      <c r="AY1160" s="39"/>
      <c r="AZ1160" s="25"/>
      <c r="BA1160" s="32"/>
      <c r="BB1160" s="24"/>
      <c r="BC1160" s="39"/>
      <c r="BD1160" s="25"/>
      <c r="BE1160" s="32"/>
      <c r="BF1160" s="24"/>
      <c r="BG1160" s="24"/>
      <c r="BH1160" s="39"/>
      <c r="BI1160" s="50"/>
      <c r="BL1160" s="25"/>
      <c r="BM1160" s="39"/>
      <c r="BN1160" s="26"/>
    </row>
    <row r="1161" spans="2:66" x14ac:dyDescent="0.15">
      <c r="B1161" s="39"/>
      <c r="C1161" s="24"/>
      <c r="D1161" s="32"/>
      <c r="E1161" s="24"/>
      <c r="F1161" s="24"/>
      <c r="G1161" s="24"/>
      <c r="H1161" s="24"/>
      <c r="I1161" s="39"/>
      <c r="J1161" s="25"/>
      <c r="K1161" s="32"/>
      <c r="L1161" s="24"/>
      <c r="M1161" s="24"/>
      <c r="N1161" s="24"/>
      <c r="O1161" s="39"/>
      <c r="P1161" s="25"/>
      <c r="Q1161" s="32"/>
      <c r="R1161" s="24"/>
      <c r="S1161" s="39"/>
      <c r="T1161" s="25"/>
      <c r="U1161" s="32"/>
      <c r="V1161" s="24"/>
      <c r="W1161" s="39"/>
      <c r="X1161" s="50"/>
      <c r="Y1161" s="24"/>
      <c r="AJ1161" s="25"/>
      <c r="AM1161" s="25"/>
      <c r="AW1161" s="26"/>
      <c r="AX1161" s="24"/>
      <c r="AY1161" s="39"/>
      <c r="AZ1161" s="25"/>
      <c r="BA1161" s="32"/>
      <c r="BB1161" s="24"/>
      <c r="BC1161" s="39"/>
      <c r="BD1161" s="25"/>
      <c r="BE1161" s="32"/>
      <c r="BF1161" s="24"/>
      <c r="BG1161" s="24"/>
      <c r="BH1161" s="39"/>
      <c r="BI1161" s="50"/>
      <c r="BL1161" s="25"/>
      <c r="BM1161" s="39"/>
      <c r="BN1161" s="26"/>
    </row>
    <row r="1162" spans="2:66" x14ac:dyDescent="0.15">
      <c r="B1162" s="39"/>
      <c r="C1162" s="24"/>
      <c r="D1162" s="32"/>
      <c r="E1162" s="24"/>
      <c r="F1162" s="24"/>
      <c r="G1162" s="24"/>
      <c r="H1162" s="24"/>
      <c r="I1162" s="39"/>
      <c r="J1162" s="25"/>
      <c r="K1162" s="32"/>
      <c r="L1162" s="24"/>
      <c r="M1162" s="24"/>
      <c r="N1162" s="24"/>
      <c r="O1162" s="39"/>
      <c r="P1162" s="25"/>
      <c r="Q1162" s="32"/>
      <c r="R1162" s="24"/>
      <c r="S1162" s="39"/>
      <c r="T1162" s="25"/>
      <c r="U1162" s="32"/>
      <c r="V1162" s="24"/>
      <c r="W1162" s="39"/>
      <c r="X1162" s="50"/>
      <c r="Y1162" s="24"/>
      <c r="AJ1162" s="25"/>
      <c r="AM1162" s="25"/>
      <c r="AW1162" s="26"/>
      <c r="AX1162" s="24"/>
      <c r="AY1162" s="39"/>
      <c r="AZ1162" s="25"/>
      <c r="BA1162" s="32"/>
      <c r="BB1162" s="24"/>
      <c r="BC1162" s="39"/>
      <c r="BD1162" s="25"/>
      <c r="BE1162" s="32"/>
      <c r="BF1162" s="24"/>
      <c r="BG1162" s="24"/>
      <c r="BH1162" s="39"/>
      <c r="BI1162" s="50"/>
      <c r="BL1162" s="25"/>
      <c r="BM1162" s="39"/>
      <c r="BN1162" s="26"/>
    </row>
    <row r="1163" spans="2:66" x14ac:dyDescent="0.15">
      <c r="B1163" s="39"/>
      <c r="C1163" s="24"/>
      <c r="D1163" s="32"/>
      <c r="E1163" s="24"/>
      <c r="F1163" s="24"/>
      <c r="G1163" s="24"/>
      <c r="H1163" s="24"/>
      <c r="I1163" s="39"/>
      <c r="J1163" s="25"/>
      <c r="K1163" s="32"/>
      <c r="L1163" s="24"/>
      <c r="M1163" s="24"/>
      <c r="N1163" s="24"/>
      <c r="O1163" s="39"/>
      <c r="P1163" s="25"/>
      <c r="Q1163" s="32"/>
      <c r="R1163" s="24"/>
      <c r="S1163" s="39"/>
      <c r="T1163" s="25"/>
      <c r="U1163" s="32"/>
      <c r="V1163" s="24"/>
      <c r="W1163" s="39"/>
      <c r="X1163" s="50"/>
      <c r="Y1163" s="24"/>
      <c r="AJ1163" s="25"/>
      <c r="AM1163" s="25"/>
      <c r="AW1163" s="26"/>
      <c r="AX1163" s="24"/>
      <c r="AY1163" s="39"/>
      <c r="AZ1163" s="25"/>
      <c r="BA1163" s="32"/>
      <c r="BB1163" s="24"/>
      <c r="BC1163" s="39"/>
      <c r="BD1163" s="25"/>
      <c r="BE1163" s="32"/>
      <c r="BF1163" s="24"/>
      <c r="BG1163" s="24"/>
      <c r="BH1163" s="39"/>
      <c r="BI1163" s="50"/>
      <c r="BL1163" s="25"/>
      <c r="BM1163" s="39"/>
      <c r="BN1163" s="26"/>
    </row>
    <row r="1164" spans="2:66" x14ac:dyDescent="0.15">
      <c r="B1164" s="39"/>
      <c r="C1164" s="24"/>
      <c r="D1164" s="32"/>
      <c r="E1164" s="24"/>
      <c r="F1164" s="24"/>
      <c r="G1164" s="24"/>
      <c r="H1164" s="24"/>
      <c r="I1164" s="39"/>
      <c r="J1164" s="25"/>
      <c r="K1164" s="32"/>
      <c r="L1164" s="24"/>
      <c r="M1164" s="24"/>
      <c r="N1164" s="24"/>
      <c r="O1164" s="39"/>
      <c r="P1164" s="25"/>
      <c r="Q1164" s="32"/>
      <c r="R1164" s="24"/>
      <c r="S1164" s="39"/>
      <c r="T1164" s="25"/>
      <c r="U1164" s="32"/>
      <c r="V1164" s="24"/>
      <c r="W1164" s="39"/>
      <c r="X1164" s="50"/>
      <c r="Y1164" s="24"/>
      <c r="AJ1164" s="25"/>
      <c r="AM1164" s="25"/>
      <c r="AW1164" s="26"/>
      <c r="AX1164" s="24"/>
      <c r="AY1164" s="39"/>
      <c r="AZ1164" s="25"/>
      <c r="BA1164" s="32"/>
      <c r="BB1164" s="24"/>
      <c r="BC1164" s="39"/>
      <c r="BD1164" s="25"/>
      <c r="BE1164" s="32"/>
      <c r="BF1164" s="24"/>
      <c r="BG1164" s="24"/>
      <c r="BH1164" s="39"/>
      <c r="BI1164" s="50"/>
      <c r="BL1164" s="25"/>
      <c r="BM1164" s="39"/>
      <c r="BN1164" s="26"/>
    </row>
    <row r="1165" spans="2:66" x14ac:dyDescent="0.15">
      <c r="B1165" s="39"/>
      <c r="C1165" s="24"/>
      <c r="D1165" s="32"/>
      <c r="E1165" s="24"/>
      <c r="F1165" s="24"/>
      <c r="G1165" s="24"/>
      <c r="H1165" s="24"/>
      <c r="I1165" s="39"/>
      <c r="J1165" s="25"/>
      <c r="K1165" s="32"/>
      <c r="L1165" s="24"/>
      <c r="M1165" s="24"/>
      <c r="N1165" s="24"/>
      <c r="O1165" s="39"/>
      <c r="P1165" s="25"/>
      <c r="Q1165" s="32"/>
      <c r="R1165" s="24"/>
      <c r="S1165" s="39"/>
      <c r="T1165" s="25"/>
      <c r="U1165" s="32"/>
      <c r="V1165" s="24"/>
      <c r="W1165" s="39"/>
      <c r="X1165" s="50"/>
      <c r="Y1165" s="24"/>
      <c r="AJ1165" s="25"/>
      <c r="AM1165" s="25"/>
      <c r="AW1165" s="26"/>
      <c r="AX1165" s="24"/>
      <c r="AY1165" s="39"/>
      <c r="AZ1165" s="25"/>
      <c r="BA1165" s="32"/>
      <c r="BB1165" s="24"/>
      <c r="BC1165" s="39"/>
      <c r="BD1165" s="25"/>
      <c r="BE1165" s="32"/>
      <c r="BF1165" s="24"/>
      <c r="BG1165" s="24"/>
      <c r="BH1165" s="39"/>
      <c r="BI1165" s="50"/>
      <c r="BL1165" s="25"/>
      <c r="BM1165" s="39"/>
      <c r="BN1165" s="26"/>
    </row>
    <row r="1166" spans="2:66" x14ac:dyDescent="0.15">
      <c r="B1166" s="39"/>
      <c r="C1166" s="24"/>
      <c r="D1166" s="32"/>
      <c r="E1166" s="24"/>
      <c r="F1166" s="24"/>
      <c r="G1166" s="24"/>
      <c r="H1166" s="24"/>
      <c r="I1166" s="39"/>
      <c r="J1166" s="25"/>
      <c r="K1166" s="32"/>
      <c r="L1166" s="24"/>
      <c r="M1166" s="24"/>
      <c r="N1166" s="24"/>
      <c r="O1166" s="39"/>
      <c r="P1166" s="25"/>
      <c r="Q1166" s="32"/>
      <c r="R1166" s="24"/>
      <c r="S1166" s="39"/>
      <c r="T1166" s="25"/>
      <c r="U1166" s="32"/>
      <c r="V1166" s="24"/>
      <c r="W1166" s="39"/>
      <c r="X1166" s="50"/>
      <c r="Y1166" s="24"/>
      <c r="AJ1166" s="25"/>
      <c r="AM1166" s="25"/>
      <c r="AW1166" s="26"/>
      <c r="AX1166" s="24"/>
      <c r="AY1166" s="39"/>
      <c r="AZ1166" s="25"/>
      <c r="BA1166" s="32"/>
      <c r="BB1166" s="24"/>
      <c r="BC1166" s="39"/>
      <c r="BD1166" s="25"/>
      <c r="BE1166" s="32"/>
      <c r="BF1166" s="24"/>
      <c r="BG1166" s="24"/>
      <c r="BH1166" s="39"/>
      <c r="BI1166" s="50"/>
      <c r="BL1166" s="25"/>
      <c r="BM1166" s="39"/>
      <c r="BN1166" s="26"/>
    </row>
    <row r="1167" spans="2:66" x14ac:dyDescent="0.15">
      <c r="B1167" s="39"/>
      <c r="C1167" s="24"/>
      <c r="D1167" s="32"/>
      <c r="E1167" s="24"/>
      <c r="F1167" s="24"/>
      <c r="G1167" s="24"/>
      <c r="H1167" s="24"/>
      <c r="I1167" s="39"/>
      <c r="J1167" s="25"/>
      <c r="K1167" s="32"/>
      <c r="L1167" s="24"/>
      <c r="M1167" s="24"/>
      <c r="N1167" s="24"/>
      <c r="O1167" s="39"/>
      <c r="P1167" s="25"/>
      <c r="Q1167" s="32"/>
      <c r="R1167" s="24"/>
      <c r="S1167" s="39"/>
      <c r="T1167" s="25"/>
      <c r="U1167" s="32"/>
      <c r="V1167" s="24"/>
      <c r="W1167" s="39"/>
      <c r="X1167" s="50"/>
      <c r="Y1167" s="24"/>
      <c r="AJ1167" s="25"/>
      <c r="AM1167" s="25"/>
      <c r="AW1167" s="26"/>
      <c r="AX1167" s="24"/>
      <c r="AY1167" s="39"/>
      <c r="AZ1167" s="25"/>
      <c r="BA1167" s="32"/>
      <c r="BB1167" s="24"/>
      <c r="BC1167" s="39"/>
      <c r="BD1167" s="25"/>
      <c r="BE1167" s="32"/>
      <c r="BF1167" s="24"/>
      <c r="BG1167" s="24"/>
      <c r="BH1167" s="39"/>
      <c r="BI1167" s="50"/>
      <c r="BL1167" s="25"/>
      <c r="BM1167" s="39"/>
      <c r="BN1167" s="26"/>
    </row>
    <row r="1168" spans="2:66" x14ac:dyDescent="0.15">
      <c r="B1168" s="39"/>
      <c r="C1168" s="24"/>
      <c r="D1168" s="32"/>
      <c r="E1168" s="24"/>
      <c r="F1168" s="24"/>
      <c r="G1168" s="24"/>
      <c r="H1168" s="24"/>
      <c r="I1168" s="39"/>
      <c r="J1168" s="25"/>
      <c r="K1168" s="32"/>
      <c r="L1168" s="24"/>
      <c r="M1168" s="24"/>
      <c r="N1168" s="24"/>
      <c r="O1168" s="39"/>
      <c r="P1168" s="25"/>
      <c r="Q1168" s="32"/>
      <c r="R1168" s="24"/>
      <c r="S1168" s="39"/>
      <c r="T1168" s="25"/>
      <c r="U1168" s="32"/>
      <c r="V1168" s="24"/>
      <c r="W1168" s="39"/>
      <c r="X1168" s="50"/>
      <c r="Y1168" s="24"/>
      <c r="AJ1168" s="25"/>
      <c r="AM1168" s="25"/>
      <c r="AW1168" s="26"/>
      <c r="AX1168" s="24"/>
      <c r="AY1168" s="39"/>
      <c r="AZ1168" s="25"/>
      <c r="BA1168" s="32"/>
      <c r="BB1168" s="24"/>
      <c r="BC1168" s="39"/>
      <c r="BD1168" s="25"/>
      <c r="BE1168" s="32"/>
      <c r="BF1168" s="24"/>
      <c r="BG1168" s="24"/>
      <c r="BH1168" s="39"/>
      <c r="BI1168" s="50"/>
      <c r="BL1168" s="25"/>
      <c r="BM1168" s="39"/>
      <c r="BN1168" s="26"/>
    </row>
    <row r="1169" spans="2:66" x14ac:dyDescent="0.15">
      <c r="B1169" s="39"/>
      <c r="C1169" s="24"/>
      <c r="D1169" s="32"/>
      <c r="E1169" s="24"/>
      <c r="F1169" s="24"/>
      <c r="G1169" s="24"/>
      <c r="H1169" s="24"/>
      <c r="I1169" s="39"/>
      <c r="J1169" s="25"/>
      <c r="K1169" s="32"/>
      <c r="L1169" s="24"/>
      <c r="M1169" s="24"/>
      <c r="N1169" s="24"/>
      <c r="O1169" s="39"/>
      <c r="P1169" s="25"/>
      <c r="Q1169" s="32"/>
      <c r="R1169" s="24"/>
      <c r="S1169" s="39"/>
      <c r="T1169" s="25"/>
      <c r="U1169" s="32"/>
      <c r="V1169" s="24"/>
      <c r="W1169" s="39"/>
      <c r="X1169" s="50"/>
      <c r="Y1169" s="24"/>
      <c r="AJ1169" s="25"/>
      <c r="AM1169" s="25"/>
      <c r="AW1169" s="26"/>
      <c r="AX1169" s="24"/>
      <c r="AY1169" s="39"/>
      <c r="AZ1169" s="25"/>
      <c r="BA1169" s="32"/>
      <c r="BB1169" s="24"/>
      <c r="BC1169" s="39"/>
      <c r="BD1169" s="25"/>
      <c r="BE1169" s="32"/>
      <c r="BF1169" s="24"/>
      <c r="BG1169" s="24"/>
      <c r="BH1169" s="39"/>
      <c r="BI1169" s="50"/>
      <c r="BL1169" s="25"/>
      <c r="BM1169" s="39"/>
      <c r="BN1169" s="26"/>
    </row>
    <row r="1170" spans="2:66" x14ac:dyDescent="0.15">
      <c r="B1170" s="39"/>
      <c r="C1170" s="24"/>
      <c r="D1170" s="32"/>
      <c r="E1170" s="24"/>
      <c r="F1170" s="24"/>
      <c r="G1170" s="24"/>
      <c r="H1170" s="24"/>
      <c r="I1170" s="39"/>
      <c r="J1170" s="25"/>
      <c r="K1170" s="32"/>
      <c r="L1170" s="24"/>
      <c r="M1170" s="24"/>
      <c r="N1170" s="24"/>
      <c r="O1170" s="39"/>
      <c r="P1170" s="25"/>
      <c r="Q1170" s="32"/>
      <c r="R1170" s="24"/>
      <c r="S1170" s="39"/>
      <c r="T1170" s="25"/>
      <c r="U1170" s="32"/>
      <c r="V1170" s="24"/>
      <c r="W1170" s="39"/>
      <c r="X1170" s="50"/>
      <c r="Y1170" s="24"/>
      <c r="AJ1170" s="25"/>
      <c r="AM1170" s="25"/>
      <c r="AW1170" s="26"/>
      <c r="AX1170" s="24"/>
      <c r="AY1170" s="39"/>
      <c r="AZ1170" s="25"/>
      <c r="BA1170" s="32"/>
      <c r="BB1170" s="24"/>
      <c r="BC1170" s="39"/>
      <c r="BD1170" s="25"/>
      <c r="BE1170" s="32"/>
      <c r="BF1170" s="24"/>
      <c r="BG1170" s="24"/>
      <c r="BH1170" s="39"/>
      <c r="BI1170" s="50"/>
      <c r="BL1170" s="25"/>
      <c r="BM1170" s="39"/>
      <c r="BN1170" s="26"/>
    </row>
    <row r="1171" spans="2:66" x14ac:dyDescent="0.15">
      <c r="B1171" s="39"/>
      <c r="C1171" s="24"/>
      <c r="D1171" s="32"/>
      <c r="E1171" s="24"/>
      <c r="F1171" s="24"/>
      <c r="G1171" s="24"/>
      <c r="H1171" s="24"/>
      <c r="I1171" s="39"/>
      <c r="J1171" s="25"/>
      <c r="K1171" s="32"/>
      <c r="L1171" s="24"/>
      <c r="M1171" s="24"/>
      <c r="N1171" s="24"/>
      <c r="O1171" s="39"/>
      <c r="P1171" s="25"/>
      <c r="Q1171" s="32"/>
      <c r="R1171" s="24"/>
      <c r="S1171" s="39"/>
      <c r="T1171" s="25"/>
      <c r="U1171" s="32"/>
      <c r="V1171" s="24"/>
      <c r="W1171" s="39"/>
      <c r="X1171" s="50"/>
      <c r="Y1171" s="24"/>
      <c r="AJ1171" s="25"/>
      <c r="AM1171" s="25"/>
      <c r="AW1171" s="26"/>
      <c r="AX1171" s="24"/>
      <c r="AY1171" s="39"/>
      <c r="AZ1171" s="25"/>
      <c r="BA1171" s="32"/>
      <c r="BB1171" s="24"/>
      <c r="BC1171" s="39"/>
      <c r="BD1171" s="25"/>
      <c r="BE1171" s="32"/>
      <c r="BF1171" s="24"/>
      <c r="BG1171" s="24"/>
      <c r="BH1171" s="39"/>
      <c r="BI1171" s="50"/>
      <c r="BL1171" s="25"/>
      <c r="BM1171" s="39"/>
      <c r="BN1171" s="26"/>
    </row>
    <row r="1172" spans="2:66" x14ac:dyDescent="0.15">
      <c r="B1172" s="39"/>
      <c r="C1172" s="24"/>
      <c r="D1172" s="32"/>
      <c r="E1172" s="24"/>
      <c r="F1172" s="24"/>
      <c r="G1172" s="24"/>
      <c r="H1172" s="24"/>
      <c r="I1172" s="39"/>
      <c r="J1172" s="25"/>
      <c r="K1172" s="32"/>
      <c r="L1172" s="24"/>
      <c r="M1172" s="24"/>
      <c r="N1172" s="24"/>
      <c r="O1172" s="39"/>
      <c r="P1172" s="25"/>
      <c r="Q1172" s="32"/>
      <c r="R1172" s="24"/>
      <c r="S1172" s="39"/>
      <c r="T1172" s="25"/>
      <c r="U1172" s="32"/>
      <c r="V1172" s="24"/>
      <c r="W1172" s="39"/>
      <c r="X1172" s="50"/>
      <c r="Y1172" s="24"/>
      <c r="AJ1172" s="25"/>
      <c r="AM1172" s="25"/>
      <c r="AW1172" s="26"/>
      <c r="AX1172" s="24"/>
      <c r="AY1172" s="39"/>
      <c r="AZ1172" s="25"/>
      <c r="BA1172" s="32"/>
      <c r="BB1172" s="24"/>
      <c r="BC1172" s="39"/>
      <c r="BD1172" s="25"/>
      <c r="BE1172" s="32"/>
      <c r="BF1172" s="24"/>
      <c r="BG1172" s="24"/>
      <c r="BH1172" s="39"/>
      <c r="BI1172" s="50"/>
      <c r="BL1172" s="25"/>
      <c r="BM1172" s="39"/>
      <c r="BN1172" s="26"/>
    </row>
    <row r="1173" spans="2:66" x14ac:dyDescent="0.15">
      <c r="B1173" s="39"/>
      <c r="C1173" s="24"/>
      <c r="D1173" s="32"/>
      <c r="E1173" s="24"/>
      <c r="F1173" s="24"/>
      <c r="G1173" s="24"/>
      <c r="H1173" s="24"/>
      <c r="I1173" s="39"/>
      <c r="J1173" s="25"/>
      <c r="K1173" s="32"/>
      <c r="L1173" s="24"/>
      <c r="M1173" s="24"/>
      <c r="N1173" s="24"/>
      <c r="O1173" s="39"/>
      <c r="P1173" s="25"/>
      <c r="Q1173" s="32"/>
      <c r="R1173" s="24"/>
      <c r="S1173" s="39"/>
      <c r="T1173" s="25"/>
      <c r="U1173" s="32"/>
      <c r="V1173" s="24"/>
      <c r="W1173" s="39"/>
      <c r="X1173" s="50"/>
      <c r="Y1173" s="24"/>
      <c r="AJ1173" s="25"/>
      <c r="AM1173" s="25"/>
      <c r="AW1173" s="26"/>
      <c r="AX1173" s="24"/>
      <c r="AY1173" s="39"/>
      <c r="AZ1173" s="25"/>
      <c r="BA1173" s="32"/>
      <c r="BB1173" s="24"/>
      <c r="BC1173" s="39"/>
      <c r="BD1173" s="25"/>
      <c r="BE1173" s="32"/>
      <c r="BF1173" s="24"/>
      <c r="BG1173" s="24"/>
      <c r="BH1173" s="39"/>
      <c r="BI1173" s="50"/>
      <c r="BL1173" s="25"/>
      <c r="BM1173" s="39"/>
      <c r="BN1173" s="26"/>
    </row>
    <row r="1174" spans="2:66" x14ac:dyDescent="0.15">
      <c r="B1174" s="39"/>
      <c r="C1174" s="24"/>
      <c r="D1174" s="32"/>
      <c r="E1174" s="24"/>
      <c r="F1174" s="24"/>
      <c r="G1174" s="24"/>
      <c r="H1174" s="24"/>
      <c r="I1174" s="39"/>
      <c r="J1174" s="25"/>
      <c r="K1174" s="32"/>
      <c r="L1174" s="24"/>
      <c r="M1174" s="24"/>
      <c r="N1174" s="24"/>
      <c r="O1174" s="39"/>
      <c r="P1174" s="25"/>
      <c r="Q1174" s="32"/>
      <c r="R1174" s="24"/>
      <c r="S1174" s="39"/>
      <c r="T1174" s="25"/>
      <c r="U1174" s="32"/>
      <c r="V1174" s="24"/>
      <c r="W1174" s="39"/>
      <c r="X1174" s="50"/>
      <c r="Y1174" s="24"/>
      <c r="AJ1174" s="25"/>
      <c r="AM1174" s="25"/>
      <c r="AW1174" s="26"/>
      <c r="AX1174" s="24"/>
      <c r="AY1174" s="39"/>
      <c r="AZ1174" s="25"/>
      <c r="BA1174" s="32"/>
      <c r="BB1174" s="24"/>
      <c r="BC1174" s="39"/>
      <c r="BD1174" s="25"/>
      <c r="BE1174" s="32"/>
      <c r="BF1174" s="24"/>
      <c r="BG1174" s="24"/>
      <c r="BH1174" s="39"/>
      <c r="BI1174" s="50"/>
      <c r="BL1174" s="25"/>
      <c r="BM1174" s="39"/>
      <c r="BN1174" s="26"/>
    </row>
    <row r="1175" spans="2:66" x14ac:dyDescent="0.15">
      <c r="B1175" s="39"/>
      <c r="C1175" s="24"/>
      <c r="D1175" s="32"/>
      <c r="E1175" s="24"/>
      <c r="F1175" s="24"/>
      <c r="G1175" s="24"/>
      <c r="H1175" s="24"/>
      <c r="I1175" s="39"/>
      <c r="J1175" s="25"/>
      <c r="K1175" s="32"/>
      <c r="L1175" s="24"/>
      <c r="M1175" s="24"/>
      <c r="N1175" s="24"/>
      <c r="O1175" s="39"/>
      <c r="P1175" s="25"/>
      <c r="Q1175" s="32"/>
      <c r="R1175" s="24"/>
      <c r="S1175" s="39"/>
      <c r="T1175" s="25"/>
      <c r="U1175" s="32"/>
      <c r="V1175" s="24"/>
      <c r="W1175" s="39"/>
      <c r="X1175" s="50"/>
      <c r="Y1175" s="24"/>
      <c r="AJ1175" s="25"/>
      <c r="AM1175" s="25"/>
      <c r="AW1175" s="26"/>
      <c r="AX1175" s="24"/>
      <c r="AY1175" s="39"/>
      <c r="AZ1175" s="25"/>
      <c r="BA1175" s="32"/>
      <c r="BB1175" s="24"/>
      <c r="BC1175" s="39"/>
      <c r="BD1175" s="25"/>
      <c r="BE1175" s="32"/>
      <c r="BF1175" s="24"/>
      <c r="BG1175" s="24"/>
      <c r="BH1175" s="39"/>
      <c r="BI1175" s="50"/>
      <c r="BL1175" s="25"/>
      <c r="BM1175" s="39"/>
      <c r="BN1175" s="26"/>
    </row>
    <row r="1176" spans="2:66" x14ac:dyDescent="0.15">
      <c r="B1176" s="39"/>
      <c r="C1176" s="24"/>
      <c r="D1176" s="32"/>
      <c r="E1176" s="24"/>
      <c r="F1176" s="24"/>
      <c r="G1176" s="24"/>
      <c r="H1176" s="24"/>
      <c r="I1176" s="39"/>
      <c r="J1176" s="25"/>
      <c r="K1176" s="32"/>
      <c r="L1176" s="24"/>
      <c r="M1176" s="24"/>
      <c r="N1176" s="24"/>
      <c r="O1176" s="39"/>
      <c r="P1176" s="25"/>
      <c r="Q1176" s="32"/>
      <c r="R1176" s="24"/>
      <c r="S1176" s="39"/>
      <c r="T1176" s="25"/>
      <c r="U1176" s="32"/>
      <c r="V1176" s="24"/>
      <c r="W1176" s="39"/>
      <c r="X1176" s="50"/>
      <c r="Y1176" s="24"/>
      <c r="AJ1176" s="25"/>
      <c r="AM1176" s="25"/>
      <c r="AW1176" s="26"/>
      <c r="AX1176" s="24"/>
      <c r="AY1176" s="39"/>
      <c r="AZ1176" s="25"/>
      <c r="BA1176" s="32"/>
      <c r="BB1176" s="24"/>
      <c r="BC1176" s="39"/>
      <c r="BD1176" s="25"/>
      <c r="BE1176" s="32"/>
      <c r="BF1176" s="24"/>
      <c r="BG1176" s="24"/>
      <c r="BH1176" s="39"/>
      <c r="BI1176" s="50"/>
      <c r="BL1176" s="25"/>
      <c r="BM1176" s="39"/>
      <c r="BN1176" s="26"/>
    </row>
    <row r="1177" spans="2:66" x14ac:dyDescent="0.15">
      <c r="B1177" s="39"/>
      <c r="C1177" s="24"/>
      <c r="D1177" s="32"/>
      <c r="E1177" s="24"/>
      <c r="F1177" s="24"/>
      <c r="G1177" s="24"/>
      <c r="H1177" s="24"/>
      <c r="I1177" s="39"/>
      <c r="J1177" s="25"/>
      <c r="K1177" s="32"/>
      <c r="L1177" s="24"/>
      <c r="M1177" s="24"/>
      <c r="N1177" s="24"/>
      <c r="O1177" s="39"/>
      <c r="P1177" s="25"/>
      <c r="Q1177" s="32"/>
      <c r="R1177" s="24"/>
      <c r="S1177" s="39"/>
      <c r="T1177" s="25"/>
      <c r="U1177" s="32"/>
      <c r="V1177" s="24"/>
      <c r="W1177" s="39"/>
      <c r="X1177" s="50"/>
      <c r="Y1177" s="24"/>
      <c r="AJ1177" s="25"/>
      <c r="AM1177" s="25"/>
      <c r="AW1177" s="26"/>
      <c r="AX1177" s="24"/>
      <c r="AY1177" s="39"/>
      <c r="AZ1177" s="25"/>
      <c r="BA1177" s="32"/>
      <c r="BB1177" s="24"/>
      <c r="BC1177" s="39"/>
      <c r="BD1177" s="25"/>
      <c r="BE1177" s="32"/>
      <c r="BF1177" s="24"/>
      <c r="BG1177" s="24"/>
      <c r="BH1177" s="39"/>
      <c r="BI1177" s="50"/>
      <c r="BL1177" s="25"/>
      <c r="BM1177" s="39"/>
      <c r="BN1177" s="26"/>
    </row>
    <row r="1178" spans="2:66" x14ac:dyDescent="0.15">
      <c r="B1178" s="39"/>
      <c r="C1178" s="24"/>
      <c r="D1178" s="32"/>
      <c r="E1178" s="24"/>
      <c r="F1178" s="24"/>
      <c r="G1178" s="24"/>
      <c r="H1178" s="24"/>
      <c r="I1178" s="39"/>
      <c r="J1178" s="25"/>
      <c r="K1178" s="32"/>
      <c r="L1178" s="24"/>
      <c r="M1178" s="24"/>
      <c r="N1178" s="24"/>
      <c r="O1178" s="39"/>
      <c r="P1178" s="25"/>
      <c r="Q1178" s="32"/>
      <c r="R1178" s="24"/>
      <c r="S1178" s="39"/>
      <c r="T1178" s="25"/>
      <c r="U1178" s="32"/>
      <c r="V1178" s="24"/>
      <c r="W1178" s="39"/>
      <c r="X1178" s="50"/>
      <c r="Y1178" s="24"/>
      <c r="AJ1178" s="25"/>
      <c r="AM1178" s="25"/>
      <c r="AW1178" s="26"/>
      <c r="AX1178" s="24"/>
      <c r="AY1178" s="39"/>
      <c r="AZ1178" s="25"/>
      <c r="BA1178" s="32"/>
      <c r="BB1178" s="24"/>
      <c r="BC1178" s="39"/>
      <c r="BD1178" s="25"/>
      <c r="BE1178" s="32"/>
      <c r="BF1178" s="24"/>
      <c r="BG1178" s="24"/>
      <c r="BH1178" s="39"/>
      <c r="BI1178" s="50"/>
      <c r="BL1178" s="25"/>
      <c r="BM1178" s="39"/>
      <c r="BN1178" s="26"/>
    </row>
    <row r="1179" spans="2:66" x14ac:dyDescent="0.15">
      <c r="B1179" s="39"/>
      <c r="C1179" s="24"/>
      <c r="D1179" s="32"/>
      <c r="E1179" s="24"/>
      <c r="F1179" s="24"/>
      <c r="G1179" s="24"/>
      <c r="H1179" s="24"/>
      <c r="I1179" s="39"/>
      <c r="J1179" s="25"/>
      <c r="K1179" s="32"/>
      <c r="L1179" s="24"/>
      <c r="M1179" s="24"/>
      <c r="N1179" s="24"/>
      <c r="O1179" s="39"/>
      <c r="P1179" s="25"/>
      <c r="Q1179" s="32"/>
      <c r="R1179" s="24"/>
      <c r="S1179" s="39"/>
      <c r="T1179" s="25"/>
      <c r="U1179" s="32"/>
      <c r="V1179" s="24"/>
      <c r="W1179" s="39"/>
      <c r="X1179" s="50"/>
      <c r="Y1179" s="24"/>
      <c r="AJ1179" s="25"/>
      <c r="AM1179" s="25"/>
      <c r="AW1179" s="26"/>
      <c r="AX1179" s="24"/>
      <c r="AY1179" s="39"/>
      <c r="AZ1179" s="25"/>
      <c r="BA1179" s="32"/>
      <c r="BB1179" s="24"/>
      <c r="BC1179" s="39"/>
      <c r="BD1179" s="25"/>
      <c r="BE1179" s="32"/>
      <c r="BF1179" s="24"/>
      <c r="BG1179" s="24"/>
      <c r="BH1179" s="39"/>
      <c r="BI1179" s="50"/>
      <c r="BL1179" s="25"/>
      <c r="BM1179" s="39"/>
      <c r="BN1179" s="26"/>
    </row>
    <row r="1180" spans="2:66" x14ac:dyDescent="0.15">
      <c r="B1180" s="39"/>
      <c r="C1180" s="24"/>
      <c r="D1180" s="32"/>
      <c r="E1180" s="24"/>
      <c r="F1180" s="24"/>
      <c r="G1180" s="24"/>
      <c r="H1180" s="24"/>
      <c r="I1180" s="39"/>
      <c r="J1180" s="25"/>
      <c r="K1180" s="32"/>
      <c r="L1180" s="24"/>
      <c r="M1180" s="24"/>
      <c r="N1180" s="24"/>
      <c r="O1180" s="39"/>
      <c r="P1180" s="25"/>
      <c r="Q1180" s="32"/>
      <c r="R1180" s="24"/>
      <c r="S1180" s="39"/>
      <c r="T1180" s="25"/>
      <c r="U1180" s="32"/>
      <c r="V1180" s="24"/>
      <c r="W1180" s="39"/>
      <c r="X1180" s="50"/>
      <c r="Y1180" s="24"/>
      <c r="AJ1180" s="25"/>
      <c r="AM1180" s="25"/>
      <c r="AW1180" s="26"/>
      <c r="AX1180" s="24"/>
      <c r="AY1180" s="39"/>
      <c r="AZ1180" s="25"/>
      <c r="BA1180" s="32"/>
      <c r="BB1180" s="24"/>
      <c r="BC1180" s="39"/>
      <c r="BD1180" s="25"/>
      <c r="BE1180" s="32"/>
      <c r="BF1180" s="24"/>
      <c r="BG1180" s="24"/>
      <c r="BH1180" s="39"/>
      <c r="BI1180" s="50"/>
      <c r="BL1180" s="25"/>
      <c r="BM1180" s="39"/>
      <c r="BN1180" s="26"/>
    </row>
    <row r="1181" spans="2:66" x14ac:dyDescent="0.15">
      <c r="B1181" s="39"/>
      <c r="C1181" s="24"/>
      <c r="D1181" s="32"/>
      <c r="E1181" s="24"/>
      <c r="F1181" s="24"/>
      <c r="G1181" s="24"/>
      <c r="H1181" s="24"/>
      <c r="I1181" s="39"/>
      <c r="J1181" s="25"/>
      <c r="K1181" s="32"/>
      <c r="L1181" s="24"/>
      <c r="M1181" s="24"/>
      <c r="N1181" s="24"/>
      <c r="O1181" s="39"/>
      <c r="P1181" s="25"/>
      <c r="Q1181" s="32"/>
      <c r="R1181" s="24"/>
      <c r="S1181" s="39"/>
      <c r="T1181" s="25"/>
      <c r="U1181" s="32"/>
      <c r="V1181" s="24"/>
      <c r="W1181" s="39"/>
      <c r="X1181" s="50"/>
      <c r="Y1181" s="24"/>
      <c r="AJ1181" s="25"/>
      <c r="AM1181" s="25"/>
      <c r="AW1181" s="26"/>
      <c r="AX1181" s="24"/>
      <c r="AY1181" s="39"/>
      <c r="AZ1181" s="25"/>
      <c r="BA1181" s="32"/>
      <c r="BB1181" s="24"/>
      <c r="BC1181" s="39"/>
      <c r="BD1181" s="25"/>
      <c r="BE1181" s="32"/>
      <c r="BF1181" s="24"/>
      <c r="BG1181" s="24"/>
      <c r="BH1181" s="39"/>
      <c r="BI1181" s="50"/>
      <c r="BL1181" s="25"/>
      <c r="BM1181" s="39"/>
      <c r="BN1181" s="26"/>
    </row>
    <row r="1182" spans="2:66" x14ac:dyDescent="0.15">
      <c r="B1182" s="39"/>
      <c r="C1182" s="24"/>
      <c r="D1182" s="32"/>
      <c r="E1182" s="24"/>
      <c r="F1182" s="24"/>
      <c r="G1182" s="24"/>
      <c r="H1182" s="24"/>
      <c r="I1182" s="39"/>
      <c r="J1182" s="25"/>
      <c r="K1182" s="32"/>
      <c r="L1182" s="24"/>
      <c r="M1182" s="24"/>
      <c r="N1182" s="24"/>
      <c r="O1182" s="39"/>
      <c r="P1182" s="25"/>
      <c r="Q1182" s="32"/>
      <c r="R1182" s="24"/>
      <c r="S1182" s="39"/>
      <c r="T1182" s="25"/>
      <c r="U1182" s="32"/>
      <c r="V1182" s="24"/>
      <c r="W1182" s="39"/>
      <c r="X1182" s="50"/>
      <c r="Y1182" s="24"/>
      <c r="AJ1182" s="25"/>
      <c r="AM1182" s="25"/>
      <c r="AW1182" s="26"/>
      <c r="AX1182" s="24"/>
      <c r="AY1182" s="39"/>
      <c r="AZ1182" s="25"/>
      <c r="BA1182" s="32"/>
      <c r="BB1182" s="24"/>
      <c r="BC1182" s="39"/>
      <c r="BD1182" s="25"/>
      <c r="BE1182" s="32"/>
      <c r="BF1182" s="24"/>
      <c r="BG1182" s="24"/>
      <c r="BH1182" s="39"/>
      <c r="BI1182" s="50"/>
      <c r="BL1182" s="25"/>
      <c r="BM1182" s="39"/>
      <c r="BN1182" s="26"/>
    </row>
    <row r="1183" spans="2:66" x14ac:dyDescent="0.15">
      <c r="B1183" s="39"/>
      <c r="C1183" s="24"/>
      <c r="D1183" s="32"/>
      <c r="E1183" s="24"/>
      <c r="F1183" s="24"/>
      <c r="G1183" s="24"/>
      <c r="H1183" s="24"/>
      <c r="I1183" s="39"/>
      <c r="J1183" s="25"/>
      <c r="K1183" s="32"/>
      <c r="L1183" s="24"/>
      <c r="M1183" s="24"/>
      <c r="N1183" s="24"/>
      <c r="O1183" s="39"/>
      <c r="P1183" s="25"/>
      <c r="Q1183" s="32"/>
      <c r="R1183" s="24"/>
      <c r="S1183" s="39"/>
      <c r="T1183" s="25"/>
      <c r="U1183" s="32"/>
      <c r="V1183" s="24"/>
      <c r="W1183" s="39"/>
      <c r="X1183" s="50"/>
      <c r="Y1183" s="24"/>
      <c r="AJ1183" s="25"/>
      <c r="AM1183" s="25"/>
      <c r="AW1183" s="26"/>
      <c r="AX1183" s="24"/>
      <c r="AY1183" s="39"/>
      <c r="AZ1183" s="25"/>
      <c r="BA1183" s="32"/>
      <c r="BB1183" s="24"/>
      <c r="BC1183" s="39"/>
      <c r="BD1183" s="25"/>
      <c r="BE1183" s="32"/>
      <c r="BF1183" s="24"/>
      <c r="BG1183" s="24"/>
      <c r="BH1183" s="39"/>
      <c r="BI1183" s="50"/>
      <c r="BL1183" s="25"/>
      <c r="BM1183" s="39"/>
      <c r="BN1183" s="26"/>
    </row>
    <row r="1184" spans="2:66" x14ac:dyDescent="0.15">
      <c r="B1184" s="39"/>
      <c r="C1184" s="24"/>
      <c r="D1184" s="32"/>
      <c r="E1184" s="24"/>
      <c r="F1184" s="24"/>
      <c r="G1184" s="24"/>
      <c r="H1184" s="24"/>
      <c r="I1184" s="39"/>
      <c r="J1184" s="25"/>
      <c r="K1184" s="32"/>
      <c r="L1184" s="24"/>
      <c r="M1184" s="24"/>
      <c r="N1184" s="24"/>
      <c r="O1184" s="39"/>
      <c r="P1184" s="25"/>
      <c r="Q1184" s="32"/>
      <c r="R1184" s="24"/>
      <c r="S1184" s="39"/>
      <c r="T1184" s="25"/>
      <c r="U1184" s="32"/>
      <c r="V1184" s="24"/>
      <c r="W1184" s="39"/>
      <c r="X1184" s="50"/>
      <c r="Y1184" s="24"/>
      <c r="AJ1184" s="25"/>
      <c r="AM1184" s="25"/>
      <c r="AW1184" s="26"/>
      <c r="AX1184" s="24"/>
      <c r="AY1184" s="39"/>
      <c r="AZ1184" s="25"/>
      <c r="BA1184" s="32"/>
      <c r="BB1184" s="24"/>
      <c r="BC1184" s="39"/>
      <c r="BD1184" s="25"/>
      <c r="BE1184" s="32"/>
      <c r="BF1184" s="24"/>
      <c r="BG1184" s="24"/>
      <c r="BH1184" s="39"/>
      <c r="BI1184" s="50"/>
      <c r="BL1184" s="25"/>
      <c r="BM1184" s="39"/>
      <c r="BN1184" s="26"/>
    </row>
    <row r="1185" spans="2:66" x14ac:dyDescent="0.15">
      <c r="B1185" s="39"/>
      <c r="C1185" s="24"/>
      <c r="D1185" s="32"/>
      <c r="E1185" s="24"/>
      <c r="F1185" s="24"/>
      <c r="G1185" s="24"/>
      <c r="H1185" s="24"/>
      <c r="I1185" s="39"/>
      <c r="J1185" s="25"/>
      <c r="K1185" s="32"/>
      <c r="L1185" s="24"/>
      <c r="M1185" s="24"/>
      <c r="N1185" s="24"/>
      <c r="O1185" s="39"/>
      <c r="P1185" s="25"/>
      <c r="Q1185" s="32"/>
      <c r="R1185" s="24"/>
      <c r="S1185" s="39"/>
      <c r="T1185" s="25"/>
      <c r="U1185" s="32"/>
      <c r="V1185" s="24"/>
      <c r="W1185" s="39"/>
      <c r="X1185" s="50"/>
      <c r="Y1185" s="24"/>
      <c r="AJ1185" s="25"/>
      <c r="AM1185" s="25"/>
      <c r="AW1185" s="26"/>
      <c r="AX1185" s="24"/>
      <c r="AY1185" s="39"/>
      <c r="AZ1185" s="25"/>
      <c r="BA1185" s="32"/>
      <c r="BB1185" s="24"/>
      <c r="BC1185" s="39"/>
      <c r="BD1185" s="25"/>
      <c r="BE1185" s="32"/>
      <c r="BF1185" s="24"/>
      <c r="BG1185" s="24"/>
      <c r="BH1185" s="39"/>
      <c r="BI1185" s="50"/>
      <c r="BL1185" s="25"/>
      <c r="BM1185" s="39"/>
      <c r="BN1185" s="26"/>
    </row>
    <row r="1186" spans="2:66" x14ac:dyDescent="0.15">
      <c r="B1186" s="39"/>
      <c r="C1186" s="24"/>
      <c r="D1186" s="32"/>
      <c r="E1186" s="24"/>
      <c r="F1186" s="24"/>
      <c r="G1186" s="24"/>
      <c r="H1186" s="24"/>
      <c r="I1186" s="39"/>
      <c r="J1186" s="25"/>
      <c r="K1186" s="32"/>
      <c r="L1186" s="24"/>
      <c r="M1186" s="24"/>
      <c r="N1186" s="24"/>
      <c r="O1186" s="39"/>
      <c r="P1186" s="25"/>
      <c r="Q1186" s="32"/>
      <c r="R1186" s="24"/>
      <c r="S1186" s="39"/>
      <c r="T1186" s="25"/>
      <c r="U1186" s="32"/>
      <c r="V1186" s="24"/>
      <c r="W1186" s="39"/>
      <c r="X1186" s="50"/>
      <c r="Y1186" s="24"/>
      <c r="AJ1186" s="25"/>
      <c r="AM1186" s="25"/>
      <c r="AW1186" s="26"/>
      <c r="AX1186" s="24"/>
      <c r="AY1186" s="39"/>
      <c r="AZ1186" s="25"/>
      <c r="BA1186" s="32"/>
      <c r="BB1186" s="24"/>
      <c r="BC1186" s="39"/>
      <c r="BD1186" s="25"/>
      <c r="BE1186" s="32"/>
      <c r="BF1186" s="24"/>
      <c r="BG1186" s="24"/>
      <c r="BH1186" s="39"/>
      <c r="BI1186" s="50"/>
      <c r="BL1186" s="25"/>
      <c r="BM1186" s="39"/>
      <c r="BN1186" s="26"/>
    </row>
    <row r="1187" spans="2:66" x14ac:dyDescent="0.15">
      <c r="B1187" s="39"/>
      <c r="C1187" s="24"/>
      <c r="D1187" s="32"/>
      <c r="E1187" s="24"/>
      <c r="F1187" s="24"/>
      <c r="G1187" s="24"/>
      <c r="H1187" s="24"/>
      <c r="I1187" s="39"/>
      <c r="J1187" s="25"/>
      <c r="K1187" s="32"/>
      <c r="L1187" s="24"/>
      <c r="M1187" s="24"/>
      <c r="N1187" s="24"/>
      <c r="O1187" s="39"/>
      <c r="P1187" s="25"/>
      <c r="Q1187" s="32"/>
      <c r="R1187" s="24"/>
      <c r="S1187" s="39"/>
      <c r="T1187" s="25"/>
      <c r="U1187" s="32"/>
      <c r="V1187" s="24"/>
      <c r="W1187" s="39"/>
      <c r="X1187" s="50"/>
      <c r="Y1187" s="24"/>
      <c r="AJ1187" s="25"/>
      <c r="AM1187" s="25"/>
      <c r="AW1187" s="26"/>
      <c r="AX1187" s="24"/>
      <c r="AY1187" s="39"/>
      <c r="AZ1187" s="25"/>
      <c r="BA1187" s="32"/>
      <c r="BB1187" s="24"/>
      <c r="BC1187" s="39"/>
      <c r="BD1187" s="25"/>
      <c r="BE1187" s="32"/>
      <c r="BF1187" s="24"/>
      <c r="BG1187" s="24"/>
      <c r="BH1187" s="39"/>
      <c r="BI1187" s="50"/>
      <c r="BL1187" s="25"/>
      <c r="BM1187" s="39"/>
      <c r="BN1187" s="26"/>
    </row>
    <row r="1188" spans="2:66" x14ac:dyDescent="0.15">
      <c r="B1188" s="39"/>
      <c r="C1188" s="24"/>
      <c r="D1188" s="32"/>
      <c r="E1188" s="24"/>
      <c r="F1188" s="24"/>
      <c r="G1188" s="24"/>
      <c r="H1188" s="24"/>
      <c r="I1188" s="39"/>
      <c r="J1188" s="25"/>
      <c r="K1188" s="32"/>
      <c r="L1188" s="24"/>
      <c r="M1188" s="24"/>
      <c r="N1188" s="24"/>
      <c r="O1188" s="39"/>
      <c r="P1188" s="25"/>
      <c r="Q1188" s="32"/>
      <c r="R1188" s="24"/>
      <c r="S1188" s="39"/>
      <c r="T1188" s="25"/>
      <c r="U1188" s="32"/>
      <c r="V1188" s="24"/>
      <c r="W1188" s="39"/>
      <c r="X1188" s="50"/>
      <c r="Y1188" s="24"/>
      <c r="AJ1188" s="25"/>
      <c r="AM1188" s="25"/>
      <c r="AW1188" s="26"/>
      <c r="AX1188" s="24"/>
      <c r="AY1188" s="39"/>
      <c r="AZ1188" s="25"/>
      <c r="BA1188" s="32"/>
      <c r="BB1188" s="24"/>
      <c r="BC1188" s="39"/>
      <c r="BD1188" s="25"/>
      <c r="BE1188" s="32"/>
      <c r="BF1188" s="24"/>
      <c r="BG1188" s="24"/>
      <c r="BH1188" s="39"/>
      <c r="BI1188" s="50"/>
      <c r="BL1188" s="25"/>
      <c r="BM1188" s="39"/>
      <c r="BN1188" s="26"/>
    </row>
    <row r="1189" spans="2:66" x14ac:dyDescent="0.15">
      <c r="B1189" s="39"/>
      <c r="C1189" s="24"/>
      <c r="D1189" s="32"/>
      <c r="E1189" s="24"/>
      <c r="F1189" s="24"/>
      <c r="G1189" s="24"/>
      <c r="H1189" s="24"/>
      <c r="I1189" s="39"/>
      <c r="J1189" s="25"/>
      <c r="K1189" s="32"/>
      <c r="L1189" s="24"/>
      <c r="M1189" s="24"/>
      <c r="N1189" s="24"/>
      <c r="O1189" s="39"/>
      <c r="P1189" s="25"/>
      <c r="Q1189" s="32"/>
      <c r="R1189" s="24"/>
      <c r="S1189" s="39"/>
      <c r="T1189" s="25"/>
      <c r="U1189" s="32"/>
      <c r="V1189" s="24"/>
      <c r="W1189" s="39"/>
      <c r="X1189" s="50"/>
      <c r="Y1189" s="24"/>
      <c r="AJ1189" s="25"/>
      <c r="AM1189" s="25"/>
      <c r="AW1189" s="26"/>
      <c r="AX1189" s="24"/>
      <c r="AY1189" s="39"/>
      <c r="AZ1189" s="25"/>
      <c r="BA1189" s="32"/>
      <c r="BB1189" s="24"/>
      <c r="BC1189" s="39"/>
      <c r="BD1189" s="25"/>
      <c r="BE1189" s="32"/>
      <c r="BF1189" s="24"/>
      <c r="BG1189" s="24"/>
      <c r="BH1189" s="39"/>
      <c r="BI1189" s="50"/>
      <c r="BL1189" s="25"/>
      <c r="BM1189" s="39"/>
      <c r="BN1189" s="26"/>
    </row>
    <row r="1190" spans="2:66" x14ac:dyDescent="0.15">
      <c r="B1190" s="39"/>
      <c r="C1190" s="24"/>
      <c r="D1190" s="32"/>
      <c r="E1190" s="24"/>
      <c r="F1190" s="24"/>
      <c r="G1190" s="24"/>
      <c r="H1190" s="24"/>
      <c r="I1190" s="39"/>
      <c r="J1190" s="25"/>
      <c r="K1190" s="32"/>
      <c r="L1190" s="24"/>
      <c r="M1190" s="24"/>
      <c r="N1190" s="24"/>
      <c r="O1190" s="39"/>
      <c r="P1190" s="25"/>
      <c r="Q1190" s="32"/>
      <c r="R1190" s="24"/>
      <c r="S1190" s="39"/>
      <c r="T1190" s="25"/>
      <c r="U1190" s="32"/>
      <c r="V1190" s="24"/>
      <c r="W1190" s="39"/>
      <c r="X1190" s="50"/>
      <c r="Y1190" s="24"/>
      <c r="AJ1190" s="25"/>
      <c r="AM1190" s="25"/>
      <c r="AW1190" s="26"/>
      <c r="AX1190" s="24"/>
      <c r="AY1190" s="39"/>
      <c r="AZ1190" s="25"/>
      <c r="BA1190" s="32"/>
      <c r="BB1190" s="24"/>
      <c r="BC1190" s="39"/>
      <c r="BD1190" s="25"/>
      <c r="BE1190" s="32"/>
      <c r="BF1190" s="24"/>
      <c r="BG1190" s="24"/>
      <c r="BH1190" s="39"/>
      <c r="BI1190" s="50"/>
      <c r="BL1190" s="25"/>
      <c r="BM1190" s="39"/>
      <c r="BN1190" s="26"/>
    </row>
    <row r="1191" spans="2:66" x14ac:dyDescent="0.15">
      <c r="B1191" s="39"/>
      <c r="C1191" s="24"/>
      <c r="D1191" s="32"/>
      <c r="E1191" s="24"/>
      <c r="F1191" s="24"/>
      <c r="G1191" s="24"/>
      <c r="H1191" s="24"/>
      <c r="I1191" s="39"/>
      <c r="J1191" s="25"/>
      <c r="K1191" s="32"/>
      <c r="L1191" s="24"/>
      <c r="M1191" s="24"/>
      <c r="N1191" s="24"/>
      <c r="O1191" s="39"/>
      <c r="P1191" s="25"/>
      <c r="Q1191" s="32"/>
      <c r="R1191" s="24"/>
      <c r="S1191" s="39"/>
      <c r="T1191" s="25"/>
      <c r="U1191" s="32"/>
      <c r="V1191" s="24"/>
      <c r="W1191" s="39"/>
      <c r="X1191" s="50"/>
      <c r="Y1191" s="24"/>
      <c r="AJ1191" s="25"/>
      <c r="AM1191" s="25"/>
      <c r="AW1191" s="26"/>
      <c r="AX1191" s="24"/>
      <c r="AY1191" s="39"/>
      <c r="AZ1191" s="25"/>
      <c r="BA1191" s="32"/>
      <c r="BB1191" s="24"/>
      <c r="BC1191" s="39"/>
      <c r="BD1191" s="25"/>
      <c r="BE1191" s="32"/>
      <c r="BF1191" s="24"/>
      <c r="BG1191" s="24"/>
      <c r="BH1191" s="39"/>
      <c r="BI1191" s="50"/>
      <c r="BL1191" s="25"/>
      <c r="BM1191" s="39"/>
      <c r="BN1191" s="26"/>
    </row>
    <row r="1192" spans="2:66" x14ac:dyDescent="0.15">
      <c r="B1192" s="39"/>
      <c r="C1192" s="24"/>
      <c r="D1192" s="32"/>
      <c r="E1192" s="24"/>
      <c r="F1192" s="24"/>
      <c r="G1192" s="24"/>
      <c r="H1192" s="24"/>
      <c r="I1192" s="39"/>
      <c r="J1192" s="25"/>
      <c r="K1192" s="32"/>
      <c r="L1192" s="24"/>
      <c r="M1192" s="24"/>
      <c r="N1192" s="24"/>
      <c r="O1192" s="39"/>
      <c r="P1192" s="25"/>
      <c r="Q1192" s="32"/>
      <c r="R1192" s="24"/>
      <c r="S1192" s="39"/>
      <c r="T1192" s="25"/>
      <c r="U1192" s="32"/>
      <c r="V1192" s="24"/>
      <c r="W1192" s="39"/>
      <c r="X1192" s="50"/>
      <c r="Y1192" s="24"/>
      <c r="AJ1192" s="25"/>
      <c r="AM1192" s="25"/>
      <c r="AW1192" s="26"/>
      <c r="AX1192" s="24"/>
      <c r="AY1192" s="39"/>
      <c r="AZ1192" s="25"/>
      <c r="BA1192" s="32"/>
      <c r="BB1192" s="24"/>
      <c r="BC1192" s="39"/>
      <c r="BD1192" s="25"/>
      <c r="BE1192" s="32"/>
      <c r="BF1192" s="24"/>
      <c r="BG1192" s="24"/>
      <c r="BH1192" s="39"/>
      <c r="BI1192" s="50"/>
      <c r="BL1192" s="25"/>
      <c r="BM1192" s="39"/>
      <c r="BN1192" s="26"/>
    </row>
    <row r="1193" spans="2:66" x14ac:dyDescent="0.15">
      <c r="B1193" s="39"/>
      <c r="C1193" s="24"/>
      <c r="D1193" s="32"/>
      <c r="E1193" s="24"/>
      <c r="F1193" s="24"/>
      <c r="G1193" s="24"/>
      <c r="H1193" s="24"/>
      <c r="I1193" s="39"/>
      <c r="J1193" s="25"/>
      <c r="K1193" s="32"/>
      <c r="L1193" s="24"/>
      <c r="M1193" s="24"/>
      <c r="N1193" s="24"/>
      <c r="O1193" s="39"/>
      <c r="P1193" s="25"/>
      <c r="Q1193" s="32"/>
      <c r="R1193" s="24"/>
      <c r="S1193" s="39"/>
      <c r="T1193" s="25"/>
      <c r="U1193" s="32"/>
      <c r="V1193" s="24"/>
      <c r="W1193" s="39"/>
      <c r="X1193" s="50"/>
      <c r="Y1193" s="24"/>
      <c r="AJ1193" s="25"/>
      <c r="AM1193" s="25"/>
      <c r="AW1193" s="26"/>
      <c r="AX1193" s="24"/>
      <c r="AY1193" s="39"/>
      <c r="AZ1193" s="25"/>
      <c r="BA1193" s="32"/>
      <c r="BB1193" s="24"/>
      <c r="BC1193" s="39"/>
      <c r="BD1193" s="25"/>
      <c r="BE1193" s="32"/>
      <c r="BF1193" s="24"/>
      <c r="BG1193" s="24"/>
      <c r="BH1193" s="39"/>
      <c r="BI1193" s="50"/>
      <c r="BL1193" s="25"/>
      <c r="BM1193" s="39"/>
      <c r="BN1193" s="26"/>
    </row>
    <row r="1194" spans="2:66" x14ac:dyDescent="0.15">
      <c r="B1194" s="39"/>
      <c r="C1194" s="24"/>
      <c r="D1194" s="32"/>
      <c r="E1194" s="24"/>
      <c r="F1194" s="24"/>
      <c r="G1194" s="24"/>
      <c r="H1194" s="24"/>
      <c r="I1194" s="39"/>
      <c r="J1194" s="25"/>
      <c r="K1194" s="32"/>
      <c r="L1194" s="24"/>
      <c r="M1194" s="24"/>
      <c r="N1194" s="24"/>
      <c r="O1194" s="39"/>
      <c r="P1194" s="25"/>
      <c r="Q1194" s="32"/>
      <c r="R1194" s="24"/>
      <c r="S1194" s="39"/>
      <c r="T1194" s="25"/>
      <c r="U1194" s="32"/>
      <c r="V1194" s="24"/>
      <c r="W1194" s="39"/>
      <c r="X1194" s="50"/>
      <c r="Y1194" s="24"/>
      <c r="AJ1194" s="25"/>
      <c r="AM1194" s="25"/>
      <c r="AW1194" s="26"/>
      <c r="AX1194" s="24"/>
      <c r="AY1194" s="39"/>
      <c r="AZ1194" s="25"/>
      <c r="BA1194" s="32"/>
      <c r="BB1194" s="24"/>
      <c r="BC1194" s="39"/>
      <c r="BD1194" s="25"/>
      <c r="BE1194" s="32"/>
      <c r="BF1194" s="24"/>
      <c r="BG1194" s="24"/>
      <c r="BH1194" s="39"/>
      <c r="BI1194" s="50"/>
      <c r="BL1194" s="25"/>
      <c r="BM1194" s="39"/>
      <c r="BN1194" s="26"/>
    </row>
    <row r="1195" spans="2:66" x14ac:dyDescent="0.15">
      <c r="B1195" s="39"/>
      <c r="C1195" s="24"/>
      <c r="D1195" s="32"/>
      <c r="E1195" s="24"/>
      <c r="F1195" s="24"/>
      <c r="G1195" s="24"/>
      <c r="H1195" s="24"/>
      <c r="I1195" s="39"/>
      <c r="J1195" s="25"/>
      <c r="K1195" s="32"/>
      <c r="L1195" s="24"/>
      <c r="M1195" s="24"/>
      <c r="N1195" s="24"/>
      <c r="O1195" s="39"/>
      <c r="P1195" s="25"/>
      <c r="Q1195" s="32"/>
      <c r="R1195" s="24"/>
      <c r="S1195" s="39"/>
      <c r="T1195" s="25"/>
      <c r="U1195" s="32"/>
      <c r="V1195" s="24"/>
      <c r="W1195" s="39"/>
      <c r="X1195" s="50"/>
      <c r="Y1195" s="24"/>
      <c r="AJ1195" s="25"/>
      <c r="AM1195" s="25"/>
      <c r="AW1195" s="26"/>
      <c r="AX1195" s="24"/>
      <c r="AY1195" s="39"/>
      <c r="AZ1195" s="25"/>
      <c r="BA1195" s="32"/>
      <c r="BB1195" s="24"/>
      <c r="BC1195" s="39"/>
      <c r="BD1195" s="25"/>
      <c r="BE1195" s="32"/>
      <c r="BF1195" s="24"/>
      <c r="BG1195" s="24"/>
      <c r="BH1195" s="39"/>
      <c r="BI1195" s="50"/>
      <c r="BL1195" s="25"/>
      <c r="BM1195" s="39"/>
      <c r="BN1195" s="26"/>
    </row>
    <row r="1196" spans="2:66" x14ac:dyDescent="0.15">
      <c r="B1196" s="39"/>
      <c r="C1196" s="24"/>
      <c r="D1196" s="32"/>
      <c r="E1196" s="24"/>
      <c r="F1196" s="24"/>
      <c r="G1196" s="24"/>
      <c r="H1196" s="24"/>
      <c r="I1196" s="39"/>
      <c r="J1196" s="25"/>
      <c r="K1196" s="32"/>
      <c r="L1196" s="24"/>
      <c r="M1196" s="24"/>
      <c r="N1196" s="24"/>
      <c r="O1196" s="39"/>
      <c r="P1196" s="25"/>
      <c r="Q1196" s="32"/>
      <c r="R1196" s="24"/>
      <c r="S1196" s="39"/>
      <c r="T1196" s="25"/>
      <c r="U1196" s="32"/>
      <c r="V1196" s="24"/>
      <c r="W1196" s="39"/>
      <c r="X1196" s="50"/>
      <c r="Y1196" s="24"/>
      <c r="AJ1196" s="25"/>
      <c r="AM1196" s="25"/>
      <c r="AW1196" s="26"/>
      <c r="AX1196" s="24"/>
      <c r="AY1196" s="39"/>
      <c r="AZ1196" s="25"/>
      <c r="BA1196" s="32"/>
      <c r="BB1196" s="24"/>
      <c r="BC1196" s="39"/>
      <c r="BD1196" s="25"/>
      <c r="BE1196" s="32"/>
      <c r="BF1196" s="24"/>
      <c r="BG1196" s="24"/>
      <c r="BH1196" s="39"/>
      <c r="BI1196" s="50"/>
      <c r="BL1196" s="25"/>
      <c r="BM1196" s="39"/>
      <c r="BN1196" s="26"/>
    </row>
    <row r="1197" spans="2:66" x14ac:dyDescent="0.15">
      <c r="B1197" s="39"/>
      <c r="C1197" s="24"/>
      <c r="D1197" s="32"/>
      <c r="E1197" s="24"/>
      <c r="F1197" s="24"/>
      <c r="G1197" s="24"/>
      <c r="H1197" s="24"/>
      <c r="I1197" s="39"/>
      <c r="J1197" s="25"/>
      <c r="K1197" s="32"/>
      <c r="L1197" s="24"/>
      <c r="M1197" s="24"/>
      <c r="N1197" s="24"/>
      <c r="O1197" s="39"/>
      <c r="P1197" s="25"/>
      <c r="Q1197" s="32"/>
      <c r="R1197" s="24"/>
      <c r="S1197" s="39"/>
      <c r="T1197" s="25"/>
      <c r="U1197" s="32"/>
      <c r="V1197" s="24"/>
      <c r="W1197" s="39"/>
      <c r="X1197" s="50"/>
      <c r="Y1197" s="24"/>
      <c r="AJ1197" s="25"/>
      <c r="AM1197" s="25"/>
      <c r="AW1197" s="26"/>
      <c r="AX1197" s="24"/>
      <c r="AY1197" s="39"/>
      <c r="AZ1197" s="25"/>
      <c r="BA1197" s="32"/>
      <c r="BB1197" s="24"/>
      <c r="BC1197" s="39"/>
      <c r="BD1197" s="25"/>
      <c r="BE1197" s="32"/>
      <c r="BF1197" s="24"/>
      <c r="BG1197" s="24"/>
      <c r="BH1197" s="39"/>
      <c r="BI1197" s="50"/>
      <c r="BL1197" s="25"/>
      <c r="BM1197" s="39"/>
      <c r="BN1197" s="26"/>
    </row>
    <row r="1198" spans="2:66" x14ac:dyDescent="0.15">
      <c r="B1198" s="39"/>
      <c r="C1198" s="24"/>
      <c r="D1198" s="32"/>
      <c r="E1198" s="24"/>
      <c r="F1198" s="24"/>
      <c r="G1198" s="24"/>
      <c r="H1198" s="24"/>
      <c r="I1198" s="39"/>
      <c r="J1198" s="25"/>
      <c r="K1198" s="32"/>
      <c r="L1198" s="24"/>
      <c r="M1198" s="24"/>
      <c r="N1198" s="24"/>
      <c r="O1198" s="39"/>
      <c r="P1198" s="25"/>
      <c r="Q1198" s="32"/>
      <c r="R1198" s="24"/>
      <c r="S1198" s="39"/>
      <c r="T1198" s="25"/>
      <c r="U1198" s="32"/>
      <c r="V1198" s="24"/>
      <c r="W1198" s="39"/>
      <c r="X1198" s="50"/>
      <c r="Y1198" s="24"/>
      <c r="AJ1198" s="25"/>
      <c r="AM1198" s="25"/>
      <c r="AW1198" s="26"/>
      <c r="AX1198" s="24"/>
      <c r="AY1198" s="39"/>
      <c r="AZ1198" s="25"/>
      <c r="BA1198" s="32"/>
      <c r="BB1198" s="24"/>
      <c r="BC1198" s="39"/>
      <c r="BD1198" s="25"/>
      <c r="BE1198" s="32"/>
      <c r="BF1198" s="24"/>
      <c r="BG1198" s="24"/>
      <c r="BH1198" s="39"/>
      <c r="BI1198" s="50"/>
      <c r="BL1198" s="25"/>
      <c r="BM1198" s="39"/>
      <c r="BN1198" s="26"/>
    </row>
    <row r="1199" spans="2:66" x14ac:dyDescent="0.15">
      <c r="B1199" s="39"/>
      <c r="C1199" s="24"/>
      <c r="D1199" s="32"/>
      <c r="E1199" s="24"/>
      <c r="F1199" s="24"/>
      <c r="G1199" s="24"/>
      <c r="H1199" s="24"/>
      <c r="I1199" s="39"/>
      <c r="J1199" s="25"/>
      <c r="K1199" s="32"/>
      <c r="L1199" s="24"/>
      <c r="M1199" s="24"/>
      <c r="N1199" s="24"/>
      <c r="O1199" s="39"/>
      <c r="P1199" s="25"/>
      <c r="Q1199" s="32"/>
      <c r="R1199" s="24"/>
      <c r="S1199" s="39"/>
      <c r="T1199" s="25"/>
      <c r="U1199" s="32"/>
      <c r="V1199" s="24"/>
      <c r="W1199" s="39"/>
      <c r="X1199" s="50"/>
      <c r="Y1199" s="24"/>
      <c r="AJ1199" s="25"/>
      <c r="AM1199" s="25"/>
      <c r="AW1199" s="26"/>
      <c r="AX1199" s="24"/>
      <c r="AY1199" s="39"/>
      <c r="AZ1199" s="25"/>
      <c r="BA1199" s="32"/>
      <c r="BB1199" s="24"/>
      <c r="BC1199" s="39"/>
      <c r="BD1199" s="25"/>
      <c r="BE1199" s="32"/>
      <c r="BF1199" s="24"/>
      <c r="BG1199" s="24"/>
      <c r="BH1199" s="39"/>
      <c r="BI1199" s="50"/>
      <c r="BL1199" s="25"/>
      <c r="BM1199" s="39"/>
      <c r="BN1199" s="26"/>
    </row>
    <row r="1200" spans="2:66" x14ac:dyDescent="0.15">
      <c r="B1200" s="39"/>
      <c r="C1200" s="24"/>
      <c r="D1200" s="32"/>
      <c r="E1200" s="24"/>
      <c r="F1200" s="24"/>
      <c r="G1200" s="24"/>
      <c r="H1200" s="24"/>
      <c r="I1200" s="39"/>
      <c r="J1200" s="25"/>
      <c r="K1200" s="32"/>
      <c r="L1200" s="24"/>
      <c r="M1200" s="24"/>
      <c r="N1200" s="24"/>
      <c r="O1200" s="39"/>
      <c r="P1200" s="25"/>
      <c r="Q1200" s="32"/>
      <c r="R1200" s="24"/>
      <c r="S1200" s="39"/>
      <c r="T1200" s="25"/>
      <c r="U1200" s="32"/>
      <c r="V1200" s="24"/>
      <c r="W1200" s="39"/>
      <c r="X1200" s="50"/>
      <c r="Y1200" s="24"/>
      <c r="AJ1200" s="25"/>
      <c r="AM1200" s="25"/>
      <c r="AW1200" s="26"/>
      <c r="AX1200" s="24"/>
      <c r="AY1200" s="39"/>
      <c r="AZ1200" s="25"/>
      <c r="BA1200" s="32"/>
      <c r="BB1200" s="24"/>
      <c r="BC1200" s="39"/>
      <c r="BD1200" s="25"/>
      <c r="BE1200" s="32"/>
      <c r="BF1200" s="24"/>
      <c r="BG1200" s="24"/>
      <c r="BH1200" s="39"/>
      <c r="BI1200" s="50"/>
      <c r="BL1200" s="25"/>
      <c r="BM1200" s="39"/>
      <c r="BN1200" s="26"/>
    </row>
    <row r="1201" spans="2:66" x14ac:dyDescent="0.15">
      <c r="B1201" s="39"/>
      <c r="C1201" s="24"/>
      <c r="D1201" s="32"/>
      <c r="E1201" s="24"/>
      <c r="F1201" s="24"/>
      <c r="G1201" s="24"/>
      <c r="H1201" s="24"/>
      <c r="I1201" s="39"/>
      <c r="J1201" s="25"/>
      <c r="K1201" s="32"/>
      <c r="L1201" s="24"/>
      <c r="M1201" s="24"/>
      <c r="N1201" s="24"/>
      <c r="O1201" s="39"/>
      <c r="P1201" s="25"/>
      <c r="Q1201" s="32"/>
      <c r="R1201" s="24"/>
      <c r="S1201" s="39"/>
      <c r="T1201" s="25"/>
      <c r="U1201" s="32"/>
      <c r="V1201" s="24"/>
      <c r="W1201" s="39"/>
      <c r="X1201" s="50"/>
      <c r="Y1201" s="24"/>
      <c r="AJ1201" s="25"/>
      <c r="AM1201" s="25"/>
      <c r="AW1201" s="26"/>
      <c r="AX1201" s="24"/>
      <c r="AY1201" s="39"/>
      <c r="AZ1201" s="25"/>
      <c r="BA1201" s="32"/>
      <c r="BB1201" s="24"/>
      <c r="BC1201" s="39"/>
      <c r="BD1201" s="25"/>
      <c r="BE1201" s="32"/>
      <c r="BF1201" s="24"/>
      <c r="BG1201" s="24"/>
      <c r="BH1201" s="39"/>
      <c r="BI1201" s="50"/>
      <c r="BL1201" s="25"/>
      <c r="BM1201" s="39"/>
      <c r="BN1201" s="26"/>
    </row>
    <row r="1202" spans="2:66" x14ac:dyDescent="0.15">
      <c r="B1202" s="39"/>
      <c r="C1202" s="24"/>
      <c r="D1202" s="32"/>
      <c r="E1202" s="24"/>
      <c r="F1202" s="24"/>
      <c r="G1202" s="24"/>
      <c r="H1202" s="24"/>
      <c r="I1202" s="39"/>
      <c r="J1202" s="25"/>
      <c r="K1202" s="32"/>
      <c r="L1202" s="24"/>
      <c r="M1202" s="24"/>
      <c r="N1202" s="24"/>
      <c r="O1202" s="39"/>
      <c r="P1202" s="25"/>
      <c r="Q1202" s="32"/>
      <c r="R1202" s="24"/>
      <c r="S1202" s="39"/>
      <c r="T1202" s="25"/>
      <c r="U1202" s="32"/>
      <c r="V1202" s="24"/>
      <c r="W1202" s="39"/>
      <c r="X1202" s="50"/>
      <c r="Y1202" s="24"/>
      <c r="AJ1202" s="25"/>
      <c r="AM1202" s="25"/>
      <c r="AW1202" s="26"/>
      <c r="AX1202" s="24"/>
      <c r="AY1202" s="39"/>
      <c r="AZ1202" s="25"/>
      <c r="BA1202" s="32"/>
      <c r="BB1202" s="24"/>
      <c r="BC1202" s="39"/>
      <c r="BD1202" s="25"/>
      <c r="BE1202" s="32"/>
      <c r="BF1202" s="24"/>
      <c r="BG1202" s="24"/>
      <c r="BH1202" s="39"/>
      <c r="BI1202" s="50"/>
      <c r="BL1202" s="25"/>
      <c r="BM1202" s="39"/>
      <c r="BN1202" s="26"/>
    </row>
    <row r="1203" spans="2:66" x14ac:dyDescent="0.15">
      <c r="B1203" s="39"/>
      <c r="C1203" s="24"/>
      <c r="D1203" s="32"/>
      <c r="E1203" s="24"/>
      <c r="F1203" s="24"/>
      <c r="G1203" s="24"/>
      <c r="H1203" s="24"/>
      <c r="I1203" s="39"/>
      <c r="J1203" s="25"/>
      <c r="K1203" s="32"/>
      <c r="L1203" s="24"/>
      <c r="M1203" s="24"/>
      <c r="N1203" s="24"/>
      <c r="O1203" s="39"/>
      <c r="P1203" s="25"/>
      <c r="Q1203" s="32"/>
      <c r="R1203" s="24"/>
      <c r="S1203" s="39"/>
      <c r="T1203" s="25"/>
      <c r="U1203" s="32"/>
      <c r="V1203" s="24"/>
      <c r="W1203" s="39"/>
      <c r="X1203" s="50"/>
      <c r="Y1203" s="24"/>
      <c r="AJ1203" s="25"/>
      <c r="AM1203" s="25"/>
      <c r="AW1203" s="26"/>
      <c r="AX1203" s="24"/>
      <c r="AY1203" s="39"/>
      <c r="AZ1203" s="25"/>
      <c r="BA1203" s="32"/>
      <c r="BB1203" s="24"/>
      <c r="BC1203" s="39"/>
      <c r="BD1203" s="25"/>
      <c r="BE1203" s="32"/>
      <c r="BF1203" s="24"/>
      <c r="BG1203" s="24"/>
      <c r="BH1203" s="39"/>
      <c r="BI1203" s="50"/>
      <c r="BL1203" s="25"/>
      <c r="BM1203" s="39"/>
      <c r="BN1203" s="26"/>
    </row>
    <row r="1204" spans="2:66" x14ac:dyDescent="0.15">
      <c r="B1204" s="39"/>
      <c r="C1204" s="24"/>
      <c r="D1204" s="32"/>
      <c r="E1204" s="24"/>
      <c r="F1204" s="24"/>
      <c r="G1204" s="24"/>
      <c r="H1204" s="24"/>
      <c r="I1204" s="39"/>
      <c r="J1204" s="25"/>
      <c r="K1204" s="32"/>
      <c r="L1204" s="24"/>
      <c r="M1204" s="24"/>
      <c r="N1204" s="24"/>
      <c r="O1204" s="39"/>
      <c r="P1204" s="25"/>
      <c r="Q1204" s="32"/>
      <c r="R1204" s="24"/>
      <c r="S1204" s="39"/>
      <c r="T1204" s="25"/>
      <c r="U1204" s="32"/>
      <c r="V1204" s="24"/>
      <c r="W1204" s="39"/>
      <c r="X1204" s="50"/>
      <c r="Y1204" s="24"/>
      <c r="AJ1204" s="25"/>
      <c r="AM1204" s="25"/>
      <c r="AW1204" s="26"/>
      <c r="AX1204" s="24"/>
      <c r="AY1204" s="39"/>
      <c r="AZ1204" s="25"/>
      <c r="BA1204" s="32"/>
      <c r="BB1204" s="24"/>
      <c r="BC1204" s="39"/>
      <c r="BD1204" s="25"/>
      <c r="BE1204" s="32"/>
      <c r="BF1204" s="24"/>
      <c r="BG1204" s="24"/>
      <c r="BH1204" s="39"/>
      <c r="BI1204" s="50"/>
      <c r="BL1204" s="25"/>
      <c r="BM1204" s="39"/>
      <c r="BN1204" s="26"/>
    </row>
    <row r="1205" spans="2:66" x14ac:dyDescent="0.15">
      <c r="B1205" s="39"/>
      <c r="C1205" s="24"/>
      <c r="D1205" s="32"/>
      <c r="E1205" s="24"/>
      <c r="F1205" s="24"/>
      <c r="G1205" s="24"/>
      <c r="H1205" s="24"/>
      <c r="I1205" s="39"/>
      <c r="J1205" s="25"/>
      <c r="K1205" s="32"/>
      <c r="L1205" s="24"/>
      <c r="M1205" s="24"/>
      <c r="N1205" s="24"/>
      <c r="O1205" s="39"/>
      <c r="P1205" s="25"/>
      <c r="Q1205" s="32"/>
      <c r="R1205" s="24"/>
      <c r="S1205" s="39"/>
      <c r="T1205" s="25"/>
      <c r="U1205" s="32"/>
      <c r="V1205" s="24"/>
      <c r="W1205" s="39"/>
      <c r="X1205" s="50"/>
      <c r="Y1205" s="24"/>
      <c r="AJ1205" s="25"/>
      <c r="AM1205" s="25"/>
      <c r="AW1205" s="26"/>
      <c r="AX1205" s="24"/>
      <c r="AY1205" s="39"/>
      <c r="AZ1205" s="25"/>
      <c r="BA1205" s="32"/>
      <c r="BB1205" s="24"/>
      <c r="BC1205" s="39"/>
      <c r="BD1205" s="25"/>
      <c r="BE1205" s="32"/>
      <c r="BF1205" s="24"/>
      <c r="BG1205" s="24"/>
      <c r="BH1205" s="39"/>
      <c r="BI1205" s="50"/>
      <c r="BL1205" s="25"/>
      <c r="BM1205" s="39"/>
      <c r="BN1205" s="26"/>
    </row>
    <row r="1206" spans="2:66" x14ac:dyDescent="0.15">
      <c r="B1206" s="39"/>
      <c r="C1206" s="24"/>
      <c r="D1206" s="32"/>
      <c r="E1206" s="24"/>
      <c r="F1206" s="24"/>
      <c r="G1206" s="24"/>
      <c r="H1206" s="24"/>
      <c r="I1206" s="39"/>
      <c r="J1206" s="25"/>
      <c r="K1206" s="32"/>
      <c r="L1206" s="24"/>
      <c r="M1206" s="24"/>
      <c r="N1206" s="24"/>
      <c r="O1206" s="39"/>
      <c r="P1206" s="25"/>
      <c r="Q1206" s="32"/>
      <c r="R1206" s="24"/>
      <c r="S1206" s="39"/>
      <c r="T1206" s="25"/>
      <c r="U1206" s="32"/>
      <c r="V1206" s="24"/>
      <c r="W1206" s="39"/>
      <c r="X1206" s="50"/>
      <c r="Y1206" s="24"/>
      <c r="AJ1206" s="25"/>
      <c r="AM1206" s="25"/>
      <c r="AW1206" s="26"/>
      <c r="AX1206" s="24"/>
      <c r="AY1206" s="39"/>
      <c r="AZ1206" s="25"/>
      <c r="BA1206" s="32"/>
      <c r="BB1206" s="24"/>
      <c r="BC1206" s="39"/>
      <c r="BD1206" s="25"/>
      <c r="BE1206" s="32"/>
      <c r="BF1206" s="24"/>
      <c r="BG1206" s="24"/>
      <c r="BH1206" s="39"/>
      <c r="BI1206" s="50"/>
      <c r="BL1206" s="25"/>
      <c r="BM1206" s="39"/>
      <c r="BN1206" s="26"/>
    </row>
    <row r="1207" spans="2:66" x14ac:dyDescent="0.15">
      <c r="B1207" s="39"/>
      <c r="C1207" s="24"/>
      <c r="D1207" s="32"/>
      <c r="E1207" s="24"/>
      <c r="F1207" s="24"/>
      <c r="G1207" s="24"/>
      <c r="H1207" s="24"/>
      <c r="I1207" s="39"/>
      <c r="J1207" s="25"/>
      <c r="K1207" s="32"/>
      <c r="L1207" s="24"/>
      <c r="M1207" s="24"/>
      <c r="N1207" s="24"/>
      <c r="O1207" s="39"/>
      <c r="P1207" s="25"/>
      <c r="Q1207" s="32"/>
      <c r="R1207" s="24"/>
      <c r="S1207" s="39"/>
      <c r="T1207" s="25"/>
      <c r="U1207" s="32"/>
      <c r="V1207" s="24"/>
      <c r="W1207" s="39"/>
      <c r="X1207" s="50"/>
      <c r="Y1207" s="24"/>
      <c r="AJ1207" s="25"/>
      <c r="AM1207" s="25"/>
      <c r="AW1207" s="26"/>
      <c r="AX1207" s="24"/>
      <c r="AY1207" s="39"/>
      <c r="AZ1207" s="25"/>
      <c r="BA1207" s="32"/>
      <c r="BB1207" s="24"/>
      <c r="BC1207" s="39"/>
      <c r="BD1207" s="25"/>
      <c r="BE1207" s="32"/>
      <c r="BF1207" s="24"/>
      <c r="BG1207" s="24"/>
      <c r="BH1207" s="39"/>
      <c r="BI1207" s="50"/>
      <c r="BL1207" s="25"/>
      <c r="BM1207" s="39"/>
      <c r="BN1207" s="26"/>
    </row>
    <row r="1208" spans="2:66" x14ac:dyDescent="0.15">
      <c r="B1208" s="39"/>
      <c r="C1208" s="24"/>
      <c r="D1208" s="32"/>
      <c r="E1208" s="24"/>
      <c r="F1208" s="24"/>
      <c r="G1208" s="24"/>
      <c r="H1208" s="24"/>
      <c r="I1208" s="39"/>
      <c r="J1208" s="25"/>
      <c r="K1208" s="32"/>
      <c r="L1208" s="24"/>
      <c r="M1208" s="24"/>
      <c r="N1208" s="24"/>
      <c r="O1208" s="39"/>
      <c r="P1208" s="25"/>
      <c r="Q1208" s="32"/>
      <c r="R1208" s="24"/>
      <c r="S1208" s="39"/>
      <c r="T1208" s="25"/>
      <c r="U1208" s="32"/>
      <c r="V1208" s="24"/>
      <c r="W1208" s="39"/>
      <c r="X1208" s="50"/>
      <c r="Y1208" s="24"/>
      <c r="AJ1208" s="25"/>
      <c r="AM1208" s="25"/>
      <c r="AW1208" s="26"/>
      <c r="AX1208" s="24"/>
      <c r="AY1208" s="39"/>
      <c r="AZ1208" s="25"/>
      <c r="BA1208" s="32"/>
      <c r="BB1208" s="24"/>
      <c r="BC1208" s="39"/>
      <c r="BD1208" s="25"/>
      <c r="BE1208" s="32"/>
      <c r="BF1208" s="24"/>
      <c r="BG1208" s="24"/>
      <c r="BH1208" s="39"/>
      <c r="BI1208" s="50"/>
      <c r="BL1208" s="25"/>
      <c r="BM1208" s="39"/>
      <c r="BN1208" s="26"/>
    </row>
    <row r="1209" spans="2:66" x14ac:dyDescent="0.15">
      <c r="B1209" s="39"/>
      <c r="C1209" s="24"/>
      <c r="D1209" s="32"/>
      <c r="E1209" s="24"/>
      <c r="F1209" s="24"/>
      <c r="G1209" s="24"/>
      <c r="H1209" s="24"/>
      <c r="I1209" s="39"/>
      <c r="J1209" s="25"/>
      <c r="K1209" s="32"/>
      <c r="L1209" s="24"/>
      <c r="M1209" s="24"/>
      <c r="N1209" s="24"/>
      <c r="O1209" s="39"/>
      <c r="P1209" s="25"/>
      <c r="Q1209" s="32"/>
      <c r="R1209" s="24"/>
      <c r="S1209" s="39"/>
      <c r="T1209" s="25"/>
      <c r="U1209" s="32"/>
      <c r="V1209" s="24"/>
      <c r="W1209" s="39"/>
      <c r="X1209" s="50"/>
      <c r="Y1209" s="24"/>
      <c r="AJ1209" s="25"/>
      <c r="AM1209" s="25"/>
      <c r="AW1209" s="26"/>
      <c r="AX1209" s="24"/>
      <c r="AY1209" s="39"/>
      <c r="AZ1209" s="25"/>
      <c r="BA1209" s="32"/>
      <c r="BB1209" s="24"/>
      <c r="BC1209" s="39"/>
      <c r="BD1209" s="25"/>
      <c r="BE1209" s="32"/>
      <c r="BF1209" s="24"/>
      <c r="BG1209" s="24"/>
      <c r="BH1209" s="39"/>
      <c r="BI1209" s="50"/>
      <c r="BL1209" s="25"/>
      <c r="BM1209" s="39"/>
      <c r="BN1209" s="26"/>
    </row>
    <row r="1210" spans="2:66" x14ac:dyDescent="0.15">
      <c r="B1210" s="39"/>
      <c r="C1210" s="24"/>
      <c r="D1210" s="32"/>
      <c r="E1210" s="24"/>
      <c r="F1210" s="24"/>
      <c r="G1210" s="24"/>
      <c r="H1210" s="24"/>
      <c r="I1210" s="39"/>
      <c r="J1210" s="25"/>
      <c r="K1210" s="32"/>
      <c r="L1210" s="24"/>
      <c r="M1210" s="24"/>
      <c r="N1210" s="24"/>
      <c r="O1210" s="39"/>
      <c r="P1210" s="25"/>
      <c r="Q1210" s="32"/>
      <c r="R1210" s="24"/>
      <c r="S1210" s="39"/>
      <c r="T1210" s="25"/>
      <c r="U1210" s="32"/>
      <c r="V1210" s="24"/>
      <c r="W1210" s="39"/>
      <c r="X1210" s="50"/>
      <c r="Y1210" s="24"/>
      <c r="AJ1210" s="25"/>
      <c r="AM1210" s="25"/>
      <c r="AW1210" s="26"/>
      <c r="AX1210" s="24"/>
      <c r="AY1210" s="39"/>
      <c r="AZ1210" s="25"/>
      <c r="BA1210" s="32"/>
      <c r="BB1210" s="24"/>
      <c r="BC1210" s="39"/>
      <c r="BD1210" s="25"/>
      <c r="BE1210" s="32"/>
      <c r="BF1210" s="24"/>
      <c r="BG1210" s="24"/>
      <c r="BH1210" s="39"/>
      <c r="BI1210" s="50"/>
      <c r="BL1210" s="25"/>
      <c r="BM1210" s="39"/>
      <c r="BN1210" s="26"/>
    </row>
    <row r="1211" spans="2:66" x14ac:dyDescent="0.15">
      <c r="B1211" s="39"/>
      <c r="C1211" s="24"/>
      <c r="D1211" s="32"/>
      <c r="E1211" s="24"/>
      <c r="F1211" s="24"/>
      <c r="G1211" s="24"/>
      <c r="H1211" s="24"/>
      <c r="I1211" s="39"/>
      <c r="J1211" s="25"/>
      <c r="K1211" s="32"/>
      <c r="L1211" s="24"/>
      <c r="M1211" s="24"/>
      <c r="N1211" s="24"/>
      <c r="O1211" s="39"/>
      <c r="P1211" s="25"/>
      <c r="Q1211" s="32"/>
      <c r="R1211" s="24"/>
      <c r="S1211" s="39"/>
      <c r="T1211" s="25"/>
      <c r="U1211" s="32"/>
      <c r="V1211" s="24"/>
      <c r="W1211" s="39"/>
      <c r="X1211" s="50"/>
      <c r="Y1211" s="24"/>
      <c r="AJ1211" s="25"/>
      <c r="AM1211" s="25"/>
      <c r="AW1211" s="26"/>
      <c r="AX1211" s="24"/>
      <c r="AY1211" s="39"/>
      <c r="AZ1211" s="25"/>
      <c r="BA1211" s="32"/>
      <c r="BB1211" s="24"/>
      <c r="BC1211" s="39"/>
      <c r="BD1211" s="25"/>
      <c r="BE1211" s="32"/>
      <c r="BF1211" s="24"/>
      <c r="BG1211" s="24"/>
      <c r="BH1211" s="39"/>
      <c r="BI1211" s="50"/>
      <c r="BL1211" s="25"/>
      <c r="BM1211" s="39"/>
      <c r="BN1211" s="26"/>
    </row>
    <row r="1212" spans="2:66" x14ac:dyDescent="0.15">
      <c r="B1212" s="39"/>
      <c r="C1212" s="24"/>
      <c r="D1212" s="32"/>
      <c r="E1212" s="24"/>
      <c r="F1212" s="24"/>
      <c r="G1212" s="24"/>
      <c r="H1212" s="24"/>
      <c r="I1212" s="39"/>
      <c r="J1212" s="25"/>
      <c r="K1212" s="32"/>
      <c r="L1212" s="24"/>
      <c r="M1212" s="24"/>
      <c r="N1212" s="24"/>
      <c r="O1212" s="39"/>
      <c r="P1212" s="25"/>
      <c r="Q1212" s="32"/>
      <c r="R1212" s="24"/>
      <c r="S1212" s="39"/>
      <c r="T1212" s="25"/>
      <c r="U1212" s="32"/>
      <c r="V1212" s="24"/>
      <c r="W1212" s="39"/>
      <c r="X1212" s="50"/>
      <c r="Y1212" s="24"/>
      <c r="AJ1212" s="25"/>
      <c r="AM1212" s="25"/>
      <c r="AW1212" s="26"/>
      <c r="AX1212" s="24"/>
      <c r="AY1212" s="39"/>
      <c r="AZ1212" s="25"/>
      <c r="BA1212" s="32"/>
      <c r="BB1212" s="24"/>
      <c r="BC1212" s="39"/>
      <c r="BD1212" s="25"/>
      <c r="BE1212" s="32"/>
      <c r="BF1212" s="24"/>
      <c r="BG1212" s="24"/>
      <c r="BH1212" s="39"/>
      <c r="BI1212" s="50"/>
      <c r="BL1212" s="25"/>
      <c r="BM1212" s="39"/>
      <c r="BN1212" s="26"/>
    </row>
    <row r="1213" spans="2:66" x14ac:dyDescent="0.15">
      <c r="B1213" s="39"/>
      <c r="C1213" s="24"/>
      <c r="D1213" s="32"/>
      <c r="E1213" s="24"/>
      <c r="F1213" s="24"/>
      <c r="G1213" s="24"/>
      <c r="H1213" s="24"/>
      <c r="I1213" s="39"/>
      <c r="J1213" s="25"/>
      <c r="K1213" s="32"/>
      <c r="L1213" s="24"/>
      <c r="M1213" s="24"/>
      <c r="N1213" s="24"/>
      <c r="O1213" s="39"/>
      <c r="P1213" s="25"/>
      <c r="Q1213" s="32"/>
      <c r="R1213" s="24"/>
      <c r="S1213" s="39"/>
      <c r="T1213" s="25"/>
      <c r="U1213" s="32"/>
      <c r="V1213" s="24"/>
      <c r="W1213" s="39"/>
      <c r="X1213" s="50"/>
      <c r="Y1213" s="24"/>
      <c r="AJ1213" s="25"/>
      <c r="AM1213" s="25"/>
      <c r="AW1213" s="26"/>
      <c r="AX1213" s="24"/>
      <c r="AY1213" s="39"/>
      <c r="AZ1213" s="25"/>
      <c r="BA1213" s="32"/>
      <c r="BB1213" s="24"/>
      <c r="BC1213" s="39"/>
      <c r="BD1213" s="25"/>
      <c r="BE1213" s="32"/>
      <c r="BF1213" s="24"/>
      <c r="BG1213" s="24"/>
      <c r="BH1213" s="39"/>
      <c r="BI1213" s="50"/>
      <c r="BL1213" s="25"/>
      <c r="BM1213" s="39"/>
      <c r="BN1213" s="26"/>
    </row>
    <row r="1214" spans="2:66" x14ac:dyDescent="0.15">
      <c r="B1214" s="39"/>
      <c r="C1214" s="24"/>
      <c r="D1214" s="32"/>
      <c r="E1214" s="24"/>
      <c r="F1214" s="24"/>
      <c r="G1214" s="24"/>
      <c r="H1214" s="24"/>
      <c r="I1214" s="39"/>
      <c r="J1214" s="25"/>
      <c r="K1214" s="32"/>
      <c r="L1214" s="24"/>
      <c r="M1214" s="24"/>
      <c r="N1214" s="24"/>
      <c r="O1214" s="39"/>
      <c r="P1214" s="25"/>
      <c r="Q1214" s="32"/>
      <c r="R1214" s="24"/>
      <c r="S1214" s="39"/>
      <c r="T1214" s="25"/>
      <c r="U1214" s="32"/>
      <c r="V1214" s="24"/>
      <c r="W1214" s="39"/>
      <c r="X1214" s="50"/>
      <c r="Y1214" s="24"/>
      <c r="AJ1214" s="25"/>
      <c r="AM1214" s="25"/>
      <c r="AW1214" s="26"/>
      <c r="AX1214" s="24"/>
      <c r="AY1214" s="39"/>
      <c r="AZ1214" s="25"/>
      <c r="BA1214" s="32"/>
      <c r="BB1214" s="24"/>
      <c r="BC1214" s="39"/>
      <c r="BD1214" s="25"/>
      <c r="BE1214" s="32"/>
      <c r="BF1214" s="24"/>
      <c r="BG1214" s="24"/>
      <c r="BH1214" s="39"/>
      <c r="BI1214" s="50"/>
      <c r="BL1214" s="25"/>
      <c r="BM1214" s="39"/>
      <c r="BN1214" s="26"/>
    </row>
    <row r="1215" spans="2:66" x14ac:dyDescent="0.15">
      <c r="B1215" s="39"/>
      <c r="C1215" s="24"/>
      <c r="D1215" s="32"/>
      <c r="E1215" s="24"/>
      <c r="F1215" s="24"/>
      <c r="G1215" s="24"/>
      <c r="H1215" s="24"/>
      <c r="I1215" s="39"/>
      <c r="J1215" s="25"/>
      <c r="K1215" s="32"/>
      <c r="L1215" s="24"/>
      <c r="M1215" s="24"/>
      <c r="N1215" s="24"/>
      <c r="O1215" s="39"/>
      <c r="P1215" s="25"/>
      <c r="Q1215" s="32"/>
      <c r="R1215" s="24"/>
      <c r="S1215" s="39"/>
      <c r="T1215" s="25"/>
      <c r="U1215" s="32"/>
      <c r="V1215" s="24"/>
      <c r="W1215" s="39"/>
      <c r="X1215" s="50"/>
      <c r="Y1215" s="24"/>
      <c r="AJ1215" s="25"/>
      <c r="AM1215" s="25"/>
      <c r="AW1215" s="26"/>
      <c r="AX1215" s="24"/>
      <c r="AY1215" s="39"/>
      <c r="AZ1215" s="25"/>
      <c r="BA1215" s="32"/>
      <c r="BB1215" s="24"/>
      <c r="BC1215" s="39"/>
      <c r="BD1215" s="25"/>
      <c r="BE1215" s="32"/>
      <c r="BF1215" s="24"/>
      <c r="BG1215" s="24"/>
      <c r="BH1215" s="39"/>
      <c r="BI1215" s="50"/>
      <c r="BL1215" s="25"/>
      <c r="BM1215" s="39"/>
      <c r="BN1215" s="26"/>
    </row>
    <row r="1216" spans="2:66" x14ac:dyDescent="0.15">
      <c r="B1216" s="39"/>
      <c r="C1216" s="24"/>
      <c r="D1216" s="32"/>
      <c r="E1216" s="24"/>
      <c r="F1216" s="24"/>
      <c r="G1216" s="24"/>
      <c r="H1216" s="24"/>
      <c r="I1216" s="39"/>
      <c r="J1216" s="25"/>
      <c r="K1216" s="32"/>
      <c r="L1216" s="24"/>
      <c r="M1216" s="24"/>
      <c r="N1216" s="24"/>
      <c r="O1216" s="39"/>
      <c r="P1216" s="25"/>
      <c r="Q1216" s="32"/>
      <c r="R1216" s="24"/>
      <c r="S1216" s="39"/>
      <c r="T1216" s="25"/>
      <c r="U1216" s="32"/>
      <c r="V1216" s="24"/>
      <c r="W1216" s="39"/>
      <c r="X1216" s="50"/>
      <c r="Y1216" s="24"/>
      <c r="AJ1216" s="25"/>
      <c r="AM1216" s="25"/>
      <c r="AW1216" s="26"/>
      <c r="AX1216" s="24"/>
      <c r="AY1216" s="39"/>
      <c r="AZ1216" s="25"/>
      <c r="BA1216" s="32"/>
      <c r="BB1216" s="24"/>
      <c r="BC1216" s="39"/>
      <c r="BD1216" s="25"/>
      <c r="BE1216" s="32"/>
      <c r="BF1216" s="24"/>
      <c r="BG1216" s="24"/>
      <c r="BH1216" s="39"/>
      <c r="BI1216" s="50"/>
      <c r="BL1216" s="25"/>
      <c r="BM1216" s="39"/>
      <c r="BN1216" s="26"/>
    </row>
    <row r="1217" spans="2:66" x14ac:dyDescent="0.15">
      <c r="B1217" s="39"/>
      <c r="C1217" s="24"/>
      <c r="D1217" s="32"/>
      <c r="E1217" s="24"/>
      <c r="F1217" s="24"/>
      <c r="G1217" s="24"/>
      <c r="H1217" s="24"/>
      <c r="I1217" s="39"/>
      <c r="J1217" s="25"/>
      <c r="K1217" s="32"/>
      <c r="L1217" s="24"/>
      <c r="M1217" s="24"/>
      <c r="N1217" s="24"/>
      <c r="O1217" s="39"/>
      <c r="P1217" s="25"/>
      <c r="Q1217" s="32"/>
      <c r="R1217" s="24"/>
      <c r="S1217" s="39"/>
      <c r="T1217" s="25"/>
      <c r="U1217" s="32"/>
      <c r="V1217" s="24"/>
      <c r="W1217" s="39"/>
      <c r="X1217" s="50"/>
      <c r="Y1217" s="24"/>
      <c r="AJ1217" s="25"/>
      <c r="AM1217" s="25"/>
      <c r="AW1217" s="26"/>
      <c r="AX1217" s="24"/>
      <c r="AY1217" s="39"/>
      <c r="AZ1217" s="25"/>
      <c r="BA1217" s="32"/>
      <c r="BB1217" s="24"/>
      <c r="BC1217" s="39"/>
      <c r="BD1217" s="25"/>
      <c r="BE1217" s="32"/>
      <c r="BF1217" s="24"/>
      <c r="BG1217" s="24"/>
      <c r="BH1217" s="39"/>
      <c r="BI1217" s="50"/>
      <c r="BL1217" s="25"/>
      <c r="BM1217" s="39"/>
      <c r="BN1217" s="26"/>
    </row>
    <row r="1218" spans="2:66" x14ac:dyDescent="0.15">
      <c r="B1218" s="39"/>
      <c r="C1218" s="24"/>
      <c r="D1218" s="32"/>
      <c r="E1218" s="24"/>
      <c r="F1218" s="24"/>
      <c r="G1218" s="24"/>
      <c r="H1218" s="24"/>
      <c r="I1218" s="39"/>
      <c r="J1218" s="25"/>
      <c r="K1218" s="32"/>
      <c r="L1218" s="24"/>
      <c r="M1218" s="24"/>
      <c r="N1218" s="24"/>
      <c r="O1218" s="39"/>
      <c r="P1218" s="25"/>
      <c r="Q1218" s="32"/>
      <c r="R1218" s="24"/>
      <c r="S1218" s="39"/>
      <c r="T1218" s="25"/>
      <c r="U1218" s="32"/>
      <c r="V1218" s="24"/>
      <c r="W1218" s="39"/>
      <c r="X1218" s="50"/>
      <c r="Y1218" s="24"/>
      <c r="AJ1218" s="25"/>
      <c r="AM1218" s="25"/>
      <c r="AW1218" s="26"/>
      <c r="AX1218" s="24"/>
      <c r="AY1218" s="39"/>
      <c r="AZ1218" s="25"/>
      <c r="BA1218" s="32"/>
      <c r="BB1218" s="24"/>
      <c r="BC1218" s="39"/>
      <c r="BD1218" s="25"/>
      <c r="BE1218" s="32"/>
      <c r="BF1218" s="24"/>
      <c r="BG1218" s="24"/>
      <c r="BH1218" s="39"/>
      <c r="BI1218" s="50"/>
      <c r="BL1218" s="25"/>
      <c r="BM1218" s="39"/>
      <c r="BN1218" s="26"/>
    </row>
    <row r="1219" spans="2:66" x14ac:dyDescent="0.15">
      <c r="B1219" s="39"/>
      <c r="C1219" s="24"/>
      <c r="D1219" s="32"/>
      <c r="E1219" s="24"/>
      <c r="F1219" s="24"/>
      <c r="G1219" s="24"/>
      <c r="H1219" s="24"/>
      <c r="I1219" s="39"/>
      <c r="J1219" s="25"/>
      <c r="K1219" s="32"/>
      <c r="L1219" s="24"/>
      <c r="M1219" s="24"/>
      <c r="N1219" s="24"/>
      <c r="O1219" s="39"/>
      <c r="P1219" s="25"/>
      <c r="Q1219" s="32"/>
      <c r="R1219" s="24"/>
      <c r="S1219" s="39"/>
      <c r="T1219" s="25"/>
      <c r="U1219" s="32"/>
      <c r="V1219" s="24"/>
      <c r="W1219" s="39"/>
      <c r="X1219" s="50"/>
      <c r="Y1219" s="24"/>
      <c r="AJ1219" s="25"/>
      <c r="AM1219" s="25"/>
      <c r="AW1219" s="26"/>
      <c r="AX1219" s="24"/>
      <c r="AY1219" s="39"/>
      <c r="AZ1219" s="25"/>
      <c r="BA1219" s="32"/>
      <c r="BB1219" s="24"/>
      <c r="BC1219" s="39"/>
      <c r="BD1219" s="25"/>
      <c r="BE1219" s="32"/>
      <c r="BF1219" s="24"/>
      <c r="BG1219" s="24"/>
      <c r="BH1219" s="39"/>
      <c r="BI1219" s="50"/>
      <c r="BL1219" s="25"/>
      <c r="BM1219" s="39"/>
      <c r="BN1219" s="26"/>
    </row>
    <row r="1220" spans="2:66" x14ac:dyDescent="0.15">
      <c r="B1220" s="39"/>
      <c r="C1220" s="24"/>
      <c r="D1220" s="32"/>
      <c r="E1220" s="24"/>
      <c r="F1220" s="24"/>
      <c r="G1220" s="24"/>
      <c r="H1220" s="24"/>
      <c r="I1220" s="39"/>
      <c r="J1220" s="25"/>
      <c r="K1220" s="32"/>
      <c r="L1220" s="24"/>
      <c r="M1220" s="24"/>
      <c r="N1220" s="24"/>
      <c r="O1220" s="39"/>
      <c r="P1220" s="25"/>
      <c r="Q1220" s="32"/>
      <c r="R1220" s="24"/>
      <c r="S1220" s="39"/>
      <c r="T1220" s="25"/>
      <c r="U1220" s="32"/>
      <c r="V1220" s="24"/>
      <c r="W1220" s="39"/>
      <c r="X1220" s="50"/>
      <c r="Y1220" s="24"/>
      <c r="AJ1220" s="25"/>
      <c r="AM1220" s="25"/>
      <c r="AW1220" s="26"/>
      <c r="AX1220" s="24"/>
      <c r="AY1220" s="39"/>
      <c r="AZ1220" s="25"/>
      <c r="BA1220" s="32"/>
      <c r="BB1220" s="24"/>
      <c r="BC1220" s="39"/>
      <c r="BD1220" s="25"/>
      <c r="BE1220" s="32"/>
      <c r="BF1220" s="24"/>
      <c r="BG1220" s="24"/>
      <c r="BH1220" s="39"/>
      <c r="BI1220" s="50"/>
      <c r="BL1220" s="25"/>
      <c r="BM1220" s="39"/>
      <c r="BN1220" s="26"/>
    </row>
    <row r="1221" spans="2:66" x14ac:dyDescent="0.15">
      <c r="B1221" s="39"/>
      <c r="C1221" s="24"/>
      <c r="D1221" s="32"/>
      <c r="E1221" s="24"/>
      <c r="F1221" s="24"/>
      <c r="G1221" s="24"/>
      <c r="H1221" s="24"/>
      <c r="I1221" s="39"/>
      <c r="J1221" s="25"/>
      <c r="K1221" s="32"/>
      <c r="L1221" s="24"/>
      <c r="M1221" s="24"/>
      <c r="N1221" s="24"/>
      <c r="O1221" s="39"/>
      <c r="P1221" s="25"/>
      <c r="Q1221" s="32"/>
      <c r="R1221" s="24"/>
      <c r="S1221" s="39"/>
      <c r="T1221" s="25"/>
      <c r="U1221" s="32"/>
      <c r="V1221" s="24"/>
      <c r="W1221" s="39"/>
      <c r="X1221" s="50"/>
      <c r="Y1221" s="24"/>
      <c r="AJ1221" s="25"/>
      <c r="AM1221" s="25"/>
      <c r="AW1221" s="26"/>
      <c r="AX1221" s="24"/>
      <c r="AY1221" s="39"/>
      <c r="AZ1221" s="25"/>
      <c r="BA1221" s="32"/>
      <c r="BB1221" s="24"/>
      <c r="BC1221" s="39"/>
      <c r="BD1221" s="25"/>
      <c r="BE1221" s="32"/>
      <c r="BF1221" s="24"/>
      <c r="BG1221" s="24"/>
      <c r="BH1221" s="39"/>
      <c r="BI1221" s="50"/>
      <c r="BL1221" s="25"/>
      <c r="BM1221" s="39"/>
      <c r="BN1221" s="26"/>
    </row>
    <row r="1222" spans="2:66" x14ac:dyDescent="0.15">
      <c r="B1222" s="39"/>
      <c r="C1222" s="24"/>
      <c r="D1222" s="32"/>
      <c r="E1222" s="24"/>
      <c r="F1222" s="24"/>
      <c r="G1222" s="24"/>
      <c r="H1222" s="24"/>
      <c r="I1222" s="39"/>
      <c r="J1222" s="25"/>
      <c r="K1222" s="32"/>
      <c r="L1222" s="24"/>
      <c r="M1222" s="24"/>
      <c r="N1222" s="24"/>
      <c r="O1222" s="39"/>
      <c r="P1222" s="25"/>
      <c r="Q1222" s="32"/>
      <c r="R1222" s="24"/>
      <c r="S1222" s="39"/>
      <c r="T1222" s="25"/>
      <c r="U1222" s="32"/>
      <c r="V1222" s="24"/>
      <c r="W1222" s="39"/>
      <c r="X1222" s="50"/>
      <c r="Y1222" s="24"/>
      <c r="AJ1222" s="25"/>
      <c r="AM1222" s="25"/>
      <c r="AW1222" s="26"/>
      <c r="AX1222" s="24"/>
      <c r="AY1222" s="39"/>
      <c r="AZ1222" s="25"/>
      <c r="BA1222" s="32"/>
      <c r="BB1222" s="24"/>
      <c r="BC1222" s="39"/>
      <c r="BD1222" s="25"/>
      <c r="BE1222" s="32"/>
      <c r="BF1222" s="24"/>
      <c r="BG1222" s="24"/>
      <c r="BH1222" s="39"/>
      <c r="BI1222" s="50"/>
      <c r="BL1222" s="25"/>
      <c r="BM1222" s="39"/>
      <c r="BN1222" s="26"/>
    </row>
    <row r="1223" spans="2:66" x14ac:dyDescent="0.15">
      <c r="B1223" s="39"/>
      <c r="C1223" s="24"/>
      <c r="D1223" s="32"/>
      <c r="E1223" s="24"/>
      <c r="F1223" s="24"/>
      <c r="G1223" s="24"/>
      <c r="H1223" s="24"/>
      <c r="I1223" s="39"/>
      <c r="J1223" s="25"/>
      <c r="K1223" s="32"/>
      <c r="L1223" s="24"/>
      <c r="M1223" s="24"/>
      <c r="N1223" s="24"/>
      <c r="O1223" s="39"/>
      <c r="P1223" s="25"/>
      <c r="Q1223" s="32"/>
      <c r="R1223" s="24"/>
      <c r="S1223" s="39"/>
      <c r="T1223" s="25"/>
      <c r="U1223" s="32"/>
      <c r="V1223" s="24"/>
      <c r="W1223" s="39"/>
      <c r="X1223" s="50"/>
      <c r="Y1223" s="24"/>
      <c r="AJ1223" s="25"/>
      <c r="AM1223" s="25"/>
      <c r="AW1223" s="26"/>
      <c r="AX1223" s="24"/>
      <c r="AY1223" s="39"/>
      <c r="AZ1223" s="25"/>
      <c r="BA1223" s="32"/>
      <c r="BB1223" s="24"/>
      <c r="BC1223" s="39"/>
      <c r="BD1223" s="25"/>
      <c r="BE1223" s="32"/>
      <c r="BF1223" s="24"/>
      <c r="BG1223" s="24"/>
      <c r="BH1223" s="39"/>
      <c r="BI1223" s="50"/>
      <c r="BL1223" s="25"/>
      <c r="BM1223" s="39"/>
      <c r="BN1223" s="26"/>
    </row>
    <row r="1224" spans="2:66" x14ac:dyDescent="0.15">
      <c r="B1224" s="39"/>
      <c r="C1224" s="24"/>
      <c r="D1224" s="32"/>
      <c r="E1224" s="24"/>
      <c r="F1224" s="24"/>
      <c r="G1224" s="24"/>
      <c r="H1224" s="24"/>
      <c r="I1224" s="39"/>
      <c r="J1224" s="25"/>
      <c r="K1224" s="32"/>
      <c r="L1224" s="24"/>
      <c r="M1224" s="24"/>
      <c r="N1224" s="24"/>
      <c r="O1224" s="39"/>
      <c r="P1224" s="25"/>
      <c r="Q1224" s="32"/>
      <c r="R1224" s="24"/>
      <c r="S1224" s="39"/>
      <c r="T1224" s="25"/>
      <c r="U1224" s="32"/>
      <c r="V1224" s="24"/>
      <c r="W1224" s="39"/>
      <c r="X1224" s="50"/>
      <c r="Y1224" s="24"/>
      <c r="AJ1224" s="25"/>
      <c r="AM1224" s="25"/>
      <c r="AW1224" s="26"/>
      <c r="AX1224" s="24"/>
      <c r="AY1224" s="39"/>
      <c r="AZ1224" s="25"/>
      <c r="BA1224" s="32"/>
      <c r="BB1224" s="24"/>
      <c r="BC1224" s="39"/>
      <c r="BD1224" s="25"/>
      <c r="BE1224" s="32"/>
      <c r="BF1224" s="24"/>
      <c r="BG1224" s="24"/>
      <c r="BH1224" s="39"/>
      <c r="BI1224" s="50"/>
      <c r="BL1224" s="25"/>
      <c r="BM1224" s="39"/>
      <c r="BN1224" s="26"/>
    </row>
    <row r="1225" spans="2:66" x14ac:dyDescent="0.15">
      <c r="B1225" s="39"/>
      <c r="C1225" s="24"/>
      <c r="D1225" s="32"/>
      <c r="E1225" s="24"/>
      <c r="F1225" s="24"/>
      <c r="G1225" s="24"/>
      <c r="H1225" s="24"/>
      <c r="I1225" s="39"/>
      <c r="J1225" s="25"/>
      <c r="K1225" s="32"/>
      <c r="L1225" s="24"/>
      <c r="M1225" s="24"/>
      <c r="N1225" s="24"/>
      <c r="O1225" s="39"/>
      <c r="P1225" s="25"/>
      <c r="Q1225" s="32"/>
      <c r="R1225" s="24"/>
      <c r="S1225" s="39"/>
      <c r="T1225" s="25"/>
      <c r="U1225" s="32"/>
      <c r="V1225" s="24"/>
      <c r="W1225" s="39"/>
      <c r="X1225" s="50"/>
      <c r="Y1225" s="24"/>
      <c r="AJ1225" s="25"/>
      <c r="AM1225" s="25"/>
      <c r="AW1225" s="26"/>
      <c r="AX1225" s="24"/>
      <c r="AY1225" s="39"/>
      <c r="AZ1225" s="25"/>
      <c r="BA1225" s="32"/>
      <c r="BB1225" s="24"/>
      <c r="BC1225" s="39"/>
      <c r="BD1225" s="25"/>
      <c r="BE1225" s="32"/>
      <c r="BF1225" s="24"/>
      <c r="BG1225" s="24"/>
      <c r="BH1225" s="39"/>
      <c r="BI1225" s="50"/>
      <c r="BL1225" s="25"/>
      <c r="BM1225" s="39"/>
      <c r="BN1225" s="26"/>
    </row>
    <row r="1226" spans="2:66" x14ac:dyDescent="0.15">
      <c r="B1226" s="39"/>
      <c r="C1226" s="24"/>
      <c r="D1226" s="32"/>
      <c r="E1226" s="24"/>
      <c r="F1226" s="24"/>
      <c r="G1226" s="24"/>
      <c r="H1226" s="24"/>
      <c r="I1226" s="39"/>
      <c r="J1226" s="25"/>
      <c r="K1226" s="32"/>
      <c r="L1226" s="24"/>
      <c r="M1226" s="24"/>
      <c r="N1226" s="24"/>
      <c r="O1226" s="39"/>
      <c r="P1226" s="25"/>
      <c r="Q1226" s="32"/>
      <c r="R1226" s="24"/>
      <c r="S1226" s="39"/>
      <c r="T1226" s="25"/>
      <c r="U1226" s="32"/>
      <c r="V1226" s="24"/>
      <c r="W1226" s="39"/>
      <c r="X1226" s="50"/>
      <c r="Y1226" s="24"/>
      <c r="AJ1226" s="25"/>
      <c r="AM1226" s="25"/>
      <c r="AW1226" s="26"/>
      <c r="AX1226" s="24"/>
      <c r="AY1226" s="39"/>
      <c r="AZ1226" s="25"/>
      <c r="BA1226" s="32"/>
      <c r="BB1226" s="24"/>
      <c r="BC1226" s="39"/>
      <c r="BD1226" s="25"/>
      <c r="BE1226" s="32"/>
      <c r="BF1226" s="24"/>
      <c r="BG1226" s="24"/>
      <c r="BH1226" s="39"/>
      <c r="BI1226" s="50"/>
      <c r="BL1226" s="25"/>
      <c r="BM1226" s="39"/>
      <c r="BN1226" s="26"/>
    </row>
    <row r="1227" spans="2:66" x14ac:dyDescent="0.15">
      <c r="B1227" s="39"/>
      <c r="C1227" s="24"/>
      <c r="D1227" s="32"/>
      <c r="E1227" s="24"/>
      <c r="F1227" s="24"/>
      <c r="G1227" s="24"/>
      <c r="H1227" s="24"/>
      <c r="I1227" s="39"/>
      <c r="J1227" s="25"/>
      <c r="K1227" s="32"/>
      <c r="L1227" s="24"/>
      <c r="M1227" s="24"/>
      <c r="N1227" s="24"/>
      <c r="O1227" s="39"/>
      <c r="P1227" s="25"/>
      <c r="Q1227" s="32"/>
      <c r="R1227" s="24"/>
      <c r="S1227" s="39"/>
      <c r="T1227" s="25"/>
      <c r="U1227" s="32"/>
      <c r="V1227" s="24"/>
      <c r="W1227" s="39"/>
      <c r="X1227" s="50"/>
      <c r="Y1227" s="24"/>
      <c r="AJ1227" s="25"/>
      <c r="AM1227" s="25"/>
      <c r="AW1227" s="26"/>
      <c r="AX1227" s="24"/>
      <c r="AY1227" s="39"/>
      <c r="AZ1227" s="25"/>
      <c r="BA1227" s="32"/>
      <c r="BB1227" s="24"/>
      <c r="BC1227" s="39"/>
      <c r="BD1227" s="25"/>
      <c r="BE1227" s="32"/>
      <c r="BF1227" s="24"/>
      <c r="BG1227" s="24"/>
      <c r="BH1227" s="39"/>
      <c r="BI1227" s="50"/>
      <c r="BL1227" s="25"/>
      <c r="BM1227" s="39"/>
      <c r="BN1227" s="26"/>
    </row>
    <row r="1228" spans="2:66" x14ac:dyDescent="0.15">
      <c r="B1228" s="39"/>
      <c r="C1228" s="24"/>
      <c r="D1228" s="32"/>
      <c r="E1228" s="24"/>
      <c r="F1228" s="24"/>
      <c r="G1228" s="24"/>
      <c r="H1228" s="24"/>
      <c r="I1228" s="39"/>
      <c r="J1228" s="25"/>
      <c r="K1228" s="32"/>
      <c r="L1228" s="24"/>
      <c r="M1228" s="24"/>
      <c r="N1228" s="24"/>
      <c r="O1228" s="39"/>
      <c r="P1228" s="25"/>
      <c r="Q1228" s="32"/>
      <c r="R1228" s="24"/>
      <c r="S1228" s="39"/>
      <c r="T1228" s="25"/>
      <c r="U1228" s="32"/>
      <c r="V1228" s="24"/>
      <c r="W1228" s="39"/>
      <c r="X1228" s="50"/>
      <c r="Y1228" s="24"/>
      <c r="AJ1228" s="25"/>
      <c r="AM1228" s="25"/>
      <c r="AW1228" s="26"/>
      <c r="AX1228" s="24"/>
      <c r="AY1228" s="39"/>
      <c r="AZ1228" s="25"/>
      <c r="BA1228" s="32"/>
      <c r="BB1228" s="24"/>
      <c r="BC1228" s="39"/>
      <c r="BD1228" s="25"/>
      <c r="BE1228" s="32"/>
      <c r="BF1228" s="24"/>
      <c r="BG1228" s="24"/>
      <c r="BH1228" s="39"/>
      <c r="BI1228" s="50"/>
      <c r="BL1228" s="25"/>
      <c r="BM1228" s="39"/>
      <c r="BN1228" s="26"/>
    </row>
    <row r="1229" spans="2:66" x14ac:dyDescent="0.15">
      <c r="B1229" s="39"/>
      <c r="C1229" s="24"/>
      <c r="D1229" s="32"/>
      <c r="E1229" s="24"/>
      <c r="F1229" s="24"/>
      <c r="G1229" s="24"/>
      <c r="H1229" s="24"/>
      <c r="I1229" s="39"/>
      <c r="J1229" s="25"/>
      <c r="K1229" s="32"/>
      <c r="L1229" s="24"/>
      <c r="M1229" s="24"/>
      <c r="N1229" s="24"/>
      <c r="O1229" s="39"/>
      <c r="P1229" s="25"/>
      <c r="Q1229" s="32"/>
      <c r="R1229" s="24"/>
      <c r="S1229" s="39"/>
      <c r="T1229" s="25"/>
      <c r="U1229" s="32"/>
      <c r="V1229" s="24"/>
      <c r="W1229" s="39"/>
      <c r="X1229" s="50"/>
      <c r="Y1229" s="24"/>
      <c r="AJ1229" s="25"/>
      <c r="AM1229" s="25"/>
      <c r="AW1229" s="26"/>
      <c r="AX1229" s="24"/>
      <c r="AY1229" s="39"/>
      <c r="AZ1229" s="25"/>
      <c r="BA1229" s="32"/>
      <c r="BB1229" s="24"/>
      <c r="BC1229" s="39"/>
      <c r="BD1229" s="25"/>
      <c r="BE1229" s="32"/>
      <c r="BF1229" s="24"/>
      <c r="BG1229" s="24"/>
      <c r="BH1229" s="39"/>
      <c r="BI1229" s="50"/>
      <c r="BL1229" s="25"/>
      <c r="BM1229" s="39"/>
      <c r="BN1229" s="26"/>
    </row>
    <row r="1230" spans="2:66" x14ac:dyDescent="0.15">
      <c r="B1230" s="39"/>
      <c r="C1230" s="24"/>
      <c r="D1230" s="32"/>
      <c r="E1230" s="24"/>
      <c r="F1230" s="24"/>
      <c r="G1230" s="24"/>
      <c r="H1230" s="24"/>
      <c r="I1230" s="39"/>
      <c r="J1230" s="25"/>
      <c r="K1230" s="32"/>
      <c r="L1230" s="24"/>
      <c r="M1230" s="24"/>
      <c r="N1230" s="24"/>
      <c r="O1230" s="39"/>
      <c r="P1230" s="25"/>
      <c r="Q1230" s="32"/>
      <c r="R1230" s="24"/>
      <c r="S1230" s="39"/>
      <c r="T1230" s="25"/>
      <c r="U1230" s="32"/>
      <c r="V1230" s="24"/>
      <c r="W1230" s="39"/>
      <c r="X1230" s="50"/>
      <c r="Y1230" s="24"/>
      <c r="AJ1230" s="25"/>
      <c r="AM1230" s="25"/>
      <c r="AW1230" s="26"/>
      <c r="AX1230" s="24"/>
      <c r="AY1230" s="39"/>
      <c r="AZ1230" s="25"/>
      <c r="BA1230" s="32"/>
      <c r="BB1230" s="24"/>
      <c r="BC1230" s="39"/>
      <c r="BD1230" s="25"/>
      <c r="BE1230" s="32"/>
      <c r="BF1230" s="24"/>
      <c r="BG1230" s="24"/>
      <c r="BH1230" s="39"/>
      <c r="BI1230" s="50"/>
      <c r="BL1230" s="25"/>
      <c r="BM1230" s="39"/>
      <c r="BN1230" s="26"/>
    </row>
    <row r="1231" spans="2:66" x14ac:dyDescent="0.15">
      <c r="B1231" s="39"/>
      <c r="C1231" s="24"/>
      <c r="D1231" s="32"/>
      <c r="E1231" s="24"/>
      <c r="F1231" s="24"/>
      <c r="G1231" s="24"/>
      <c r="H1231" s="24"/>
      <c r="I1231" s="39"/>
      <c r="J1231" s="25"/>
      <c r="K1231" s="32"/>
      <c r="L1231" s="24"/>
      <c r="M1231" s="24"/>
      <c r="N1231" s="24"/>
      <c r="O1231" s="39"/>
      <c r="P1231" s="25"/>
      <c r="Q1231" s="32"/>
      <c r="R1231" s="24"/>
      <c r="S1231" s="39"/>
      <c r="T1231" s="25"/>
      <c r="U1231" s="32"/>
      <c r="V1231" s="24"/>
      <c r="W1231" s="39"/>
      <c r="X1231" s="50"/>
      <c r="Y1231" s="24"/>
      <c r="AJ1231" s="25"/>
      <c r="AM1231" s="25"/>
      <c r="AW1231" s="26"/>
      <c r="AX1231" s="24"/>
      <c r="AY1231" s="39"/>
      <c r="AZ1231" s="25"/>
      <c r="BA1231" s="32"/>
      <c r="BB1231" s="24"/>
      <c r="BC1231" s="39"/>
      <c r="BD1231" s="25"/>
      <c r="BE1231" s="32"/>
      <c r="BF1231" s="24"/>
      <c r="BG1231" s="24"/>
      <c r="BH1231" s="39"/>
      <c r="BI1231" s="50"/>
      <c r="BL1231" s="25"/>
      <c r="BM1231" s="39"/>
      <c r="BN1231" s="26"/>
    </row>
    <row r="1232" spans="2:66" x14ac:dyDescent="0.15">
      <c r="B1232" s="39"/>
      <c r="C1232" s="24"/>
      <c r="D1232" s="32"/>
      <c r="E1232" s="24"/>
      <c r="F1232" s="24"/>
      <c r="G1232" s="24"/>
      <c r="H1232" s="24"/>
      <c r="I1232" s="39"/>
      <c r="J1232" s="25"/>
      <c r="K1232" s="32"/>
      <c r="L1232" s="24"/>
      <c r="M1232" s="24"/>
      <c r="N1232" s="24"/>
      <c r="O1232" s="39"/>
      <c r="P1232" s="25"/>
      <c r="Q1232" s="32"/>
      <c r="R1232" s="24"/>
      <c r="S1232" s="39"/>
      <c r="T1232" s="25"/>
      <c r="U1232" s="32"/>
      <c r="V1232" s="24"/>
      <c r="W1232" s="39"/>
      <c r="X1232" s="50"/>
      <c r="Y1232" s="24"/>
      <c r="AJ1232" s="25"/>
      <c r="AM1232" s="25"/>
      <c r="AW1232" s="26"/>
      <c r="AX1232" s="24"/>
      <c r="AY1232" s="39"/>
      <c r="AZ1232" s="25"/>
      <c r="BA1232" s="32"/>
      <c r="BB1232" s="24"/>
      <c r="BC1232" s="39"/>
      <c r="BD1232" s="25"/>
      <c r="BE1232" s="32"/>
      <c r="BF1232" s="24"/>
      <c r="BG1232" s="24"/>
      <c r="BH1232" s="39"/>
      <c r="BI1232" s="50"/>
      <c r="BL1232" s="25"/>
      <c r="BM1232" s="39"/>
      <c r="BN1232" s="26"/>
    </row>
    <row r="1233" spans="2:66" x14ac:dyDescent="0.15">
      <c r="B1233" s="39"/>
      <c r="C1233" s="24"/>
      <c r="D1233" s="32"/>
      <c r="E1233" s="24"/>
      <c r="F1233" s="24"/>
      <c r="G1233" s="24"/>
      <c r="H1233" s="24"/>
      <c r="I1233" s="39"/>
      <c r="J1233" s="25"/>
      <c r="K1233" s="32"/>
      <c r="L1233" s="24"/>
      <c r="M1233" s="24"/>
      <c r="N1233" s="24"/>
      <c r="O1233" s="39"/>
      <c r="P1233" s="25"/>
      <c r="Q1233" s="32"/>
      <c r="R1233" s="24"/>
      <c r="S1233" s="39"/>
      <c r="T1233" s="25"/>
      <c r="U1233" s="32"/>
      <c r="V1233" s="24"/>
      <c r="W1233" s="39"/>
      <c r="X1233" s="50"/>
      <c r="Y1233" s="24"/>
      <c r="AJ1233" s="25"/>
      <c r="AM1233" s="25"/>
      <c r="AW1233" s="26"/>
      <c r="AX1233" s="24"/>
      <c r="AY1233" s="39"/>
      <c r="AZ1233" s="25"/>
      <c r="BA1233" s="32"/>
      <c r="BB1233" s="24"/>
      <c r="BC1233" s="39"/>
      <c r="BD1233" s="25"/>
      <c r="BE1233" s="32"/>
      <c r="BF1233" s="24"/>
      <c r="BG1233" s="24"/>
      <c r="BH1233" s="39"/>
      <c r="BI1233" s="50"/>
      <c r="BL1233" s="25"/>
      <c r="BM1233" s="39"/>
      <c r="BN1233" s="26"/>
    </row>
    <row r="1234" spans="2:66" x14ac:dyDescent="0.15">
      <c r="B1234" s="39"/>
      <c r="C1234" s="24"/>
      <c r="D1234" s="32"/>
      <c r="E1234" s="24"/>
      <c r="F1234" s="24"/>
      <c r="G1234" s="24"/>
      <c r="H1234" s="24"/>
      <c r="I1234" s="39"/>
      <c r="J1234" s="25"/>
      <c r="K1234" s="32"/>
      <c r="L1234" s="24"/>
      <c r="M1234" s="24"/>
      <c r="N1234" s="24"/>
      <c r="O1234" s="39"/>
      <c r="P1234" s="25"/>
      <c r="Q1234" s="32"/>
      <c r="R1234" s="24"/>
      <c r="S1234" s="39"/>
      <c r="T1234" s="25"/>
      <c r="U1234" s="32"/>
      <c r="V1234" s="24"/>
      <c r="W1234" s="39"/>
      <c r="X1234" s="50"/>
      <c r="Y1234" s="24"/>
      <c r="AJ1234" s="25"/>
      <c r="AM1234" s="25"/>
      <c r="AW1234" s="26"/>
      <c r="AX1234" s="24"/>
      <c r="AY1234" s="39"/>
      <c r="AZ1234" s="25"/>
      <c r="BA1234" s="32"/>
      <c r="BB1234" s="24"/>
      <c r="BC1234" s="39"/>
      <c r="BD1234" s="25"/>
      <c r="BE1234" s="32"/>
      <c r="BF1234" s="24"/>
      <c r="BG1234" s="24"/>
      <c r="BH1234" s="39"/>
      <c r="BI1234" s="50"/>
      <c r="BL1234" s="25"/>
      <c r="BM1234" s="39"/>
      <c r="BN1234" s="26"/>
    </row>
    <row r="1235" spans="2:66" x14ac:dyDescent="0.15">
      <c r="B1235" s="39"/>
      <c r="C1235" s="24"/>
      <c r="D1235" s="32"/>
      <c r="E1235" s="24"/>
      <c r="F1235" s="24"/>
      <c r="G1235" s="24"/>
      <c r="H1235" s="24"/>
      <c r="I1235" s="39"/>
      <c r="J1235" s="25"/>
      <c r="K1235" s="32"/>
      <c r="L1235" s="24"/>
      <c r="M1235" s="24"/>
      <c r="N1235" s="24"/>
      <c r="O1235" s="39"/>
      <c r="P1235" s="25"/>
      <c r="Q1235" s="32"/>
      <c r="R1235" s="24"/>
      <c r="S1235" s="39"/>
      <c r="T1235" s="25"/>
      <c r="U1235" s="32"/>
      <c r="V1235" s="24"/>
      <c r="W1235" s="39"/>
      <c r="X1235" s="50"/>
      <c r="Y1235" s="24"/>
      <c r="AJ1235" s="25"/>
      <c r="AM1235" s="25"/>
      <c r="AW1235" s="26"/>
      <c r="AX1235" s="24"/>
      <c r="AY1235" s="39"/>
      <c r="AZ1235" s="25"/>
      <c r="BA1235" s="32"/>
      <c r="BB1235" s="24"/>
      <c r="BC1235" s="39"/>
      <c r="BD1235" s="25"/>
      <c r="BE1235" s="32"/>
      <c r="BF1235" s="24"/>
      <c r="BG1235" s="24"/>
      <c r="BH1235" s="39"/>
      <c r="BI1235" s="50"/>
      <c r="BL1235" s="25"/>
      <c r="BM1235" s="39"/>
      <c r="BN1235" s="26"/>
    </row>
    <row r="1236" spans="2:66" x14ac:dyDescent="0.15">
      <c r="B1236" s="39"/>
      <c r="C1236" s="24"/>
      <c r="D1236" s="32"/>
      <c r="E1236" s="24"/>
      <c r="F1236" s="24"/>
      <c r="G1236" s="24"/>
      <c r="H1236" s="24"/>
      <c r="I1236" s="39"/>
      <c r="J1236" s="25"/>
      <c r="K1236" s="32"/>
      <c r="L1236" s="24"/>
      <c r="M1236" s="24"/>
      <c r="N1236" s="24"/>
      <c r="O1236" s="39"/>
      <c r="P1236" s="25"/>
      <c r="Q1236" s="32"/>
      <c r="R1236" s="24"/>
      <c r="S1236" s="39"/>
      <c r="T1236" s="25"/>
      <c r="U1236" s="32"/>
      <c r="V1236" s="24"/>
      <c r="W1236" s="39"/>
      <c r="X1236" s="50"/>
      <c r="Y1236" s="24"/>
      <c r="AJ1236" s="25"/>
      <c r="AM1236" s="25"/>
      <c r="AW1236" s="26"/>
      <c r="AX1236" s="24"/>
      <c r="AY1236" s="39"/>
      <c r="AZ1236" s="25"/>
      <c r="BA1236" s="32"/>
      <c r="BB1236" s="24"/>
      <c r="BC1236" s="39"/>
      <c r="BD1236" s="25"/>
      <c r="BE1236" s="32"/>
      <c r="BF1236" s="24"/>
      <c r="BG1236" s="24"/>
      <c r="BH1236" s="39"/>
      <c r="BI1236" s="50"/>
      <c r="BL1236" s="25"/>
      <c r="BM1236" s="39"/>
      <c r="BN1236" s="26"/>
    </row>
    <row r="1237" spans="2:66" x14ac:dyDescent="0.15">
      <c r="B1237" s="39"/>
      <c r="C1237" s="24"/>
      <c r="D1237" s="32"/>
      <c r="E1237" s="24"/>
      <c r="F1237" s="24"/>
      <c r="G1237" s="24"/>
      <c r="H1237" s="24"/>
      <c r="I1237" s="39"/>
      <c r="J1237" s="25"/>
      <c r="K1237" s="32"/>
      <c r="L1237" s="24"/>
      <c r="M1237" s="24"/>
      <c r="N1237" s="24"/>
      <c r="O1237" s="39"/>
      <c r="P1237" s="25"/>
      <c r="Q1237" s="32"/>
      <c r="R1237" s="24"/>
      <c r="S1237" s="39"/>
      <c r="T1237" s="25"/>
      <c r="U1237" s="32"/>
      <c r="V1237" s="24"/>
      <c r="W1237" s="39"/>
      <c r="X1237" s="50"/>
      <c r="Y1237" s="24"/>
      <c r="AJ1237" s="25"/>
      <c r="AM1237" s="25"/>
      <c r="AW1237" s="26"/>
      <c r="AX1237" s="24"/>
      <c r="AY1237" s="39"/>
      <c r="AZ1237" s="25"/>
      <c r="BA1237" s="32"/>
      <c r="BB1237" s="24"/>
      <c r="BC1237" s="39"/>
      <c r="BD1237" s="25"/>
      <c r="BE1237" s="32"/>
      <c r="BF1237" s="24"/>
      <c r="BG1237" s="24"/>
      <c r="BH1237" s="39"/>
      <c r="BI1237" s="50"/>
      <c r="BL1237" s="25"/>
      <c r="BM1237" s="39"/>
      <c r="BN1237" s="26"/>
    </row>
    <row r="1238" spans="2:66" x14ac:dyDescent="0.15">
      <c r="B1238" s="39"/>
      <c r="C1238" s="24"/>
      <c r="D1238" s="32"/>
      <c r="E1238" s="24"/>
      <c r="F1238" s="24"/>
      <c r="G1238" s="24"/>
      <c r="H1238" s="24"/>
      <c r="I1238" s="39"/>
      <c r="J1238" s="25"/>
      <c r="K1238" s="32"/>
      <c r="L1238" s="24"/>
      <c r="M1238" s="24"/>
      <c r="N1238" s="24"/>
      <c r="O1238" s="39"/>
      <c r="P1238" s="25"/>
      <c r="Q1238" s="32"/>
      <c r="R1238" s="24"/>
      <c r="S1238" s="39"/>
      <c r="T1238" s="25"/>
      <c r="U1238" s="32"/>
      <c r="V1238" s="24"/>
      <c r="W1238" s="39"/>
      <c r="X1238" s="50"/>
      <c r="Y1238" s="24"/>
      <c r="AJ1238" s="25"/>
      <c r="AM1238" s="25"/>
      <c r="AW1238" s="26"/>
      <c r="AX1238" s="24"/>
      <c r="AY1238" s="39"/>
      <c r="AZ1238" s="25"/>
      <c r="BA1238" s="32"/>
      <c r="BB1238" s="24"/>
      <c r="BC1238" s="39"/>
      <c r="BD1238" s="25"/>
      <c r="BE1238" s="32"/>
      <c r="BF1238" s="24"/>
      <c r="BG1238" s="24"/>
      <c r="BH1238" s="39"/>
      <c r="BI1238" s="50"/>
      <c r="BL1238" s="25"/>
      <c r="BM1238" s="39"/>
      <c r="BN1238" s="26"/>
    </row>
    <row r="1239" spans="2:66" x14ac:dyDescent="0.15">
      <c r="B1239" s="39"/>
      <c r="C1239" s="24"/>
      <c r="D1239" s="32"/>
      <c r="E1239" s="24"/>
      <c r="F1239" s="24"/>
      <c r="G1239" s="24"/>
      <c r="H1239" s="24"/>
      <c r="I1239" s="39"/>
      <c r="J1239" s="25"/>
      <c r="K1239" s="32"/>
      <c r="L1239" s="24"/>
      <c r="M1239" s="24"/>
      <c r="N1239" s="24"/>
      <c r="O1239" s="39"/>
      <c r="P1239" s="25"/>
      <c r="Q1239" s="32"/>
      <c r="R1239" s="24"/>
      <c r="S1239" s="39"/>
      <c r="T1239" s="25"/>
      <c r="U1239" s="32"/>
      <c r="V1239" s="24"/>
      <c r="W1239" s="39"/>
      <c r="X1239" s="50"/>
      <c r="Y1239" s="24"/>
      <c r="AJ1239" s="25"/>
      <c r="AM1239" s="25"/>
      <c r="AW1239" s="26"/>
      <c r="AX1239" s="24"/>
      <c r="AY1239" s="39"/>
      <c r="AZ1239" s="25"/>
      <c r="BA1239" s="32"/>
      <c r="BB1239" s="24"/>
      <c r="BC1239" s="39"/>
      <c r="BD1239" s="25"/>
      <c r="BE1239" s="32"/>
      <c r="BF1239" s="24"/>
      <c r="BG1239" s="24"/>
      <c r="BH1239" s="39"/>
      <c r="BI1239" s="50"/>
      <c r="BL1239" s="25"/>
      <c r="BM1239" s="39"/>
      <c r="BN1239" s="26"/>
    </row>
    <row r="1240" spans="2:66" x14ac:dyDescent="0.15">
      <c r="B1240" s="39"/>
      <c r="C1240" s="24"/>
      <c r="D1240" s="32"/>
      <c r="E1240" s="24"/>
      <c r="F1240" s="24"/>
      <c r="G1240" s="24"/>
      <c r="H1240" s="24"/>
      <c r="I1240" s="39"/>
      <c r="J1240" s="25"/>
      <c r="K1240" s="32"/>
      <c r="L1240" s="24"/>
      <c r="M1240" s="24"/>
      <c r="N1240" s="24"/>
      <c r="O1240" s="39"/>
      <c r="P1240" s="25"/>
      <c r="Q1240" s="32"/>
      <c r="R1240" s="24"/>
      <c r="S1240" s="39"/>
      <c r="T1240" s="25"/>
      <c r="U1240" s="32"/>
      <c r="V1240" s="24"/>
      <c r="W1240" s="39"/>
      <c r="X1240" s="50"/>
      <c r="Y1240" s="24"/>
      <c r="AJ1240" s="25"/>
      <c r="AM1240" s="25"/>
      <c r="AW1240" s="26"/>
      <c r="AX1240" s="24"/>
      <c r="AY1240" s="39"/>
      <c r="AZ1240" s="25"/>
      <c r="BA1240" s="32"/>
      <c r="BB1240" s="24"/>
      <c r="BC1240" s="39"/>
      <c r="BD1240" s="25"/>
      <c r="BE1240" s="32"/>
      <c r="BF1240" s="24"/>
      <c r="BG1240" s="24"/>
      <c r="BH1240" s="39"/>
      <c r="BI1240" s="50"/>
      <c r="BL1240" s="25"/>
      <c r="BM1240" s="39"/>
      <c r="BN1240" s="26"/>
    </row>
    <row r="1241" spans="2:66" x14ac:dyDescent="0.15">
      <c r="B1241" s="39"/>
      <c r="C1241" s="24"/>
      <c r="D1241" s="32"/>
      <c r="E1241" s="24"/>
      <c r="F1241" s="24"/>
      <c r="G1241" s="24"/>
      <c r="H1241" s="24"/>
      <c r="I1241" s="39"/>
      <c r="J1241" s="25"/>
      <c r="K1241" s="32"/>
      <c r="L1241" s="24"/>
      <c r="M1241" s="24"/>
      <c r="N1241" s="24"/>
      <c r="O1241" s="39"/>
      <c r="P1241" s="25"/>
      <c r="Q1241" s="32"/>
      <c r="R1241" s="24"/>
      <c r="S1241" s="39"/>
      <c r="T1241" s="25"/>
      <c r="U1241" s="32"/>
      <c r="V1241" s="24"/>
      <c r="W1241" s="39"/>
      <c r="X1241" s="50"/>
      <c r="Y1241" s="24"/>
      <c r="AJ1241" s="25"/>
      <c r="AM1241" s="25"/>
      <c r="AW1241" s="26"/>
      <c r="AX1241" s="24"/>
      <c r="AY1241" s="39"/>
      <c r="AZ1241" s="25"/>
      <c r="BA1241" s="32"/>
      <c r="BB1241" s="24"/>
      <c r="BC1241" s="39"/>
      <c r="BD1241" s="25"/>
      <c r="BE1241" s="32"/>
      <c r="BF1241" s="24"/>
      <c r="BG1241" s="24"/>
      <c r="BH1241" s="39"/>
      <c r="BI1241" s="50"/>
      <c r="BL1241" s="25"/>
      <c r="BM1241" s="39"/>
      <c r="BN1241" s="26"/>
    </row>
    <row r="1242" spans="2:66" x14ac:dyDescent="0.15">
      <c r="B1242" s="39"/>
      <c r="C1242" s="24"/>
      <c r="D1242" s="32"/>
      <c r="E1242" s="24"/>
      <c r="F1242" s="24"/>
      <c r="G1242" s="24"/>
      <c r="H1242" s="24"/>
      <c r="I1242" s="39"/>
      <c r="J1242" s="25"/>
      <c r="K1242" s="32"/>
      <c r="L1242" s="24"/>
      <c r="M1242" s="24"/>
      <c r="N1242" s="24"/>
      <c r="O1242" s="39"/>
      <c r="P1242" s="25"/>
      <c r="Q1242" s="32"/>
      <c r="R1242" s="24"/>
      <c r="S1242" s="39"/>
      <c r="T1242" s="25"/>
      <c r="U1242" s="32"/>
      <c r="V1242" s="24"/>
      <c r="W1242" s="39"/>
      <c r="X1242" s="50"/>
      <c r="Y1242" s="24"/>
      <c r="AJ1242" s="25"/>
      <c r="AM1242" s="25"/>
      <c r="AW1242" s="26"/>
      <c r="AX1242" s="24"/>
      <c r="AY1242" s="39"/>
      <c r="AZ1242" s="25"/>
      <c r="BA1242" s="32"/>
      <c r="BB1242" s="24"/>
      <c r="BC1242" s="39"/>
      <c r="BD1242" s="25"/>
      <c r="BE1242" s="32"/>
      <c r="BF1242" s="24"/>
      <c r="BG1242" s="24"/>
      <c r="BH1242" s="39"/>
      <c r="BI1242" s="50"/>
      <c r="BL1242" s="25"/>
      <c r="BM1242" s="39"/>
      <c r="BN1242" s="26"/>
    </row>
    <row r="1243" spans="2:66" x14ac:dyDescent="0.15">
      <c r="B1243" s="39"/>
      <c r="C1243" s="24"/>
      <c r="D1243" s="32"/>
      <c r="E1243" s="24"/>
      <c r="F1243" s="24"/>
      <c r="G1243" s="24"/>
      <c r="H1243" s="24"/>
      <c r="I1243" s="39"/>
      <c r="J1243" s="25"/>
      <c r="K1243" s="32"/>
      <c r="L1243" s="24"/>
      <c r="M1243" s="24"/>
      <c r="N1243" s="24"/>
      <c r="O1243" s="39"/>
      <c r="P1243" s="25"/>
      <c r="Q1243" s="32"/>
      <c r="R1243" s="24"/>
      <c r="S1243" s="39"/>
      <c r="T1243" s="25"/>
      <c r="U1243" s="32"/>
      <c r="V1243" s="24"/>
      <c r="W1243" s="39"/>
      <c r="X1243" s="50"/>
      <c r="Y1243" s="24"/>
      <c r="AJ1243" s="25"/>
      <c r="AM1243" s="25"/>
      <c r="AW1243" s="26"/>
      <c r="AX1243" s="24"/>
      <c r="AY1243" s="39"/>
      <c r="AZ1243" s="25"/>
      <c r="BA1243" s="32"/>
      <c r="BB1243" s="24"/>
      <c r="BC1243" s="39"/>
      <c r="BD1243" s="25"/>
      <c r="BE1243" s="32"/>
      <c r="BF1243" s="24"/>
      <c r="BG1243" s="24"/>
      <c r="BH1243" s="39"/>
      <c r="BI1243" s="50"/>
      <c r="BL1243" s="25"/>
      <c r="BM1243" s="39"/>
      <c r="BN1243" s="26"/>
    </row>
    <row r="1244" spans="2:66" x14ac:dyDescent="0.15">
      <c r="B1244" s="39"/>
      <c r="C1244" s="24"/>
      <c r="D1244" s="32"/>
      <c r="E1244" s="24"/>
      <c r="F1244" s="24"/>
      <c r="G1244" s="24"/>
      <c r="H1244" s="24"/>
      <c r="I1244" s="39"/>
      <c r="J1244" s="25"/>
      <c r="K1244" s="32"/>
      <c r="L1244" s="24"/>
      <c r="M1244" s="24"/>
      <c r="N1244" s="24"/>
      <c r="O1244" s="39"/>
      <c r="P1244" s="25"/>
      <c r="Q1244" s="32"/>
      <c r="R1244" s="24"/>
      <c r="S1244" s="39"/>
      <c r="T1244" s="25"/>
      <c r="U1244" s="32"/>
      <c r="V1244" s="24"/>
      <c r="W1244" s="39"/>
      <c r="X1244" s="50"/>
      <c r="Y1244" s="24"/>
      <c r="AJ1244" s="25"/>
      <c r="AM1244" s="25"/>
      <c r="AW1244" s="26"/>
      <c r="AX1244" s="24"/>
      <c r="AY1244" s="39"/>
      <c r="AZ1244" s="25"/>
      <c r="BA1244" s="32"/>
      <c r="BB1244" s="24"/>
      <c r="BC1244" s="39"/>
      <c r="BD1244" s="25"/>
      <c r="BE1244" s="32"/>
      <c r="BF1244" s="24"/>
      <c r="BG1244" s="24"/>
      <c r="BH1244" s="39"/>
      <c r="BI1244" s="50"/>
      <c r="BL1244" s="25"/>
      <c r="BM1244" s="39"/>
      <c r="BN1244" s="26"/>
    </row>
    <row r="1245" spans="2:66" x14ac:dyDescent="0.15">
      <c r="B1245" s="39"/>
      <c r="C1245" s="24"/>
      <c r="D1245" s="32"/>
      <c r="E1245" s="24"/>
      <c r="F1245" s="24"/>
      <c r="G1245" s="24"/>
      <c r="H1245" s="24"/>
      <c r="I1245" s="39"/>
      <c r="J1245" s="25"/>
      <c r="K1245" s="32"/>
      <c r="L1245" s="24"/>
      <c r="M1245" s="24"/>
      <c r="N1245" s="24"/>
      <c r="O1245" s="39"/>
      <c r="P1245" s="25"/>
      <c r="Q1245" s="32"/>
      <c r="R1245" s="24"/>
      <c r="S1245" s="39"/>
      <c r="T1245" s="25"/>
      <c r="U1245" s="32"/>
      <c r="V1245" s="24"/>
      <c r="W1245" s="39"/>
      <c r="X1245" s="50"/>
      <c r="Y1245" s="24"/>
      <c r="AJ1245" s="25"/>
      <c r="AM1245" s="25"/>
      <c r="AW1245" s="26"/>
      <c r="AX1245" s="24"/>
      <c r="AY1245" s="39"/>
      <c r="AZ1245" s="25"/>
      <c r="BA1245" s="32"/>
      <c r="BB1245" s="24"/>
      <c r="BC1245" s="39"/>
      <c r="BD1245" s="25"/>
      <c r="BE1245" s="32"/>
      <c r="BF1245" s="24"/>
      <c r="BG1245" s="24"/>
      <c r="BH1245" s="39"/>
      <c r="BI1245" s="50"/>
      <c r="BL1245" s="25"/>
      <c r="BM1245" s="39"/>
      <c r="BN1245" s="26"/>
    </row>
    <row r="1246" spans="2:66" x14ac:dyDescent="0.15">
      <c r="B1246" s="39"/>
      <c r="C1246" s="24"/>
      <c r="D1246" s="32"/>
      <c r="E1246" s="24"/>
      <c r="F1246" s="24"/>
      <c r="G1246" s="24"/>
      <c r="H1246" s="24"/>
      <c r="I1246" s="39"/>
      <c r="J1246" s="25"/>
      <c r="K1246" s="32"/>
      <c r="L1246" s="24"/>
      <c r="M1246" s="24"/>
      <c r="N1246" s="24"/>
      <c r="O1246" s="39"/>
      <c r="P1246" s="25"/>
      <c r="Q1246" s="32"/>
      <c r="R1246" s="24"/>
      <c r="S1246" s="39"/>
      <c r="T1246" s="25"/>
      <c r="U1246" s="32"/>
      <c r="V1246" s="24"/>
      <c r="W1246" s="39"/>
      <c r="X1246" s="50"/>
      <c r="Y1246" s="24"/>
      <c r="AJ1246" s="25"/>
      <c r="AM1246" s="25"/>
      <c r="AW1246" s="26"/>
      <c r="AX1246" s="24"/>
      <c r="AY1246" s="39"/>
      <c r="AZ1246" s="25"/>
      <c r="BA1246" s="32"/>
      <c r="BB1246" s="24"/>
      <c r="BC1246" s="39"/>
      <c r="BD1246" s="25"/>
      <c r="BE1246" s="32"/>
      <c r="BF1246" s="24"/>
      <c r="BG1246" s="24"/>
      <c r="BH1246" s="39"/>
      <c r="BI1246" s="50"/>
      <c r="BL1246" s="25"/>
      <c r="BM1246" s="39"/>
      <c r="BN1246" s="26"/>
    </row>
    <row r="1247" spans="2:66" x14ac:dyDescent="0.15">
      <c r="B1247" s="39"/>
      <c r="C1247" s="24"/>
      <c r="D1247" s="32"/>
      <c r="E1247" s="24"/>
      <c r="F1247" s="24"/>
      <c r="G1247" s="24"/>
      <c r="H1247" s="24"/>
      <c r="I1247" s="39"/>
      <c r="J1247" s="25"/>
      <c r="K1247" s="32"/>
      <c r="L1247" s="24"/>
      <c r="M1247" s="24"/>
      <c r="N1247" s="24"/>
      <c r="O1247" s="39"/>
      <c r="P1247" s="25"/>
      <c r="Q1247" s="32"/>
      <c r="R1247" s="24"/>
      <c r="S1247" s="39"/>
      <c r="T1247" s="25"/>
      <c r="U1247" s="32"/>
      <c r="V1247" s="24"/>
      <c r="W1247" s="39"/>
      <c r="X1247" s="50"/>
      <c r="Y1247" s="24"/>
      <c r="AJ1247" s="25"/>
      <c r="AM1247" s="25"/>
      <c r="AW1247" s="26"/>
      <c r="AX1247" s="24"/>
      <c r="AY1247" s="39"/>
      <c r="AZ1247" s="25"/>
      <c r="BA1247" s="32"/>
      <c r="BB1247" s="24"/>
      <c r="BC1247" s="39"/>
      <c r="BD1247" s="25"/>
      <c r="BE1247" s="32"/>
      <c r="BF1247" s="24"/>
      <c r="BG1247" s="24"/>
      <c r="BH1247" s="39"/>
      <c r="BI1247" s="50"/>
      <c r="BL1247" s="25"/>
      <c r="BM1247" s="39"/>
      <c r="BN1247" s="26"/>
    </row>
    <row r="1248" spans="2:66" x14ac:dyDescent="0.15">
      <c r="B1248" s="39"/>
      <c r="C1248" s="24"/>
      <c r="D1248" s="32"/>
      <c r="E1248" s="24"/>
      <c r="F1248" s="24"/>
      <c r="G1248" s="24"/>
      <c r="H1248" s="24"/>
      <c r="I1248" s="39"/>
      <c r="J1248" s="25"/>
      <c r="K1248" s="32"/>
      <c r="L1248" s="24"/>
      <c r="M1248" s="24"/>
      <c r="N1248" s="24"/>
      <c r="O1248" s="39"/>
      <c r="P1248" s="25"/>
      <c r="Q1248" s="32"/>
      <c r="R1248" s="24"/>
      <c r="S1248" s="39"/>
      <c r="T1248" s="25"/>
      <c r="U1248" s="32"/>
      <c r="V1248" s="24"/>
      <c r="W1248" s="39"/>
      <c r="X1248" s="50"/>
      <c r="Y1248" s="24"/>
      <c r="AJ1248" s="25"/>
      <c r="AM1248" s="25"/>
      <c r="AW1248" s="26"/>
      <c r="AX1248" s="24"/>
      <c r="AY1248" s="39"/>
      <c r="AZ1248" s="25"/>
      <c r="BA1248" s="32"/>
      <c r="BB1248" s="24"/>
      <c r="BC1248" s="39"/>
      <c r="BD1248" s="25"/>
      <c r="BE1248" s="32"/>
      <c r="BF1248" s="24"/>
      <c r="BG1248" s="24"/>
      <c r="BH1248" s="39"/>
      <c r="BI1248" s="50"/>
      <c r="BL1248" s="25"/>
      <c r="BM1248" s="39"/>
      <c r="BN1248" s="26"/>
    </row>
    <row r="1249" spans="2:66" x14ac:dyDescent="0.15">
      <c r="B1249" s="39"/>
      <c r="C1249" s="24"/>
      <c r="D1249" s="32"/>
      <c r="E1249" s="24"/>
      <c r="F1249" s="24"/>
      <c r="G1249" s="24"/>
      <c r="H1249" s="24"/>
      <c r="I1249" s="39"/>
      <c r="J1249" s="25"/>
      <c r="K1249" s="32"/>
      <c r="L1249" s="24"/>
      <c r="M1249" s="24"/>
      <c r="N1249" s="24"/>
      <c r="O1249" s="39"/>
      <c r="P1249" s="25"/>
      <c r="Q1249" s="32"/>
      <c r="R1249" s="24"/>
      <c r="S1249" s="39"/>
      <c r="T1249" s="25"/>
      <c r="U1249" s="32"/>
      <c r="V1249" s="24"/>
      <c r="W1249" s="39"/>
      <c r="X1249" s="50"/>
      <c r="Y1249" s="24"/>
      <c r="AJ1249" s="25"/>
      <c r="AM1249" s="25"/>
      <c r="AW1249" s="26"/>
      <c r="AX1249" s="24"/>
      <c r="AY1249" s="39"/>
      <c r="AZ1249" s="25"/>
      <c r="BA1249" s="32"/>
      <c r="BB1249" s="24"/>
      <c r="BC1249" s="39"/>
      <c r="BD1249" s="25"/>
      <c r="BE1249" s="32"/>
      <c r="BF1249" s="24"/>
      <c r="BG1249" s="24"/>
      <c r="BH1249" s="39"/>
      <c r="BI1249" s="50"/>
      <c r="BL1249" s="25"/>
      <c r="BM1249" s="39"/>
      <c r="BN1249" s="26"/>
    </row>
    <row r="1250" spans="2:66" x14ac:dyDescent="0.15">
      <c r="B1250" s="39"/>
      <c r="C1250" s="24"/>
      <c r="D1250" s="32"/>
      <c r="E1250" s="24"/>
      <c r="F1250" s="24"/>
      <c r="G1250" s="24"/>
      <c r="H1250" s="24"/>
      <c r="I1250" s="39"/>
      <c r="J1250" s="25"/>
      <c r="K1250" s="32"/>
      <c r="L1250" s="24"/>
      <c r="M1250" s="24"/>
      <c r="N1250" s="24"/>
      <c r="O1250" s="39"/>
      <c r="P1250" s="25"/>
      <c r="Q1250" s="32"/>
      <c r="R1250" s="24"/>
      <c r="S1250" s="39"/>
      <c r="T1250" s="25"/>
      <c r="U1250" s="32"/>
      <c r="V1250" s="24"/>
      <c r="W1250" s="39"/>
      <c r="X1250" s="50"/>
      <c r="Y1250" s="24"/>
      <c r="AJ1250" s="25"/>
      <c r="AM1250" s="25"/>
      <c r="AW1250" s="26"/>
      <c r="AX1250" s="24"/>
      <c r="AY1250" s="39"/>
      <c r="AZ1250" s="25"/>
      <c r="BA1250" s="32"/>
      <c r="BB1250" s="24"/>
      <c r="BC1250" s="39"/>
      <c r="BD1250" s="25"/>
      <c r="BE1250" s="32"/>
      <c r="BF1250" s="24"/>
      <c r="BG1250" s="24"/>
      <c r="BH1250" s="39"/>
      <c r="BI1250" s="50"/>
      <c r="BL1250" s="25"/>
      <c r="BM1250" s="39"/>
      <c r="BN1250" s="26"/>
    </row>
    <row r="1251" spans="2:66" x14ac:dyDescent="0.15">
      <c r="B1251" s="39"/>
      <c r="C1251" s="24"/>
      <c r="D1251" s="32"/>
      <c r="E1251" s="24"/>
      <c r="F1251" s="24"/>
      <c r="G1251" s="24"/>
      <c r="H1251" s="24"/>
      <c r="I1251" s="39"/>
      <c r="J1251" s="25"/>
      <c r="K1251" s="32"/>
      <c r="L1251" s="24"/>
      <c r="M1251" s="24"/>
      <c r="N1251" s="24"/>
      <c r="O1251" s="39"/>
      <c r="P1251" s="25"/>
      <c r="Q1251" s="32"/>
      <c r="R1251" s="24"/>
      <c r="S1251" s="39"/>
      <c r="T1251" s="25"/>
      <c r="U1251" s="32"/>
      <c r="V1251" s="24"/>
      <c r="W1251" s="39"/>
      <c r="X1251" s="50"/>
      <c r="Y1251" s="24"/>
      <c r="AJ1251" s="25"/>
      <c r="AM1251" s="25"/>
      <c r="AW1251" s="26"/>
      <c r="AX1251" s="24"/>
      <c r="AY1251" s="39"/>
      <c r="AZ1251" s="25"/>
      <c r="BA1251" s="32"/>
      <c r="BB1251" s="24"/>
      <c r="BC1251" s="39"/>
      <c r="BD1251" s="25"/>
      <c r="BE1251" s="32"/>
      <c r="BF1251" s="24"/>
      <c r="BG1251" s="24"/>
      <c r="BH1251" s="39"/>
      <c r="BI1251" s="50"/>
      <c r="BL1251" s="25"/>
      <c r="BM1251" s="39"/>
      <c r="BN1251" s="26"/>
    </row>
    <row r="1252" spans="2:66" x14ac:dyDescent="0.15">
      <c r="B1252" s="39"/>
      <c r="C1252" s="24"/>
      <c r="D1252" s="32"/>
      <c r="E1252" s="24"/>
      <c r="F1252" s="24"/>
      <c r="G1252" s="24"/>
      <c r="H1252" s="24"/>
      <c r="I1252" s="39"/>
      <c r="J1252" s="25"/>
      <c r="K1252" s="32"/>
      <c r="L1252" s="24"/>
      <c r="M1252" s="24"/>
      <c r="N1252" s="24"/>
      <c r="O1252" s="39"/>
      <c r="P1252" s="25"/>
      <c r="Q1252" s="32"/>
      <c r="R1252" s="24"/>
      <c r="S1252" s="39"/>
      <c r="T1252" s="25"/>
      <c r="U1252" s="32"/>
      <c r="V1252" s="24"/>
      <c r="W1252" s="39"/>
      <c r="X1252" s="50"/>
      <c r="Y1252" s="24"/>
      <c r="AJ1252" s="25"/>
      <c r="AM1252" s="25"/>
      <c r="AW1252" s="26"/>
      <c r="AX1252" s="24"/>
      <c r="AY1252" s="39"/>
      <c r="AZ1252" s="25"/>
      <c r="BA1252" s="32"/>
      <c r="BB1252" s="24"/>
      <c r="BC1252" s="39"/>
      <c r="BD1252" s="25"/>
      <c r="BE1252" s="32"/>
      <c r="BF1252" s="24"/>
      <c r="BG1252" s="24"/>
      <c r="BH1252" s="39"/>
      <c r="BI1252" s="50"/>
      <c r="BL1252" s="25"/>
      <c r="BM1252" s="39"/>
      <c r="BN1252" s="26"/>
    </row>
    <row r="1253" spans="2:66" x14ac:dyDescent="0.15">
      <c r="B1253" s="39"/>
      <c r="C1253" s="24"/>
      <c r="D1253" s="32"/>
      <c r="E1253" s="24"/>
      <c r="F1253" s="24"/>
      <c r="G1253" s="24"/>
      <c r="H1253" s="24"/>
      <c r="I1253" s="39"/>
      <c r="J1253" s="25"/>
      <c r="K1253" s="32"/>
      <c r="L1253" s="24"/>
      <c r="M1253" s="24"/>
      <c r="N1253" s="24"/>
      <c r="O1253" s="39"/>
      <c r="P1253" s="25"/>
      <c r="Q1253" s="32"/>
      <c r="R1253" s="24"/>
      <c r="S1253" s="39"/>
      <c r="T1253" s="25"/>
      <c r="U1253" s="32"/>
      <c r="V1253" s="24"/>
      <c r="W1253" s="39"/>
      <c r="X1253" s="50"/>
      <c r="Y1253" s="24"/>
      <c r="AJ1253" s="25"/>
      <c r="AM1253" s="25"/>
      <c r="AW1253" s="26"/>
      <c r="AX1253" s="24"/>
      <c r="AY1253" s="39"/>
      <c r="AZ1253" s="25"/>
      <c r="BA1253" s="32"/>
      <c r="BB1253" s="24"/>
      <c r="BC1253" s="39"/>
      <c r="BD1253" s="25"/>
      <c r="BE1253" s="32"/>
      <c r="BF1253" s="24"/>
      <c r="BG1253" s="24"/>
      <c r="BH1253" s="39"/>
      <c r="BI1253" s="50"/>
      <c r="BL1253" s="25"/>
      <c r="BM1253" s="39"/>
      <c r="BN1253" s="26"/>
    </row>
    <row r="1254" spans="2:66" x14ac:dyDescent="0.15">
      <c r="B1254" s="39"/>
      <c r="C1254" s="24"/>
      <c r="D1254" s="32"/>
      <c r="E1254" s="24"/>
      <c r="F1254" s="24"/>
      <c r="G1254" s="24"/>
      <c r="H1254" s="24"/>
      <c r="I1254" s="39"/>
      <c r="J1254" s="25"/>
      <c r="K1254" s="32"/>
      <c r="L1254" s="24"/>
      <c r="M1254" s="24"/>
      <c r="N1254" s="24"/>
      <c r="O1254" s="39"/>
      <c r="P1254" s="25"/>
      <c r="Q1254" s="32"/>
      <c r="R1254" s="24"/>
      <c r="S1254" s="39"/>
      <c r="T1254" s="25"/>
      <c r="U1254" s="32"/>
      <c r="V1254" s="24"/>
      <c r="W1254" s="39"/>
      <c r="X1254" s="50"/>
      <c r="Y1254" s="24"/>
      <c r="AJ1254" s="25"/>
      <c r="AM1254" s="25"/>
      <c r="AW1254" s="26"/>
      <c r="AX1254" s="24"/>
      <c r="AY1254" s="39"/>
      <c r="AZ1254" s="25"/>
      <c r="BA1254" s="32"/>
      <c r="BB1254" s="24"/>
      <c r="BC1254" s="39"/>
      <c r="BD1254" s="25"/>
      <c r="BE1254" s="32"/>
      <c r="BF1254" s="24"/>
      <c r="BG1254" s="24"/>
      <c r="BH1254" s="39"/>
      <c r="BI1254" s="50"/>
      <c r="BL1254" s="25"/>
      <c r="BM1254" s="39"/>
      <c r="BN1254" s="26"/>
    </row>
    <row r="1255" spans="2:66" x14ac:dyDescent="0.15">
      <c r="B1255" s="39"/>
      <c r="C1255" s="24"/>
      <c r="D1255" s="32"/>
      <c r="E1255" s="24"/>
      <c r="F1255" s="24"/>
      <c r="G1255" s="24"/>
      <c r="H1255" s="24"/>
      <c r="I1255" s="39"/>
      <c r="J1255" s="25"/>
      <c r="K1255" s="32"/>
      <c r="L1255" s="24"/>
      <c r="M1255" s="24"/>
      <c r="N1255" s="24"/>
      <c r="O1255" s="39"/>
      <c r="P1255" s="25"/>
      <c r="Q1255" s="32"/>
      <c r="R1255" s="24"/>
      <c r="S1255" s="39"/>
      <c r="T1255" s="25"/>
      <c r="U1255" s="32"/>
      <c r="V1255" s="24"/>
      <c r="W1255" s="39"/>
      <c r="X1255" s="50"/>
      <c r="Y1255" s="24"/>
      <c r="AJ1255" s="25"/>
      <c r="AM1255" s="25"/>
      <c r="AW1255" s="26"/>
      <c r="AX1255" s="24"/>
      <c r="AY1255" s="39"/>
      <c r="AZ1255" s="25"/>
      <c r="BA1255" s="32"/>
      <c r="BB1255" s="24"/>
      <c r="BC1255" s="39"/>
      <c r="BD1255" s="25"/>
      <c r="BE1255" s="32"/>
      <c r="BF1255" s="24"/>
      <c r="BG1255" s="24"/>
      <c r="BH1255" s="39"/>
      <c r="BI1255" s="50"/>
      <c r="BL1255" s="25"/>
      <c r="BM1255" s="39"/>
      <c r="BN1255" s="26"/>
    </row>
    <row r="1256" spans="2:66" x14ac:dyDescent="0.15">
      <c r="B1256" s="39"/>
      <c r="C1256" s="24"/>
      <c r="D1256" s="32"/>
      <c r="E1256" s="24"/>
      <c r="F1256" s="24"/>
      <c r="G1256" s="24"/>
      <c r="H1256" s="24"/>
      <c r="I1256" s="39"/>
      <c r="J1256" s="25"/>
      <c r="K1256" s="32"/>
      <c r="L1256" s="24"/>
      <c r="M1256" s="24"/>
      <c r="N1256" s="24"/>
      <c r="O1256" s="39"/>
      <c r="P1256" s="25"/>
      <c r="Q1256" s="32"/>
      <c r="R1256" s="24"/>
      <c r="S1256" s="39"/>
      <c r="T1256" s="25"/>
      <c r="U1256" s="32"/>
      <c r="V1256" s="24"/>
      <c r="W1256" s="39"/>
      <c r="X1256" s="50"/>
      <c r="Y1256" s="24"/>
      <c r="AJ1256" s="25"/>
      <c r="AM1256" s="25"/>
      <c r="AW1256" s="26"/>
      <c r="AX1256" s="24"/>
      <c r="AY1256" s="39"/>
      <c r="AZ1256" s="25"/>
      <c r="BA1256" s="32"/>
      <c r="BB1256" s="24"/>
      <c r="BC1256" s="39"/>
      <c r="BD1256" s="25"/>
      <c r="BE1256" s="32"/>
      <c r="BF1256" s="24"/>
      <c r="BG1256" s="24"/>
      <c r="BH1256" s="39"/>
      <c r="BI1256" s="50"/>
      <c r="BL1256" s="25"/>
      <c r="BM1256" s="39"/>
      <c r="BN1256" s="26"/>
    </row>
    <row r="1257" spans="2:66" x14ac:dyDescent="0.15">
      <c r="B1257" s="39"/>
      <c r="C1257" s="24"/>
      <c r="D1257" s="32"/>
      <c r="E1257" s="24"/>
      <c r="F1257" s="24"/>
      <c r="G1257" s="24"/>
      <c r="H1257" s="24"/>
      <c r="I1257" s="39"/>
      <c r="J1257" s="25"/>
      <c r="K1257" s="32"/>
      <c r="L1257" s="24"/>
      <c r="M1257" s="24"/>
      <c r="N1257" s="24"/>
      <c r="O1257" s="39"/>
      <c r="P1257" s="25"/>
      <c r="Q1257" s="32"/>
      <c r="R1257" s="24"/>
      <c r="S1257" s="39"/>
      <c r="T1257" s="25"/>
      <c r="U1257" s="32"/>
      <c r="V1257" s="24"/>
      <c r="W1257" s="39"/>
      <c r="X1257" s="50"/>
      <c r="Y1257" s="24"/>
      <c r="AJ1257" s="25"/>
      <c r="AM1257" s="25"/>
      <c r="AW1257" s="26"/>
      <c r="AX1257" s="24"/>
      <c r="AY1257" s="39"/>
      <c r="AZ1257" s="25"/>
      <c r="BA1257" s="32"/>
      <c r="BB1257" s="24"/>
      <c r="BC1257" s="39"/>
      <c r="BD1257" s="25"/>
      <c r="BE1257" s="32"/>
      <c r="BF1257" s="24"/>
      <c r="BG1257" s="24"/>
      <c r="BH1257" s="39"/>
      <c r="BI1257" s="50"/>
      <c r="BL1257" s="25"/>
      <c r="BM1257" s="39"/>
      <c r="BN1257" s="26"/>
    </row>
    <row r="1258" spans="2:66" x14ac:dyDescent="0.15">
      <c r="B1258" s="39"/>
      <c r="C1258" s="24"/>
      <c r="D1258" s="32"/>
      <c r="E1258" s="24"/>
      <c r="F1258" s="24"/>
      <c r="G1258" s="24"/>
      <c r="H1258" s="24"/>
      <c r="I1258" s="39"/>
      <c r="J1258" s="25"/>
      <c r="K1258" s="32"/>
      <c r="L1258" s="24"/>
      <c r="M1258" s="24"/>
      <c r="N1258" s="24"/>
      <c r="O1258" s="39"/>
      <c r="P1258" s="25"/>
      <c r="Q1258" s="32"/>
      <c r="R1258" s="24"/>
      <c r="S1258" s="39"/>
      <c r="T1258" s="25"/>
      <c r="U1258" s="32"/>
      <c r="V1258" s="24"/>
      <c r="W1258" s="39"/>
      <c r="X1258" s="50"/>
      <c r="Y1258" s="24"/>
      <c r="AJ1258" s="25"/>
      <c r="AM1258" s="25"/>
      <c r="AW1258" s="26"/>
      <c r="AX1258" s="24"/>
      <c r="AY1258" s="39"/>
      <c r="AZ1258" s="25"/>
      <c r="BA1258" s="32"/>
      <c r="BB1258" s="24"/>
      <c r="BC1258" s="39"/>
      <c r="BD1258" s="25"/>
      <c r="BE1258" s="32"/>
      <c r="BF1258" s="24"/>
      <c r="BG1258" s="24"/>
      <c r="BH1258" s="39"/>
      <c r="BI1258" s="50"/>
      <c r="BL1258" s="25"/>
      <c r="BM1258" s="39"/>
      <c r="BN1258" s="26"/>
    </row>
    <row r="1259" spans="2:66" x14ac:dyDescent="0.15">
      <c r="B1259" s="39"/>
      <c r="C1259" s="24"/>
      <c r="D1259" s="32"/>
      <c r="E1259" s="24"/>
      <c r="F1259" s="24"/>
      <c r="G1259" s="24"/>
      <c r="H1259" s="24"/>
      <c r="I1259" s="39"/>
      <c r="J1259" s="25"/>
      <c r="K1259" s="32"/>
      <c r="L1259" s="24"/>
      <c r="M1259" s="24"/>
      <c r="N1259" s="24"/>
      <c r="O1259" s="39"/>
      <c r="P1259" s="25"/>
      <c r="Q1259" s="32"/>
      <c r="R1259" s="24"/>
      <c r="S1259" s="39"/>
      <c r="T1259" s="25"/>
      <c r="U1259" s="32"/>
      <c r="V1259" s="24"/>
      <c r="W1259" s="39"/>
      <c r="X1259" s="50"/>
      <c r="Y1259" s="24"/>
      <c r="AJ1259" s="25"/>
      <c r="AM1259" s="25"/>
      <c r="AW1259" s="26"/>
      <c r="AX1259" s="24"/>
      <c r="AY1259" s="39"/>
      <c r="AZ1259" s="25"/>
      <c r="BA1259" s="32"/>
      <c r="BB1259" s="24"/>
      <c r="BC1259" s="39"/>
      <c r="BD1259" s="25"/>
      <c r="BE1259" s="32"/>
      <c r="BF1259" s="24"/>
      <c r="BG1259" s="24"/>
      <c r="BH1259" s="39"/>
      <c r="BI1259" s="50"/>
      <c r="BL1259" s="25"/>
      <c r="BM1259" s="39"/>
      <c r="BN1259" s="26"/>
    </row>
    <row r="1260" spans="2:66" x14ac:dyDescent="0.15">
      <c r="B1260" s="39"/>
      <c r="C1260" s="24"/>
      <c r="D1260" s="32"/>
      <c r="E1260" s="24"/>
      <c r="F1260" s="24"/>
      <c r="G1260" s="24"/>
      <c r="H1260" s="24"/>
      <c r="I1260" s="39"/>
      <c r="J1260" s="25"/>
      <c r="K1260" s="32"/>
      <c r="L1260" s="24"/>
      <c r="M1260" s="24"/>
      <c r="N1260" s="24"/>
      <c r="O1260" s="39"/>
      <c r="P1260" s="25"/>
      <c r="Q1260" s="32"/>
      <c r="R1260" s="24"/>
      <c r="S1260" s="39"/>
      <c r="T1260" s="25"/>
      <c r="U1260" s="32"/>
      <c r="V1260" s="24"/>
      <c r="W1260" s="39"/>
      <c r="X1260" s="50"/>
      <c r="Y1260" s="24"/>
      <c r="AJ1260" s="25"/>
      <c r="AM1260" s="25"/>
      <c r="AW1260" s="26"/>
      <c r="AX1260" s="24"/>
      <c r="AY1260" s="39"/>
      <c r="AZ1260" s="25"/>
      <c r="BA1260" s="32"/>
      <c r="BB1260" s="24"/>
      <c r="BC1260" s="39"/>
      <c r="BD1260" s="25"/>
      <c r="BE1260" s="32"/>
      <c r="BF1260" s="24"/>
      <c r="BG1260" s="24"/>
      <c r="BH1260" s="39"/>
      <c r="BI1260" s="50"/>
      <c r="BL1260" s="25"/>
      <c r="BM1260" s="39"/>
      <c r="BN1260" s="26"/>
    </row>
    <row r="1261" spans="2:66" x14ac:dyDescent="0.15">
      <c r="B1261" s="39"/>
      <c r="C1261" s="24"/>
      <c r="D1261" s="32"/>
      <c r="E1261" s="24"/>
      <c r="F1261" s="24"/>
      <c r="G1261" s="24"/>
      <c r="H1261" s="24"/>
      <c r="I1261" s="39"/>
      <c r="J1261" s="25"/>
      <c r="K1261" s="32"/>
      <c r="L1261" s="24"/>
      <c r="M1261" s="24"/>
      <c r="N1261" s="24"/>
      <c r="O1261" s="39"/>
      <c r="P1261" s="25"/>
      <c r="Q1261" s="32"/>
      <c r="R1261" s="24"/>
      <c r="S1261" s="39"/>
      <c r="T1261" s="25"/>
      <c r="U1261" s="32"/>
      <c r="V1261" s="24"/>
      <c r="W1261" s="39"/>
      <c r="X1261" s="50"/>
      <c r="Y1261" s="24"/>
      <c r="AJ1261" s="25"/>
      <c r="AM1261" s="25"/>
      <c r="AW1261" s="26"/>
      <c r="AX1261" s="24"/>
      <c r="AY1261" s="39"/>
      <c r="AZ1261" s="25"/>
      <c r="BA1261" s="32"/>
      <c r="BB1261" s="24"/>
      <c r="BC1261" s="39"/>
      <c r="BD1261" s="25"/>
      <c r="BE1261" s="32"/>
      <c r="BF1261" s="24"/>
      <c r="BG1261" s="24"/>
      <c r="BH1261" s="39"/>
      <c r="BI1261" s="50"/>
      <c r="BL1261" s="25"/>
      <c r="BM1261" s="39"/>
      <c r="BN1261" s="26"/>
    </row>
    <row r="1262" spans="2:66" x14ac:dyDescent="0.15">
      <c r="B1262" s="39"/>
      <c r="C1262" s="24"/>
      <c r="D1262" s="32"/>
      <c r="E1262" s="24"/>
      <c r="F1262" s="24"/>
      <c r="G1262" s="24"/>
      <c r="H1262" s="24"/>
      <c r="I1262" s="39"/>
      <c r="J1262" s="25"/>
      <c r="K1262" s="32"/>
      <c r="L1262" s="24"/>
      <c r="M1262" s="24"/>
      <c r="N1262" s="24"/>
      <c r="O1262" s="39"/>
      <c r="P1262" s="25"/>
      <c r="Q1262" s="32"/>
      <c r="R1262" s="24"/>
      <c r="S1262" s="39"/>
      <c r="T1262" s="25"/>
      <c r="U1262" s="32"/>
      <c r="V1262" s="24"/>
      <c r="W1262" s="39"/>
      <c r="X1262" s="50"/>
      <c r="Y1262" s="24"/>
      <c r="AJ1262" s="25"/>
      <c r="AM1262" s="25"/>
      <c r="AW1262" s="26"/>
      <c r="AX1262" s="24"/>
      <c r="AY1262" s="39"/>
      <c r="AZ1262" s="25"/>
      <c r="BA1262" s="32"/>
      <c r="BB1262" s="24"/>
      <c r="BC1262" s="39"/>
      <c r="BD1262" s="25"/>
      <c r="BE1262" s="32"/>
      <c r="BF1262" s="24"/>
      <c r="BG1262" s="24"/>
      <c r="BH1262" s="39"/>
      <c r="BI1262" s="50"/>
      <c r="BL1262" s="25"/>
      <c r="BM1262" s="39"/>
      <c r="BN1262" s="26"/>
    </row>
    <row r="1263" spans="2:66" x14ac:dyDescent="0.15">
      <c r="B1263" s="39"/>
      <c r="C1263" s="24"/>
      <c r="D1263" s="32"/>
      <c r="E1263" s="24"/>
      <c r="F1263" s="24"/>
      <c r="G1263" s="24"/>
      <c r="H1263" s="24"/>
      <c r="I1263" s="39"/>
      <c r="J1263" s="25"/>
      <c r="K1263" s="32"/>
      <c r="L1263" s="24"/>
      <c r="M1263" s="24"/>
      <c r="N1263" s="24"/>
      <c r="O1263" s="39"/>
      <c r="P1263" s="25"/>
      <c r="Q1263" s="32"/>
      <c r="R1263" s="24"/>
      <c r="S1263" s="39"/>
      <c r="T1263" s="25"/>
      <c r="U1263" s="32"/>
      <c r="V1263" s="24"/>
      <c r="W1263" s="39"/>
      <c r="X1263" s="50"/>
      <c r="Y1263" s="24"/>
      <c r="AJ1263" s="25"/>
      <c r="AM1263" s="25"/>
      <c r="AW1263" s="26"/>
      <c r="AX1263" s="24"/>
      <c r="AY1263" s="39"/>
      <c r="AZ1263" s="25"/>
      <c r="BA1263" s="32"/>
      <c r="BB1263" s="24"/>
      <c r="BC1263" s="39"/>
      <c r="BD1263" s="25"/>
      <c r="BE1263" s="32"/>
      <c r="BF1263" s="24"/>
      <c r="BG1263" s="24"/>
      <c r="BH1263" s="39"/>
      <c r="BI1263" s="50"/>
      <c r="BL1263" s="25"/>
      <c r="BM1263" s="39"/>
      <c r="BN1263" s="26"/>
    </row>
    <row r="1264" spans="2:66" x14ac:dyDescent="0.15">
      <c r="B1264" s="39"/>
      <c r="C1264" s="24"/>
      <c r="D1264" s="32"/>
      <c r="E1264" s="24"/>
      <c r="F1264" s="24"/>
      <c r="G1264" s="24"/>
      <c r="H1264" s="24"/>
      <c r="I1264" s="39"/>
      <c r="J1264" s="25"/>
      <c r="K1264" s="32"/>
      <c r="L1264" s="24"/>
      <c r="M1264" s="24"/>
      <c r="N1264" s="24"/>
      <c r="O1264" s="39"/>
      <c r="P1264" s="25"/>
      <c r="Q1264" s="32"/>
      <c r="R1264" s="24"/>
      <c r="S1264" s="39"/>
      <c r="T1264" s="25"/>
      <c r="U1264" s="32"/>
      <c r="V1264" s="24"/>
      <c r="W1264" s="39"/>
      <c r="X1264" s="50"/>
      <c r="Y1264" s="24"/>
      <c r="AJ1264" s="25"/>
      <c r="AM1264" s="25"/>
      <c r="AW1264" s="26"/>
      <c r="AX1264" s="24"/>
      <c r="AY1264" s="39"/>
      <c r="AZ1264" s="25"/>
      <c r="BA1264" s="32"/>
      <c r="BB1264" s="24"/>
      <c r="BC1264" s="39"/>
      <c r="BD1264" s="25"/>
      <c r="BE1264" s="32"/>
      <c r="BF1264" s="24"/>
      <c r="BG1264" s="24"/>
      <c r="BH1264" s="39"/>
      <c r="BI1264" s="50"/>
      <c r="BL1264" s="25"/>
      <c r="BM1264" s="39"/>
      <c r="BN1264" s="26"/>
    </row>
    <row r="1265" spans="2:66" x14ac:dyDescent="0.15">
      <c r="B1265" s="39"/>
      <c r="C1265" s="24"/>
      <c r="D1265" s="32"/>
      <c r="E1265" s="24"/>
      <c r="F1265" s="24"/>
      <c r="G1265" s="24"/>
      <c r="H1265" s="24"/>
      <c r="I1265" s="39"/>
      <c r="J1265" s="25"/>
      <c r="K1265" s="32"/>
      <c r="L1265" s="24"/>
      <c r="M1265" s="24"/>
      <c r="N1265" s="24"/>
      <c r="O1265" s="39"/>
      <c r="P1265" s="25"/>
      <c r="Q1265" s="32"/>
      <c r="R1265" s="24"/>
      <c r="S1265" s="39"/>
      <c r="T1265" s="25"/>
      <c r="U1265" s="32"/>
      <c r="V1265" s="24"/>
      <c r="W1265" s="39"/>
      <c r="X1265" s="50"/>
      <c r="Y1265" s="24"/>
      <c r="AJ1265" s="25"/>
      <c r="AM1265" s="25"/>
      <c r="AW1265" s="26"/>
      <c r="AX1265" s="24"/>
      <c r="AY1265" s="39"/>
      <c r="AZ1265" s="25"/>
      <c r="BA1265" s="32"/>
      <c r="BB1265" s="24"/>
      <c r="BC1265" s="39"/>
      <c r="BD1265" s="25"/>
      <c r="BE1265" s="32"/>
      <c r="BF1265" s="24"/>
      <c r="BG1265" s="24"/>
      <c r="BH1265" s="39"/>
      <c r="BI1265" s="50"/>
      <c r="BL1265" s="25"/>
      <c r="BM1265" s="39"/>
      <c r="BN1265" s="26"/>
    </row>
    <row r="1266" spans="2:66" x14ac:dyDescent="0.15">
      <c r="B1266" s="39"/>
      <c r="C1266" s="24"/>
      <c r="D1266" s="32"/>
      <c r="E1266" s="24"/>
      <c r="F1266" s="24"/>
      <c r="G1266" s="24"/>
      <c r="H1266" s="24"/>
      <c r="I1266" s="39"/>
      <c r="J1266" s="25"/>
      <c r="K1266" s="32"/>
      <c r="L1266" s="24"/>
      <c r="M1266" s="24"/>
      <c r="N1266" s="24"/>
      <c r="O1266" s="39"/>
      <c r="P1266" s="25"/>
      <c r="Q1266" s="32"/>
      <c r="R1266" s="24"/>
      <c r="S1266" s="39"/>
      <c r="T1266" s="25"/>
      <c r="U1266" s="32"/>
      <c r="V1266" s="24"/>
      <c r="W1266" s="39"/>
      <c r="X1266" s="50"/>
      <c r="Y1266" s="24"/>
      <c r="AJ1266" s="25"/>
      <c r="AM1266" s="25"/>
      <c r="AW1266" s="26"/>
      <c r="AX1266" s="24"/>
      <c r="AY1266" s="39"/>
      <c r="AZ1266" s="25"/>
      <c r="BA1266" s="32"/>
      <c r="BB1266" s="24"/>
      <c r="BC1266" s="39"/>
      <c r="BD1266" s="25"/>
      <c r="BE1266" s="32"/>
      <c r="BF1266" s="24"/>
      <c r="BG1266" s="24"/>
      <c r="BH1266" s="39"/>
      <c r="BI1266" s="50"/>
      <c r="BL1266" s="25"/>
      <c r="BM1266" s="39"/>
      <c r="BN1266" s="26"/>
    </row>
    <row r="1267" spans="2:66" x14ac:dyDescent="0.15">
      <c r="B1267" s="39"/>
      <c r="C1267" s="24"/>
      <c r="D1267" s="32"/>
      <c r="E1267" s="24"/>
      <c r="F1267" s="24"/>
      <c r="G1267" s="24"/>
      <c r="H1267" s="24"/>
      <c r="I1267" s="39"/>
      <c r="J1267" s="25"/>
      <c r="K1267" s="32"/>
      <c r="L1267" s="24"/>
      <c r="M1267" s="24"/>
      <c r="N1267" s="24"/>
      <c r="O1267" s="39"/>
      <c r="P1267" s="25"/>
      <c r="Q1267" s="32"/>
      <c r="R1267" s="24"/>
      <c r="S1267" s="39"/>
      <c r="T1267" s="25"/>
      <c r="U1267" s="32"/>
      <c r="V1267" s="24"/>
      <c r="W1267" s="39"/>
      <c r="X1267" s="50"/>
      <c r="Y1267" s="24"/>
      <c r="AJ1267" s="25"/>
      <c r="AM1267" s="25"/>
      <c r="AW1267" s="26"/>
      <c r="AX1267" s="24"/>
      <c r="AY1267" s="39"/>
      <c r="AZ1267" s="25"/>
      <c r="BA1267" s="32"/>
      <c r="BB1267" s="24"/>
      <c r="BC1267" s="39"/>
      <c r="BD1267" s="25"/>
      <c r="BE1267" s="32"/>
      <c r="BF1267" s="24"/>
      <c r="BG1267" s="24"/>
      <c r="BH1267" s="39"/>
      <c r="BI1267" s="50"/>
      <c r="BL1267" s="25"/>
      <c r="BM1267" s="39"/>
      <c r="BN1267" s="26"/>
    </row>
    <row r="1268" spans="2:66" x14ac:dyDescent="0.15">
      <c r="B1268" s="39"/>
      <c r="C1268" s="24"/>
      <c r="D1268" s="32"/>
      <c r="E1268" s="24"/>
      <c r="F1268" s="24"/>
      <c r="G1268" s="24"/>
      <c r="H1268" s="24"/>
      <c r="I1268" s="39"/>
      <c r="J1268" s="25"/>
      <c r="K1268" s="32"/>
      <c r="L1268" s="24"/>
      <c r="M1268" s="24"/>
      <c r="N1268" s="24"/>
      <c r="O1268" s="39"/>
      <c r="P1268" s="25"/>
      <c r="Q1268" s="32"/>
      <c r="R1268" s="24"/>
      <c r="S1268" s="39"/>
      <c r="T1268" s="25"/>
      <c r="U1268" s="32"/>
      <c r="V1268" s="24"/>
      <c r="W1268" s="39"/>
      <c r="X1268" s="50"/>
      <c r="Y1268" s="24"/>
      <c r="AJ1268" s="25"/>
      <c r="AM1268" s="25"/>
      <c r="AW1268" s="26"/>
      <c r="AX1268" s="24"/>
      <c r="AY1268" s="39"/>
      <c r="AZ1268" s="25"/>
      <c r="BA1268" s="32"/>
      <c r="BB1268" s="24"/>
      <c r="BC1268" s="39"/>
      <c r="BD1268" s="25"/>
      <c r="BE1268" s="32"/>
      <c r="BF1268" s="24"/>
      <c r="BG1268" s="24"/>
      <c r="BH1268" s="39"/>
      <c r="BI1268" s="50"/>
      <c r="BL1268" s="25"/>
      <c r="BM1268" s="39"/>
      <c r="BN1268" s="26"/>
    </row>
    <row r="1269" spans="2:66" x14ac:dyDescent="0.15">
      <c r="B1269" s="39"/>
      <c r="C1269" s="24"/>
      <c r="D1269" s="32"/>
      <c r="E1269" s="24"/>
      <c r="F1269" s="24"/>
      <c r="G1269" s="24"/>
      <c r="H1269" s="24"/>
      <c r="I1269" s="39"/>
      <c r="J1269" s="25"/>
      <c r="K1269" s="32"/>
      <c r="L1269" s="24"/>
      <c r="M1269" s="24"/>
      <c r="N1269" s="24"/>
      <c r="O1269" s="39"/>
      <c r="P1269" s="25"/>
      <c r="Q1269" s="32"/>
      <c r="R1269" s="24"/>
      <c r="S1269" s="39"/>
      <c r="T1269" s="25"/>
      <c r="U1269" s="32"/>
      <c r="V1269" s="24"/>
      <c r="W1269" s="39"/>
      <c r="X1269" s="50"/>
      <c r="Y1269" s="24"/>
      <c r="AJ1269" s="25"/>
      <c r="AM1269" s="25"/>
      <c r="AW1269" s="26"/>
      <c r="AX1269" s="24"/>
      <c r="AY1269" s="39"/>
      <c r="AZ1269" s="25"/>
      <c r="BA1269" s="32"/>
      <c r="BB1269" s="24"/>
      <c r="BC1269" s="39"/>
      <c r="BD1269" s="25"/>
      <c r="BE1269" s="32"/>
      <c r="BF1269" s="24"/>
      <c r="BG1269" s="24"/>
      <c r="BH1269" s="39"/>
      <c r="BI1269" s="50"/>
      <c r="BL1269" s="25"/>
      <c r="BM1269" s="39"/>
      <c r="BN1269" s="26"/>
    </row>
    <row r="1270" spans="2:66" x14ac:dyDescent="0.15">
      <c r="B1270" s="39"/>
      <c r="C1270" s="24"/>
      <c r="D1270" s="32"/>
      <c r="E1270" s="24"/>
      <c r="F1270" s="24"/>
      <c r="G1270" s="24"/>
      <c r="H1270" s="24"/>
      <c r="I1270" s="39"/>
      <c r="J1270" s="25"/>
      <c r="K1270" s="32"/>
      <c r="L1270" s="24"/>
      <c r="M1270" s="24"/>
      <c r="N1270" s="24"/>
      <c r="O1270" s="39"/>
      <c r="P1270" s="25"/>
      <c r="Q1270" s="32"/>
      <c r="R1270" s="24"/>
      <c r="S1270" s="39"/>
      <c r="T1270" s="25"/>
      <c r="U1270" s="32"/>
      <c r="V1270" s="24"/>
      <c r="W1270" s="39"/>
      <c r="X1270" s="50"/>
      <c r="Y1270" s="24"/>
      <c r="AJ1270" s="25"/>
      <c r="AM1270" s="25"/>
      <c r="AW1270" s="26"/>
      <c r="AX1270" s="24"/>
      <c r="AY1270" s="39"/>
      <c r="AZ1270" s="25"/>
      <c r="BA1270" s="32"/>
      <c r="BB1270" s="24"/>
      <c r="BC1270" s="39"/>
      <c r="BD1270" s="25"/>
      <c r="BE1270" s="32"/>
      <c r="BF1270" s="24"/>
      <c r="BG1270" s="24"/>
      <c r="BH1270" s="39"/>
      <c r="BI1270" s="50"/>
      <c r="BL1270" s="25"/>
      <c r="BM1270" s="39"/>
      <c r="BN1270" s="26"/>
    </row>
    <row r="1271" spans="2:66" x14ac:dyDescent="0.15">
      <c r="B1271" s="39"/>
      <c r="C1271" s="24"/>
      <c r="D1271" s="32"/>
      <c r="E1271" s="24"/>
      <c r="F1271" s="24"/>
      <c r="G1271" s="24"/>
      <c r="H1271" s="24"/>
      <c r="I1271" s="39"/>
      <c r="J1271" s="25"/>
      <c r="K1271" s="32"/>
      <c r="L1271" s="24"/>
      <c r="M1271" s="24"/>
      <c r="N1271" s="24"/>
      <c r="O1271" s="39"/>
      <c r="P1271" s="25"/>
      <c r="Q1271" s="32"/>
      <c r="R1271" s="24"/>
      <c r="S1271" s="39"/>
      <c r="T1271" s="25"/>
      <c r="U1271" s="32"/>
      <c r="V1271" s="24"/>
      <c r="W1271" s="39"/>
      <c r="X1271" s="50"/>
      <c r="Y1271" s="24"/>
      <c r="AJ1271" s="25"/>
      <c r="AM1271" s="25"/>
      <c r="AW1271" s="26"/>
      <c r="AX1271" s="24"/>
      <c r="AY1271" s="39"/>
      <c r="AZ1271" s="25"/>
      <c r="BA1271" s="32"/>
      <c r="BB1271" s="24"/>
      <c r="BC1271" s="39"/>
      <c r="BD1271" s="25"/>
      <c r="BE1271" s="32"/>
      <c r="BF1271" s="24"/>
      <c r="BG1271" s="24"/>
      <c r="BH1271" s="39"/>
      <c r="BI1271" s="50"/>
      <c r="BL1271" s="25"/>
      <c r="BM1271" s="39"/>
      <c r="BN1271" s="26"/>
    </row>
    <row r="1272" spans="2:66" x14ac:dyDescent="0.15">
      <c r="B1272" s="39"/>
      <c r="C1272" s="24"/>
      <c r="D1272" s="32"/>
      <c r="E1272" s="24"/>
      <c r="F1272" s="24"/>
      <c r="G1272" s="24"/>
      <c r="H1272" s="24"/>
      <c r="I1272" s="39"/>
      <c r="J1272" s="25"/>
      <c r="K1272" s="32"/>
      <c r="L1272" s="24"/>
      <c r="M1272" s="24"/>
      <c r="N1272" s="24"/>
      <c r="O1272" s="39"/>
      <c r="P1272" s="25"/>
      <c r="Q1272" s="32"/>
      <c r="R1272" s="24"/>
      <c r="S1272" s="39"/>
      <c r="T1272" s="25"/>
      <c r="U1272" s="32"/>
      <c r="V1272" s="24"/>
      <c r="W1272" s="39"/>
      <c r="X1272" s="50"/>
      <c r="Y1272" s="24"/>
      <c r="AJ1272" s="25"/>
      <c r="AM1272" s="25"/>
      <c r="AW1272" s="26"/>
      <c r="AX1272" s="24"/>
      <c r="AY1272" s="39"/>
      <c r="AZ1272" s="25"/>
      <c r="BA1272" s="32"/>
      <c r="BB1272" s="24"/>
      <c r="BC1272" s="39"/>
      <c r="BD1272" s="25"/>
      <c r="BE1272" s="32"/>
      <c r="BF1272" s="24"/>
      <c r="BG1272" s="24"/>
      <c r="BH1272" s="39"/>
      <c r="BI1272" s="50"/>
      <c r="BL1272" s="25"/>
      <c r="BM1272" s="39"/>
      <c r="BN1272" s="26"/>
    </row>
    <row r="1273" spans="2:66" x14ac:dyDescent="0.15">
      <c r="B1273" s="39"/>
      <c r="C1273" s="24"/>
      <c r="D1273" s="32"/>
      <c r="E1273" s="24"/>
      <c r="F1273" s="24"/>
      <c r="G1273" s="24"/>
      <c r="H1273" s="24"/>
      <c r="I1273" s="39"/>
      <c r="J1273" s="25"/>
      <c r="K1273" s="32"/>
      <c r="L1273" s="24"/>
      <c r="M1273" s="24"/>
      <c r="N1273" s="24"/>
      <c r="O1273" s="39"/>
      <c r="P1273" s="25"/>
      <c r="Q1273" s="32"/>
      <c r="R1273" s="24"/>
      <c r="S1273" s="39"/>
      <c r="T1273" s="25"/>
      <c r="U1273" s="32"/>
      <c r="V1273" s="24"/>
      <c r="W1273" s="39"/>
      <c r="X1273" s="50"/>
      <c r="Y1273" s="24"/>
      <c r="AJ1273" s="25"/>
      <c r="AM1273" s="25"/>
      <c r="AW1273" s="26"/>
      <c r="AX1273" s="24"/>
      <c r="AY1273" s="39"/>
      <c r="AZ1273" s="25"/>
      <c r="BA1273" s="32"/>
      <c r="BB1273" s="24"/>
      <c r="BC1273" s="39"/>
      <c r="BD1273" s="25"/>
      <c r="BE1273" s="32"/>
      <c r="BF1273" s="24"/>
      <c r="BG1273" s="24"/>
      <c r="BH1273" s="39"/>
      <c r="BI1273" s="50"/>
      <c r="BL1273" s="25"/>
      <c r="BM1273" s="39"/>
      <c r="BN1273" s="26"/>
    </row>
    <row r="1274" spans="2:66" x14ac:dyDescent="0.15">
      <c r="B1274" s="39"/>
      <c r="C1274" s="24"/>
      <c r="D1274" s="32"/>
      <c r="E1274" s="24"/>
      <c r="F1274" s="24"/>
      <c r="G1274" s="24"/>
      <c r="H1274" s="24"/>
      <c r="I1274" s="39"/>
      <c r="J1274" s="25"/>
      <c r="K1274" s="32"/>
      <c r="L1274" s="24"/>
      <c r="M1274" s="24"/>
      <c r="N1274" s="24"/>
      <c r="O1274" s="39"/>
      <c r="P1274" s="25"/>
      <c r="Q1274" s="32"/>
      <c r="R1274" s="24"/>
      <c r="S1274" s="39"/>
      <c r="T1274" s="25"/>
      <c r="U1274" s="32"/>
      <c r="V1274" s="24"/>
      <c r="W1274" s="39"/>
      <c r="X1274" s="50"/>
      <c r="Y1274" s="24"/>
      <c r="AJ1274" s="25"/>
      <c r="AM1274" s="25"/>
      <c r="AW1274" s="26"/>
      <c r="AX1274" s="24"/>
      <c r="AY1274" s="39"/>
      <c r="AZ1274" s="25"/>
      <c r="BA1274" s="32"/>
      <c r="BB1274" s="24"/>
      <c r="BC1274" s="39"/>
      <c r="BD1274" s="25"/>
      <c r="BE1274" s="32"/>
      <c r="BF1274" s="24"/>
      <c r="BG1274" s="24"/>
      <c r="BH1274" s="39"/>
      <c r="BI1274" s="50"/>
      <c r="BL1274" s="25"/>
      <c r="BM1274" s="39"/>
      <c r="BN1274" s="26"/>
    </row>
    <row r="1275" spans="2:66" x14ac:dyDescent="0.15">
      <c r="B1275" s="39"/>
      <c r="C1275" s="24"/>
      <c r="D1275" s="32"/>
      <c r="E1275" s="24"/>
      <c r="F1275" s="24"/>
      <c r="G1275" s="24"/>
      <c r="H1275" s="24"/>
      <c r="I1275" s="39"/>
      <c r="J1275" s="25"/>
      <c r="K1275" s="32"/>
      <c r="L1275" s="24"/>
      <c r="M1275" s="24"/>
      <c r="N1275" s="24"/>
      <c r="O1275" s="39"/>
      <c r="P1275" s="25"/>
      <c r="Q1275" s="32"/>
      <c r="R1275" s="24"/>
      <c r="S1275" s="39"/>
      <c r="T1275" s="25"/>
      <c r="U1275" s="32"/>
      <c r="V1275" s="24"/>
      <c r="W1275" s="39"/>
      <c r="X1275" s="50"/>
      <c r="Y1275" s="24"/>
      <c r="AJ1275" s="25"/>
      <c r="AM1275" s="25"/>
      <c r="AW1275" s="26"/>
      <c r="AX1275" s="24"/>
      <c r="AY1275" s="39"/>
      <c r="AZ1275" s="25"/>
      <c r="BA1275" s="32"/>
      <c r="BB1275" s="24"/>
      <c r="BC1275" s="39"/>
      <c r="BD1275" s="25"/>
      <c r="BE1275" s="32"/>
      <c r="BF1275" s="24"/>
      <c r="BG1275" s="24"/>
      <c r="BH1275" s="39"/>
      <c r="BI1275" s="50"/>
      <c r="BL1275" s="25"/>
      <c r="BM1275" s="39"/>
      <c r="BN1275" s="26"/>
    </row>
    <row r="1276" spans="2:66" x14ac:dyDescent="0.15">
      <c r="B1276" s="39"/>
      <c r="C1276" s="24"/>
      <c r="D1276" s="32"/>
      <c r="E1276" s="24"/>
      <c r="F1276" s="24"/>
      <c r="G1276" s="24"/>
      <c r="H1276" s="24"/>
      <c r="I1276" s="39"/>
      <c r="J1276" s="25"/>
      <c r="K1276" s="32"/>
      <c r="L1276" s="24"/>
      <c r="M1276" s="24"/>
      <c r="N1276" s="24"/>
      <c r="O1276" s="39"/>
      <c r="P1276" s="25"/>
      <c r="Q1276" s="32"/>
      <c r="R1276" s="24"/>
      <c r="S1276" s="39"/>
      <c r="T1276" s="25"/>
      <c r="U1276" s="32"/>
      <c r="V1276" s="24"/>
      <c r="W1276" s="39"/>
      <c r="X1276" s="50"/>
      <c r="Y1276" s="24"/>
      <c r="AJ1276" s="25"/>
      <c r="AM1276" s="25"/>
      <c r="AW1276" s="26"/>
      <c r="AX1276" s="24"/>
      <c r="AY1276" s="39"/>
      <c r="AZ1276" s="25"/>
      <c r="BA1276" s="32"/>
      <c r="BB1276" s="24"/>
      <c r="BC1276" s="39"/>
      <c r="BD1276" s="25"/>
      <c r="BE1276" s="32"/>
      <c r="BF1276" s="24"/>
      <c r="BG1276" s="24"/>
      <c r="BH1276" s="39"/>
      <c r="BI1276" s="50"/>
      <c r="BL1276" s="25"/>
      <c r="BM1276" s="39"/>
      <c r="BN1276" s="26"/>
    </row>
    <row r="1277" spans="2:66" x14ac:dyDescent="0.15">
      <c r="B1277" s="39"/>
      <c r="C1277" s="24"/>
      <c r="D1277" s="32"/>
      <c r="E1277" s="24"/>
      <c r="F1277" s="24"/>
      <c r="G1277" s="24"/>
      <c r="H1277" s="24"/>
      <c r="I1277" s="39"/>
      <c r="J1277" s="25"/>
      <c r="K1277" s="32"/>
      <c r="L1277" s="24"/>
      <c r="M1277" s="24"/>
      <c r="N1277" s="24"/>
      <c r="O1277" s="39"/>
      <c r="P1277" s="25"/>
      <c r="Q1277" s="32"/>
      <c r="R1277" s="24"/>
      <c r="S1277" s="39"/>
      <c r="T1277" s="25"/>
      <c r="U1277" s="32"/>
      <c r="V1277" s="24"/>
      <c r="W1277" s="39"/>
      <c r="X1277" s="50"/>
      <c r="Y1277" s="24"/>
      <c r="AJ1277" s="25"/>
      <c r="AM1277" s="25"/>
      <c r="AW1277" s="26"/>
      <c r="AX1277" s="24"/>
      <c r="AY1277" s="39"/>
      <c r="AZ1277" s="25"/>
      <c r="BA1277" s="32"/>
      <c r="BB1277" s="24"/>
      <c r="BC1277" s="39"/>
      <c r="BD1277" s="25"/>
      <c r="BE1277" s="32"/>
      <c r="BF1277" s="24"/>
      <c r="BG1277" s="24"/>
      <c r="BH1277" s="39"/>
      <c r="BI1277" s="50"/>
      <c r="BL1277" s="25"/>
      <c r="BM1277" s="39"/>
      <c r="BN1277" s="26"/>
    </row>
    <row r="1278" spans="2:66" x14ac:dyDescent="0.15">
      <c r="B1278" s="39"/>
      <c r="C1278" s="24"/>
      <c r="D1278" s="32"/>
      <c r="E1278" s="24"/>
      <c r="F1278" s="24"/>
      <c r="G1278" s="24"/>
      <c r="H1278" s="24"/>
      <c r="I1278" s="39"/>
      <c r="J1278" s="25"/>
      <c r="K1278" s="32"/>
      <c r="L1278" s="24"/>
      <c r="M1278" s="24"/>
      <c r="N1278" s="24"/>
      <c r="O1278" s="39"/>
      <c r="P1278" s="25"/>
      <c r="Q1278" s="32"/>
      <c r="R1278" s="24"/>
      <c r="S1278" s="39"/>
      <c r="T1278" s="25"/>
      <c r="U1278" s="32"/>
      <c r="V1278" s="24"/>
      <c r="W1278" s="39"/>
      <c r="X1278" s="50"/>
      <c r="Y1278" s="24"/>
      <c r="AJ1278" s="25"/>
      <c r="AM1278" s="25"/>
      <c r="AW1278" s="26"/>
      <c r="AX1278" s="24"/>
      <c r="AY1278" s="39"/>
      <c r="AZ1278" s="25"/>
      <c r="BA1278" s="32"/>
      <c r="BB1278" s="24"/>
      <c r="BC1278" s="39"/>
      <c r="BD1278" s="25"/>
      <c r="BE1278" s="32"/>
      <c r="BF1278" s="24"/>
      <c r="BG1278" s="24"/>
      <c r="BH1278" s="39"/>
      <c r="BI1278" s="50"/>
      <c r="BL1278" s="25"/>
      <c r="BM1278" s="39"/>
      <c r="BN1278" s="26"/>
    </row>
    <row r="1279" spans="2:66" x14ac:dyDescent="0.15">
      <c r="B1279" s="39"/>
      <c r="C1279" s="24"/>
      <c r="D1279" s="32"/>
      <c r="E1279" s="24"/>
      <c r="F1279" s="24"/>
      <c r="G1279" s="24"/>
      <c r="H1279" s="24"/>
      <c r="I1279" s="39"/>
      <c r="J1279" s="25"/>
      <c r="K1279" s="32"/>
      <c r="L1279" s="24"/>
      <c r="M1279" s="24"/>
      <c r="N1279" s="24"/>
      <c r="O1279" s="39"/>
      <c r="P1279" s="25"/>
      <c r="Q1279" s="32"/>
      <c r="R1279" s="24"/>
      <c r="S1279" s="39"/>
      <c r="T1279" s="25"/>
      <c r="U1279" s="32"/>
      <c r="V1279" s="24"/>
      <c r="W1279" s="39"/>
      <c r="X1279" s="50"/>
      <c r="Y1279" s="24"/>
      <c r="AJ1279" s="25"/>
      <c r="AM1279" s="25"/>
      <c r="AW1279" s="26"/>
      <c r="AX1279" s="24"/>
      <c r="AY1279" s="39"/>
      <c r="AZ1279" s="25"/>
      <c r="BA1279" s="32"/>
      <c r="BB1279" s="24"/>
      <c r="BC1279" s="39"/>
      <c r="BD1279" s="25"/>
      <c r="BE1279" s="32"/>
      <c r="BF1279" s="24"/>
      <c r="BG1279" s="24"/>
      <c r="BH1279" s="39"/>
      <c r="BI1279" s="50"/>
      <c r="BL1279" s="25"/>
      <c r="BM1279" s="39"/>
      <c r="BN1279" s="26"/>
    </row>
    <row r="1280" spans="2:66" x14ac:dyDescent="0.15">
      <c r="B1280" s="39"/>
      <c r="C1280" s="24"/>
      <c r="D1280" s="32"/>
      <c r="E1280" s="24"/>
      <c r="F1280" s="24"/>
      <c r="G1280" s="24"/>
      <c r="H1280" s="24"/>
      <c r="I1280" s="39"/>
      <c r="J1280" s="25"/>
      <c r="K1280" s="32"/>
      <c r="L1280" s="24"/>
      <c r="M1280" s="24"/>
      <c r="N1280" s="24"/>
      <c r="O1280" s="39"/>
      <c r="P1280" s="25"/>
      <c r="Q1280" s="32"/>
      <c r="R1280" s="24"/>
      <c r="S1280" s="39"/>
      <c r="T1280" s="25"/>
      <c r="U1280" s="32"/>
      <c r="V1280" s="24"/>
      <c r="W1280" s="39"/>
      <c r="X1280" s="50"/>
      <c r="Y1280" s="24"/>
      <c r="AJ1280" s="25"/>
      <c r="AM1280" s="25"/>
      <c r="AW1280" s="26"/>
      <c r="AX1280" s="24"/>
      <c r="AY1280" s="39"/>
      <c r="AZ1280" s="25"/>
      <c r="BA1280" s="32"/>
      <c r="BB1280" s="24"/>
      <c r="BC1280" s="39"/>
      <c r="BD1280" s="25"/>
      <c r="BE1280" s="32"/>
      <c r="BF1280" s="24"/>
      <c r="BG1280" s="24"/>
      <c r="BH1280" s="39"/>
      <c r="BI1280" s="50"/>
      <c r="BL1280" s="25"/>
      <c r="BM1280" s="39"/>
      <c r="BN1280" s="26"/>
    </row>
    <row r="1281" spans="2:66" x14ac:dyDescent="0.15">
      <c r="B1281" s="39"/>
      <c r="C1281" s="24"/>
      <c r="D1281" s="32"/>
      <c r="E1281" s="24"/>
      <c r="F1281" s="24"/>
      <c r="G1281" s="24"/>
      <c r="H1281" s="24"/>
      <c r="I1281" s="39"/>
      <c r="J1281" s="25"/>
      <c r="K1281" s="32"/>
      <c r="L1281" s="24"/>
      <c r="M1281" s="24"/>
      <c r="N1281" s="24"/>
      <c r="O1281" s="39"/>
      <c r="P1281" s="25"/>
      <c r="Q1281" s="32"/>
      <c r="R1281" s="24"/>
      <c r="S1281" s="39"/>
      <c r="T1281" s="25"/>
      <c r="U1281" s="32"/>
      <c r="V1281" s="24"/>
      <c r="W1281" s="39"/>
      <c r="X1281" s="50"/>
      <c r="Y1281" s="24"/>
      <c r="AJ1281" s="25"/>
      <c r="AM1281" s="25"/>
      <c r="AW1281" s="26"/>
      <c r="AX1281" s="24"/>
      <c r="AY1281" s="39"/>
      <c r="AZ1281" s="25"/>
      <c r="BA1281" s="32"/>
      <c r="BB1281" s="24"/>
      <c r="BC1281" s="39"/>
      <c r="BD1281" s="25"/>
      <c r="BE1281" s="32"/>
      <c r="BF1281" s="24"/>
      <c r="BG1281" s="24"/>
      <c r="BH1281" s="39"/>
      <c r="BI1281" s="50"/>
      <c r="BL1281" s="25"/>
      <c r="BM1281" s="39"/>
      <c r="BN1281" s="26"/>
    </row>
    <row r="1282" spans="2:66" x14ac:dyDescent="0.15">
      <c r="B1282" s="39"/>
      <c r="C1282" s="24"/>
      <c r="D1282" s="32"/>
      <c r="E1282" s="24"/>
      <c r="F1282" s="24"/>
      <c r="G1282" s="24"/>
      <c r="H1282" s="24"/>
      <c r="I1282" s="39"/>
      <c r="J1282" s="25"/>
      <c r="K1282" s="32"/>
      <c r="L1282" s="24"/>
      <c r="M1282" s="24"/>
      <c r="N1282" s="24"/>
      <c r="O1282" s="39"/>
      <c r="P1282" s="25"/>
      <c r="Q1282" s="32"/>
      <c r="R1282" s="24"/>
      <c r="S1282" s="39"/>
      <c r="T1282" s="25"/>
      <c r="U1282" s="32"/>
      <c r="V1282" s="24"/>
      <c r="W1282" s="39"/>
      <c r="X1282" s="50"/>
      <c r="Y1282" s="24"/>
      <c r="AJ1282" s="25"/>
      <c r="AM1282" s="25"/>
      <c r="AW1282" s="26"/>
      <c r="AX1282" s="24"/>
      <c r="AY1282" s="39"/>
      <c r="AZ1282" s="25"/>
      <c r="BA1282" s="32"/>
      <c r="BB1282" s="24"/>
      <c r="BC1282" s="39"/>
      <c r="BD1282" s="25"/>
      <c r="BE1282" s="32"/>
      <c r="BF1282" s="24"/>
      <c r="BG1282" s="24"/>
      <c r="BH1282" s="39"/>
      <c r="BI1282" s="50"/>
      <c r="BL1282" s="25"/>
      <c r="BM1282" s="39"/>
      <c r="BN1282" s="26"/>
    </row>
    <row r="1283" spans="2:66" x14ac:dyDescent="0.15">
      <c r="B1283" s="39"/>
      <c r="C1283" s="24"/>
      <c r="D1283" s="32"/>
      <c r="E1283" s="24"/>
      <c r="F1283" s="24"/>
      <c r="G1283" s="24"/>
      <c r="H1283" s="24"/>
      <c r="I1283" s="39"/>
      <c r="J1283" s="25"/>
      <c r="K1283" s="32"/>
      <c r="L1283" s="24"/>
      <c r="M1283" s="24"/>
      <c r="N1283" s="24"/>
      <c r="O1283" s="39"/>
      <c r="P1283" s="25"/>
      <c r="Q1283" s="32"/>
      <c r="R1283" s="24"/>
      <c r="S1283" s="39"/>
      <c r="T1283" s="25"/>
      <c r="U1283" s="32"/>
      <c r="V1283" s="24"/>
      <c r="W1283" s="39"/>
      <c r="X1283" s="50"/>
      <c r="Y1283" s="24"/>
      <c r="AJ1283" s="25"/>
      <c r="AM1283" s="25"/>
      <c r="AW1283" s="26"/>
      <c r="AX1283" s="24"/>
      <c r="AY1283" s="39"/>
      <c r="AZ1283" s="25"/>
      <c r="BA1283" s="32"/>
      <c r="BB1283" s="24"/>
      <c r="BC1283" s="39"/>
      <c r="BD1283" s="25"/>
      <c r="BE1283" s="32"/>
      <c r="BF1283" s="24"/>
      <c r="BG1283" s="24"/>
      <c r="BH1283" s="39"/>
      <c r="BI1283" s="50"/>
      <c r="BL1283" s="25"/>
      <c r="BM1283" s="39"/>
      <c r="BN1283" s="26"/>
    </row>
    <row r="1284" spans="2:66" x14ac:dyDescent="0.15">
      <c r="B1284" s="39"/>
      <c r="C1284" s="24"/>
      <c r="D1284" s="32"/>
      <c r="E1284" s="24"/>
      <c r="F1284" s="24"/>
      <c r="G1284" s="24"/>
      <c r="H1284" s="24"/>
      <c r="I1284" s="39"/>
      <c r="J1284" s="25"/>
      <c r="K1284" s="32"/>
      <c r="L1284" s="24"/>
      <c r="M1284" s="24"/>
      <c r="N1284" s="24"/>
      <c r="O1284" s="39"/>
      <c r="P1284" s="25"/>
      <c r="Q1284" s="32"/>
      <c r="R1284" s="24"/>
      <c r="S1284" s="39"/>
      <c r="T1284" s="25"/>
      <c r="U1284" s="32"/>
      <c r="V1284" s="24"/>
      <c r="W1284" s="39"/>
      <c r="X1284" s="50"/>
      <c r="Y1284" s="24"/>
      <c r="AJ1284" s="25"/>
      <c r="AM1284" s="25"/>
      <c r="AW1284" s="26"/>
      <c r="AX1284" s="24"/>
      <c r="AY1284" s="39"/>
      <c r="AZ1284" s="25"/>
      <c r="BA1284" s="32"/>
      <c r="BB1284" s="24"/>
      <c r="BC1284" s="39"/>
      <c r="BD1284" s="25"/>
      <c r="BE1284" s="32"/>
      <c r="BF1284" s="24"/>
      <c r="BG1284" s="24"/>
      <c r="BH1284" s="39"/>
      <c r="BI1284" s="50"/>
      <c r="BL1284" s="25"/>
      <c r="BM1284" s="39"/>
      <c r="BN1284" s="26"/>
    </row>
    <row r="1285" spans="2:66" x14ac:dyDescent="0.15">
      <c r="B1285" s="39"/>
      <c r="C1285" s="24"/>
      <c r="D1285" s="32"/>
      <c r="E1285" s="24"/>
      <c r="F1285" s="24"/>
      <c r="G1285" s="24"/>
      <c r="H1285" s="24"/>
      <c r="I1285" s="39"/>
      <c r="J1285" s="25"/>
      <c r="K1285" s="32"/>
      <c r="L1285" s="24"/>
      <c r="M1285" s="24"/>
      <c r="N1285" s="24"/>
      <c r="O1285" s="39"/>
      <c r="P1285" s="25"/>
      <c r="Q1285" s="32"/>
      <c r="R1285" s="24"/>
      <c r="S1285" s="39"/>
      <c r="T1285" s="25"/>
      <c r="U1285" s="32"/>
      <c r="V1285" s="24"/>
      <c r="W1285" s="39"/>
      <c r="X1285" s="50"/>
      <c r="Y1285" s="24"/>
      <c r="AJ1285" s="25"/>
      <c r="AM1285" s="25"/>
      <c r="AW1285" s="26"/>
      <c r="AX1285" s="24"/>
      <c r="AY1285" s="39"/>
      <c r="AZ1285" s="25"/>
      <c r="BA1285" s="32"/>
      <c r="BB1285" s="24"/>
      <c r="BC1285" s="39"/>
      <c r="BD1285" s="25"/>
      <c r="BE1285" s="32"/>
      <c r="BF1285" s="24"/>
      <c r="BG1285" s="24"/>
      <c r="BH1285" s="39"/>
      <c r="BI1285" s="50"/>
      <c r="BL1285" s="25"/>
      <c r="BM1285" s="39"/>
      <c r="BN1285" s="26"/>
    </row>
    <row r="1286" spans="2:66" x14ac:dyDescent="0.15">
      <c r="B1286" s="39"/>
      <c r="C1286" s="24"/>
      <c r="D1286" s="32"/>
      <c r="E1286" s="24"/>
      <c r="F1286" s="24"/>
      <c r="G1286" s="24"/>
      <c r="H1286" s="24"/>
      <c r="I1286" s="39"/>
      <c r="J1286" s="25"/>
      <c r="K1286" s="32"/>
      <c r="L1286" s="24"/>
      <c r="M1286" s="24"/>
      <c r="N1286" s="24"/>
      <c r="O1286" s="39"/>
      <c r="P1286" s="25"/>
      <c r="Q1286" s="32"/>
      <c r="R1286" s="24"/>
      <c r="S1286" s="39"/>
      <c r="T1286" s="25"/>
      <c r="U1286" s="32"/>
      <c r="V1286" s="24"/>
      <c r="W1286" s="39"/>
      <c r="X1286" s="50"/>
      <c r="Y1286" s="24"/>
      <c r="AJ1286" s="25"/>
      <c r="AM1286" s="25"/>
      <c r="AW1286" s="26"/>
      <c r="AX1286" s="24"/>
      <c r="AY1286" s="39"/>
      <c r="AZ1286" s="25"/>
      <c r="BA1286" s="32"/>
      <c r="BB1286" s="24"/>
      <c r="BC1286" s="39"/>
      <c r="BD1286" s="25"/>
      <c r="BE1286" s="32"/>
      <c r="BF1286" s="24"/>
      <c r="BG1286" s="24"/>
      <c r="BH1286" s="39"/>
      <c r="BI1286" s="50"/>
      <c r="BL1286" s="25"/>
      <c r="BM1286" s="39"/>
      <c r="BN1286" s="26"/>
    </row>
    <row r="1287" spans="2:66" x14ac:dyDescent="0.15">
      <c r="B1287" s="39"/>
      <c r="C1287" s="24"/>
      <c r="D1287" s="32"/>
      <c r="E1287" s="24"/>
      <c r="F1287" s="24"/>
      <c r="G1287" s="24"/>
      <c r="H1287" s="24"/>
      <c r="I1287" s="39"/>
      <c r="J1287" s="25"/>
      <c r="K1287" s="32"/>
      <c r="L1287" s="24"/>
      <c r="M1287" s="24"/>
      <c r="N1287" s="24"/>
      <c r="O1287" s="39"/>
      <c r="P1287" s="25"/>
      <c r="Q1287" s="32"/>
      <c r="R1287" s="24"/>
      <c r="S1287" s="39"/>
      <c r="T1287" s="25"/>
      <c r="U1287" s="32"/>
      <c r="V1287" s="24"/>
      <c r="W1287" s="39"/>
      <c r="X1287" s="50"/>
      <c r="Y1287" s="24"/>
      <c r="AJ1287" s="25"/>
      <c r="AM1287" s="25"/>
      <c r="AW1287" s="26"/>
      <c r="AX1287" s="24"/>
      <c r="AY1287" s="39"/>
      <c r="AZ1287" s="25"/>
      <c r="BA1287" s="32"/>
      <c r="BB1287" s="24"/>
      <c r="BC1287" s="39"/>
      <c r="BD1287" s="25"/>
      <c r="BE1287" s="32"/>
      <c r="BF1287" s="24"/>
      <c r="BG1287" s="24"/>
      <c r="BH1287" s="39"/>
      <c r="BI1287" s="50"/>
      <c r="BL1287" s="25"/>
      <c r="BM1287" s="39"/>
      <c r="BN1287" s="26"/>
    </row>
    <row r="1288" spans="2:66" x14ac:dyDescent="0.15">
      <c r="B1288" s="39"/>
      <c r="C1288" s="24"/>
      <c r="D1288" s="32"/>
      <c r="E1288" s="24"/>
      <c r="F1288" s="24"/>
      <c r="G1288" s="24"/>
      <c r="H1288" s="24"/>
      <c r="I1288" s="39"/>
      <c r="J1288" s="25"/>
      <c r="K1288" s="32"/>
      <c r="L1288" s="24"/>
      <c r="M1288" s="24"/>
      <c r="N1288" s="24"/>
      <c r="O1288" s="39"/>
      <c r="P1288" s="25"/>
      <c r="Q1288" s="32"/>
      <c r="R1288" s="24"/>
      <c r="S1288" s="39"/>
      <c r="T1288" s="25"/>
      <c r="U1288" s="32"/>
      <c r="V1288" s="24"/>
      <c r="W1288" s="39"/>
      <c r="X1288" s="50"/>
      <c r="Y1288" s="24"/>
      <c r="AJ1288" s="25"/>
      <c r="AM1288" s="25"/>
      <c r="AW1288" s="26"/>
      <c r="AX1288" s="24"/>
      <c r="AY1288" s="39"/>
      <c r="AZ1288" s="25"/>
      <c r="BA1288" s="32"/>
      <c r="BB1288" s="24"/>
      <c r="BC1288" s="39"/>
      <c r="BD1288" s="25"/>
      <c r="BE1288" s="32"/>
      <c r="BF1288" s="24"/>
      <c r="BG1288" s="24"/>
      <c r="BH1288" s="39"/>
      <c r="BI1288" s="50"/>
      <c r="BL1288" s="25"/>
      <c r="BM1288" s="39"/>
      <c r="BN1288" s="26"/>
    </row>
    <row r="1289" spans="2:66" x14ac:dyDescent="0.15">
      <c r="B1289" s="39"/>
      <c r="C1289" s="24"/>
      <c r="D1289" s="32"/>
      <c r="E1289" s="24"/>
      <c r="F1289" s="24"/>
      <c r="G1289" s="24"/>
      <c r="H1289" s="24"/>
      <c r="I1289" s="39"/>
      <c r="J1289" s="25"/>
      <c r="K1289" s="32"/>
      <c r="L1289" s="24"/>
      <c r="M1289" s="24"/>
      <c r="N1289" s="24"/>
      <c r="O1289" s="39"/>
      <c r="P1289" s="25"/>
      <c r="Q1289" s="32"/>
      <c r="R1289" s="24"/>
      <c r="S1289" s="39"/>
      <c r="T1289" s="25"/>
      <c r="U1289" s="32"/>
      <c r="V1289" s="24"/>
      <c r="W1289" s="39"/>
      <c r="X1289" s="50"/>
      <c r="Y1289" s="24"/>
      <c r="AJ1289" s="25"/>
      <c r="AM1289" s="25"/>
      <c r="AW1289" s="26"/>
      <c r="AX1289" s="24"/>
      <c r="AY1289" s="39"/>
      <c r="AZ1289" s="25"/>
      <c r="BA1289" s="32"/>
      <c r="BB1289" s="24"/>
      <c r="BC1289" s="39"/>
      <c r="BD1289" s="25"/>
      <c r="BE1289" s="32"/>
      <c r="BF1289" s="24"/>
      <c r="BG1289" s="24"/>
      <c r="BH1289" s="39"/>
      <c r="BI1289" s="50"/>
      <c r="BL1289" s="25"/>
      <c r="BM1289" s="39"/>
      <c r="BN1289" s="26"/>
    </row>
    <row r="1290" spans="2:66" x14ac:dyDescent="0.15">
      <c r="B1290" s="39"/>
      <c r="C1290" s="24"/>
      <c r="D1290" s="32"/>
      <c r="E1290" s="24"/>
      <c r="F1290" s="24"/>
      <c r="G1290" s="24"/>
      <c r="H1290" s="24"/>
      <c r="I1290" s="39"/>
      <c r="J1290" s="25"/>
      <c r="K1290" s="32"/>
      <c r="L1290" s="24"/>
      <c r="M1290" s="24"/>
      <c r="N1290" s="24"/>
      <c r="O1290" s="39"/>
      <c r="P1290" s="25"/>
      <c r="Q1290" s="32"/>
      <c r="R1290" s="24"/>
      <c r="S1290" s="39"/>
      <c r="T1290" s="25"/>
      <c r="U1290" s="32"/>
      <c r="V1290" s="24"/>
      <c r="W1290" s="39"/>
      <c r="X1290" s="50"/>
      <c r="Y1290" s="24"/>
      <c r="AJ1290" s="25"/>
      <c r="AM1290" s="25"/>
      <c r="AW1290" s="26"/>
      <c r="AX1290" s="24"/>
      <c r="AY1290" s="39"/>
      <c r="AZ1290" s="25"/>
      <c r="BA1290" s="32"/>
      <c r="BB1290" s="24"/>
      <c r="BC1290" s="39"/>
      <c r="BD1290" s="25"/>
      <c r="BE1290" s="32"/>
      <c r="BF1290" s="24"/>
      <c r="BG1290" s="24"/>
      <c r="BH1290" s="39"/>
      <c r="BI1290" s="50"/>
      <c r="BL1290" s="25"/>
      <c r="BM1290" s="39"/>
      <c r="BN1290" s="26"/>
    </row>
    <row r="1291" spans="2:66" x14ac:dyDescent="0.15">
      <c r="B1291" s="39"/>
      <c r="C1291" s="24"/>
      <c r="D1291" s="32"/>
      <c r="E1291" s="24"/>
      <c r="F1291" s="24"/>
      <c r="G1291" s="24"/>
      <c r="H1291" s="24"/>
      <c r="I1291" s="39"/>
      <c r="J1291" s="25"/>
      <c r="K1291" s="32"/>
      <c r="L1291" s="24"/>
      <c r="M1291" s="24"/>
      <c r="N1291" s="24"/>
      <c r="O1291" s="39"/>
      <c r="P1291" s="25"/>
      <c r="Q1291" s="32"/>
      <c r="R1291" s="24"/>
      <c r="S1291" s="39"/>
      <c r="T1291" s="25"/>
      <c r="U1291" s="32"/>
      <c r="V1291" s="24"/>
      <c r="W1291" s="39"/>
      <c r="X1291" s="50"/>
      <c r="Y1291" s="24"/>
      <c r="AJ1291" s="25"/>
      <c r="AM1291" s="25"/>
      <c r="AW1291" s="26"/>
      <c r="AX1291" s="24"/>
      <c r="AY1291" s="39"/>
      <c r="AZ1291" s="25"/>
      <c r="BA1291" s="32"/>
      <c r="BB1291" s="24"/>
      <c r="BC1291" s="39"/>
      <c r="BD1291" s="25"/>
      <c r="BE1291" s="32"/>
      <c r="BF1291" s="24"/>
      <c r="BG1291" s="24"/>
      <c r="BH1291" s="39"/>
      <c r="BI1291" s="50"/>
      <c r="BL1291" s="25"/>
      <c r="BM1291" s="39"/>
      <c r="BN1291" s="26"/>
    </row>
    <row r="1292" spans="2:66" x14ac:dyDescent="0.15">
      <c r="B1292" s="39"/>
      <c r="C1292" s="24"/>
      <c r="D1292" s="32"/>
      <c r="E1292" s="24"/>
      <c r="F1292" s="24"/>
      <c r="G1292" s="24"/>
      <c r="H1292" s="24"/>
      <c r="I1292" s="39"/>
      <c r="J1292" s="25"/>
      <c r="K1292" s="32"/>
      <c r="L1292" s="24"/>
      <c r="M1292" s="24"/>
      <c r="N1292" s="24"/>
      <c r="O1292" s="39"/>
      <c r="P1292" s="25"/>
      <c r="Q1292" s="32"/>
      <c r="R1292" s="24"/>
      <c r="S1292" s="39"/>
      <c r="T1292" s="25"/>
      <c r="U1292" s="32"/>
      <c r="V1292" s="24"/>
      <c r="W1292" s="39"/>
      <c r="X1292" s="50"/>
      <c r="Y1292" s="24"/>
      <c r="AJ1292" s="25"/>
      <c r="AM1292" s="25"/>
      <c r="AW1292" s="26"/>
      <c r="AX1292" s="24"/>
      <c r="AY1292" s="39"/>
      <c r="AZ1292" s="25"/>
      <c r="BA1292" s="32"/>
      <c r="BB1292" s="24"/>
      <c r="BC1292" s="39"/>
      <c r="BD1292" s="25"/>
      <c r="BE1292" s="32"/>
      <c r="BF1292" s="24"/>
      <c r="BG1292" s="24"/>
      <c r="BH1292" s="39"/>
      <c r="BI1292" s="50"/>
      <c r="BL1292" s="25"/>
      <c r="BM1292" s="39"/>
      <c r="BN1292" s="26"/>
    </row>
    <row r="1293" spans="2:66" x14ac:dyDescent="0.15">
      <c r="B1293" s="39"/>
      <c r="C1293" s="24"/>
      <c r="D1293" s="32"/>
      <c r="E1293" s="24"/>
      <c r="F1293" s="24"/>
      <c r="G1293" s="24"/>
      <c r="H1293" s="24"/>
      <c r="I1293" s="39"/>
      <c r="J1293" s="25"/>
      <c r="K1293" s="32"/>
      <c r="L1293" s="24"/>
      <c r="M1293" s="24"/>
      <c r="N1293" s="24"/>
      <c r="O1293" s="39"/>
      <c r="P1293" s="25"/>
      <c r="Q1293" s="32"/>
      <c r="R1293" s="24"/>
      <c r="S1293" s="39"/>
      <c r="T1293" s="25"/>
      <c r="U1293" s="32"/>
      <c r="V1293" s="24"/>
      <c r="W1293" s="39"/>
      <c r="X1293" s="50"/>
      <c r="Y1293" s="24"/>
      <c r="AJ1293" s="25"/>
      <c r="AM1293" s="25"/>
      <c r="AW1293" s="26"/>
      <c r="AX1293" s="24"/>
      <c r="AY1293" s="39"/>
      <c r="AZ1293" s="25"/>
      <c r="BA1293" s="32"/>
      <c r="BB1293" s="24"/>
      <c r="BC1293" s="39"/>
      <c r="BD1293" s="25"/>
      <c r="BE1293" s="32"/>
      <c r="BF1293" s="24"/>
      <c r="BG1293" s="24"/>
      <c r="BH1293" s="39"/>
      <c r="BI1293" s="50"/>
      <c r="BL1293" s="25"/>
      <c r="BM1293" s="39"/>
      <c r="BN1293" s="26"/>
    </row>
    <row r="1294" spans="2:66" x14ac:dyDescent="0.15">
      <c r="B1294" s="39"/>
      <c r="C1294" s="24"/>
      <c r="D1294" s="32"/>
      <c r="E1294" s="24"/>
      <c r="F1294" s="24"/>
      <c r="G1294" s="24"/>
      <c r="H1294" s="24"/>
      <c r="I1294" s="39"/>
      <c r="J1294" s="25"/>
      <c r="K1294" s="32"/>
      <c r="L1294" s="24"/>
      <c r="M1294" s="24"/>
      <c r="N1294" s="24"/>
      <c r="O1294" s="39"/>
      <c r="P1294" s="25"/>
      <c r="Q1294" s="32"/>
      <c r="R1294" s="24"/>
      <c r="S1294" s="39"/>
      <c r="T1294" s="25"/>
      <c r="U1294" s="32"/>
      <c r="V1294" s="24"/>
      <c r="W1294" s="39"/>
      <c r="X1294" s="50"/>
      <c r="Y1294" s="24"/>
      <c r="AJ1294" s="25"/>
      <c r="AM1294" s="25"/>
      <c r="AW1294" s="26"/>
      <c r="AX1294" s="24"/>
      <c r="AY1294" s="39"/>
      <c r="AZ1294" s="25"/>
      <c r="BA1294" s="32"/>
      <c r="BB1294" s="24"/>
      <c r="BC1294" s="39"/>
      <c r="BD1294" s="25"/>
      <c r="BE1294" s="32"/>
      <c r="BF1294" s="24"/>
      <c r="BG1294" s="24"/>
      <c r="BH1294" s="39"/>
      <c r="BI1294" s="50"/>
      <c r="BL1294" s="25"/>
      <c r="BM1294" s="39"/>
      <c r="BN1294" s="26"/>
    </row>
    <row r="1295" spans="2:66" x14ac:dyDescent="0.15">
      <c r="B1295" s="39"/>
      <c r="C1295" s="24"/>
      <c r="D1295" s="32"/>
      <c r="E1295" s="24"/>
      <c r="F1295" s="24"/>
      <c r="G1295" s="24"/>
      <c r="H1295" s="24"/>
      <c r="I1295" s="39"/>
      <c r="J1295" s="25"/>
      <c r="K1295" s="32"/>
      <c r="L1295" s="24"/>
      <c r="M1295" s="24"/>
      <c r="N1295" s="24"/>
      <c r="O1295" s="39"/>
      <c r="P1295" s="25"/>
      <c r="Q1295" s="32"/>
      <c r="R1295" s="24"/>
      <c r="S1295" s="39"/>
      <c r="T1295" s="25"/>
      <c r="U1295" s="32"/>
      <c r="V1295" s="24"/>
      <c r="W1295" s="39"/>
      <c r="X1295" s="50"/>
      <c r="Y1295" s="24"/>
      <c r="AJ1295" s="25"/>
      <c r="AM1295" s="25"/>
      <c r="AW1295" s="26"/>
      <c r="AX1295" s="24"/>
      <c r="AY1295" s="39"/>
      <c r="AZ1295" s="25"/>
      <c r="BA1295" s="32"/>
      <c r="BB1295" s="24"/>
      <c r="BC1295" s="39"/>
      <c r="BD1295" s="25"/>
      <c r="BE1295" s="32"/>
      <c r="BF1295" s="24"/>
      <c r="BG1295" s="24"/>
      <c r="BH1295" s="39"/>
      <c r="BI1295" s="50"/>
      <c r="BL1295" s="25"/>
      <c r="BM1295" s="39"/>
      <c r="BN1295" s="26"/>
    </row>
    <row r="1296" spans="2:66" x14ac:dyDescent="0.15">
      <c r="B1296" s="39"/>
      <c r="C1296" s="24"/>
      <c r="D1296" s="32"/>
      <c r="E1296" s="24"/>
      <c r="F1296" s="24"/>
      <c r="G1296" s="24"/>
      <c r="H1296" s="24"/>
      <c r="I1296" s="39"/>
      <c r="J1296" s="25"/>
      <c r="K1296" s="32"/>
      <c r="L1296" s="24"/>
      <c r="M1296" s="24"/>
      <c r="N1296" s="24"/>
      <c r="O1296" s="39"/>
      <c r="P1296" s="25"/>
      <c r="Q1296" s="32"/>
      <c r="R1296" s="24"/>
      <c r="S1296" s="39"/>
      <c r="T1296" s="25"/>
      <c r="U1296" s="32"/>
      <c r="V1296" s="24"/>
      <c r="W1296" s="39"/>
      <c r="X1296" s="50"/>
      <c r="Y1296" s="24"/>
      <c r="AJ1296" s="25"/>
      <c r="AM1296" s="25"/>
      <c r="AW1296" s="26"/>
      <c r="AX1296" s="24"/>
      <c r="AY1296" s="39"/>
      <c r="AZ1296" s="25"/>
      <c r="BA1296" s="32"/>
      <c r="BB1296" s="24"/>
      <c r="BC1296" s="39"/>
      <c r="BD1296" s="25"/>
      <c r="BE1296" s="32"/>
      <c r="BF1296" s="24"/>
      <c r="BG1296" s="24"/>
      <c r="BH1296" s="39"/>
      <c r="BI1296" s="50"/>
      <c r="BL1296" s="25"/>
      <c r="BM1296" s="39"/>
      <c r="BN1296" s="26"/>
    </row>
    <row r="1297" spans="2:66" x14ac:dyDescent="0.15">
      <c r="B1297" s="39"/>
      <c r="C1297" s="24"/>
      <c r="D1297" s="32"/>
      <c r="E1297" s="24"/>
      <c r="F1297" s="24"/>
      <c r="G1297" s="24"/>
      <c r="H1297" s="24"/>
      <c r="I1297" s="39"/>
      <c r="J1297" s="25"/>
      <c r="K1297" s="32"/>
      <c r="L1297" s="24"/>
      <c r="M1297" s="24"/>
      <c r="N1297" s="24"/>
      <c r="O1297" s="39"/>
      <c r="P1297" s="25"/>
      <c r="Q1297" s="32"/>
      <c r="R1297" s="24"/>
      <c r="S1297" s="39"/>
      <c r="T1297" s="25"/>
      <c r="U1297" s="32"/>
      <c r="V1297" s="24"/>
      <c r="W1297" s="39"/>
      <c r="X1297" s="50"/>
      <c r="Y1297" s="24"/>
      <c r="AJ1297" s="25"/>
      <c r="AM1297" s="25"/>
      <c r="AW1297" s="26"/>
      <c r="AX1297" s="24"/>
      <c r="AY1297" s="39"/>
      <c r="AZ1297" s="25"/>
      <c r="BA1297" s="32"/>
      <c r="BB1297" s="24"/>
      <c r="BC1297" s="39"/>
      <c r="BD1297" s="25"/>
      <c r="BE1297" s="32"/>
      <c r="BF1297" s="24"/>
      <c r="BG1297" s="24"/>
      <c r="BH1297" s="39"/>
      <c r="BI1297" s="50"/>
      <c r="BL1297" s="25"/>
      <c r="BM1297" s="39"/>
      <c r="BN1297" s="26"/>
    </row>
    <row r="1298" spans="2:66" x14ac:dyDescent="0.15">
      <c r="B1298" s="39"/>
      <c r="C1298" s="24"/>
      <c r="D1298" s="32"/>
      <c r="E1298" s="24"/>
      <c r="F1298" s="24"/>
      <c r="G1298" s="24"/>
      <c r="H1298" s="24"/>
      <c r="I1298" s="39"/>
      <c r="J1298" s="25"/>
      <c r="K1298" s="32"/>
      <c r="L1298" s="24"/>
      <c r="M1298" s="24"/>
      <c r="N1298" s="24"/>
      <c r="O1298" s="39"/>
      <c r="P1298" s="25"/>
      <c r="Q1298" s="32"/>
      <c r="R1298" s="24"/>
      <c r="S1298" s="39"/>
      <c r="T1298" s="25"/>
      <c r="U1298" s="32"/>
      <c r="V1298" s="24"/>
      <c r="W1298" s="39"/>
      <c r="X1298" s="50"/>
      <c r="Y1298" s="24"/>
      <c r="AJ1298" s="25"/>
      <c r="AM1298" s="25"/>
      <c r="AW1298" s="26"/>
      <c r="AX1298" s="24"/>
      <c r="AY1298" s="39"/>
      <c r="AZ1298" s="25"/>
      <c r="BA1298" s="32"/>
      <c r="BB1298" s="24"/>
      <c r="BC1298" s="39"/>
      <c r="BD1298" s="25"/>
      <c r="BE1298" s="32"/>
      <c r="BF1298" s="24"/>
      <c r="BG1298" s="24"/>
      <c r="BH1298" s="39"/>
      <c r="BI1298" s="50"/>
      <c r="BL1298" s="25"/>
      <c r="BM1298" s="39"/>
      <c r="BN1298" s="26"/>
    </row>
    <row r="1299" spans="2:66" x14ac:dyDescent="0.15">
      <c r="B1299" s="39"/>
      <c r="C1299" s="24"/>
      <c r="D1299" s="32"/>
      <c r="E1299" s="24"/>
      <c r="F1299" s="24"/>
      <c r="G1299" s="24"/>
      <c r="H1299" s="24"/>
      <c r="I1299" s="39"/>
      <c r="J1299" s="25"/>
      <c r="K1299" s="32"/>
      <c r="L1299" s="24"/>
      <c r="M1299" s="24"/>
      <c r="N1299" s="24"/>
      <c r="O1299" s="39"/>
      <c r="P1299" s="25"/>
      <c r="Q1299" s="32"/>
      <c r="R1299" s="24"/>
      <c r="S1299" s="39"/>
      <c r="T1299" s="25"/>
      <c r="U1299" s="32"/>
      <c r="V1299" s="24"/>
      <c r="W1299" s="39"/>
      <c r="X1299" s="50"/>
      <c r="Y1299" s="24"/>
      <c r="AJ1299" s="25"/>
      <c r="AM1299" s="25"/>
      <c r="AW1299" s="26"/>
      <c r="AX1299" s="24"/>
      <c r="AY1299" s="39"/>
      <c r="AZ1299" s="25"/>
      <c r="BA1299" s="32"/>
      <c r="BB1299" s="24"/>
      <c r="BC1299" s="39"/>
      <c r="BD1299" s="25"/>
      <c r="BE1299" s="32"/>
      <c r="BF1299" s="24"/>
      <c r="BG1299" s="24"/>
      <c r="BH1299" s="39"/>
      <c r="BI1299" s="50"/>
      <c r="BL1299" s="25"/>
      <c r="BM1299" s="39"/>
      <c r="BN1299" s="26"/>
    </row>
    <row r="1300" spans="2:66" x14ac:dyDescent="0.15">
      <c r="B1300" s="39"/>
      <c r="C1300" s="24"/>
      <c r="D1300" s="32"/>
      <c r="E1300" s="24"/>
      <c r="F1300" s="24"/>
      <c r="G1300" s="24"/>
      <c r="H1300" s="24"/>
      <c r="I1300" s="39"/>
      <c r="J1300" s="25"/>
      <c r="K1300" s="32"/>
      <c r="L1300" s="24"/>
      <c r="M1300" s="24"/>
      <c r="N1300" s="24"/>
      <c r="O1300" s="39"/>
      <c r="P1300" s="25"/>
      <c r="Q1300" s="32"/>
      <c r="R1300" s="24"/>
      <c r="S1300" s="39"/>
      <c r="T1300" s="25"/>
      <c r="U1300" s="32"/>
      <c r="V1300" s="24"/>
      <c r="W1300" s="39"/>
      <c r="X1300" s="50"/>
      <c r="Y1300" s="24"/>
      <c r="AJ1300" s="25"/>
      <c r="AM1300" s="25"/>
      <c r="AW1300" s="26"/>
      <c r="AX1300" s="24"/>
      <c r="AY1300" s="39"/>
      <c r="AZ1300" s="25"/>
      <c r="BA1300" s="32"/>
      <c r="BB1300" s="24"/>
      <c r="BC1300" s="39"/>
      <c r="BD1300" s="25"/>
      <c r="BE1300" s="32"/>
      <c r="BF1300" s="24"/>
      <c r="BG1300" s="24"/>
      <c r="BH1300" s="39"/>
      <c r="BI1300" s="50"/>
      <c r="BL1300" s="25"/>
      <c r="BM1300" s="39"/>
      <c r="BN1300" s="26"/>
    </row>
    <row r="1301" spans="2:66" x14ac:dyDescent="0.15">
      <c r="B1301" s="39"/>
      <c r="C1301" s="24"/>
      <c r="D1301" s="32"/>
      <c r="E1301" s="24"/>
      <c r="F1301" s="24"/>
      <c r="G1301" s="24"/>
      <c r="H1301" s="24"/>
      <c r="I1301" s="39"/>
      <c r="J1301" s="25"/>
      <c r="K1301" s="32"/>
      <c r="L1301" s="24"/>
      <c r="M1301" s="24"/>
      <c r="N1301" s="24"/>
      <c r="O1301" s="39"/>
      <c r="P1301" s="25"/>
      <c r="Q1301" s="32"/>
      <c r="R1301" s="24"/>
      <c r="S1301" s="39"/>
      <c r="T1301" s="25"/>
      <c r="U1301" s="32"/>
      <c r="V1301" s="24"/>
      <c r="W1301" s="39"/>
      <c r="X1301" s="50"/>
      <c r="Y1301" s="24"/>
      <c r="AJ1301" s="25"/>
      <c r="AM1301" s="25"/>
      <c r="AW1301" s="26"/>
      <c r="AX1301" s="24"/>
      <c r="AY1301" s="39"/>
      <c r="AZ1301" s="25"/>
      <c r="BA1301" s="32"/>
      <c r="BB1301" s="24"/>
      <c r="BC1301" s="39"/>
      <c r="BD1301" s="25"/>
      <c r="BE1301" s="32"/>
      <c r="BF1301" s="24"/>
      <c r="BG1301" s="24"/>
      <c r="BH1301" s="39"/>
      <c r="BI1301" s="50"/>
      <c r="BL1301" s="25"/>
      <c r="BM1301" s="39"/>
      <c r="BN1301" s="26"/>
    </row>
    <row r="1302" spans="2:66" x14ac:dyDescent="0.15">
      <c r="B1302" s="39"/>
      <c r="C1302" s="24"/>
      <c r="D1302" s="32"/>
      <c r="E1302" s="24"/>
      <c r="F1302" s="24"/>
      <c r="G1302" s="24"/>
      <c r="H1302" s="24"/>
      <c r="I1302" s="39"/>
      <c r="J1302" s="25"/>
      <c r="K1302" s="32"/>
      <c r="L1302" s="24"/>
      <c r="M1302" s="24"/>
      <c r="N1302" s="24"/>
      <c r="O1302" s="39"/>
      <c r="P1302" s="25"/>
      <c r="Q1302" s="32"/>
      <c r="R1302" s="24"/>
      <c r="S1302" s="39"/>
      <c r="T1302" s="25"/>
      <c r="U1302" s="32"/>
      <c r="V1302" s="24"/>
      <c r="W1302" s="39"/>
      <c r="X1302" s="50"/>
      <c r="Y1302" s="24"/>
      <c r="AJ1302" s="25"/>
      <c r="AM1302" s="25"/>
      <c r="AW1302" s="26"/>
      <c r="AX1302" s="24"/>
      <c r="AY1302" s="39"/>
      <c r="AZ1302" s="25"/>
      <c r="BA1302" s="32"/>
      <c r="BB1302" s="24"/>
      <c r="BC1302" s="39"/>
      <c r="BD1302" s="25"/>
      <c r="BE1302" s="32"/>
      <c r="BF1302" s="24"/>
      <c r="BG1302" s="24"/>
      <c r="BH1302" s="39"/>
      <c r="BI1302" s="50"/>
      <c r="BL1302" s="25"/>
      <c r="BM1302" s="39"/>
      <c r="BN1302" s="26"/>
    </row>
    <row r="1303" spans="2:66" x14ac:dyDescent="0.15">
      <c r="B1303" s="39"/>
      <c r="C1303" s="24"/>
      <c r="D1303" s="32"/>
      <c r="E1303" s="24"/>
      <c r="F1303" s="24"/>
      <c r="G1303" s="24"/>
      <c r="H1303" s="24"/>
      <c r="I1303" s="39"/>
      <c r="J1303" s="25"/>
      <c r="K1303" s="32"/>
      <c r="L1303" s="24"/>
      <c r="M1303" s="24"/>
      <c r="N1303" s="24"/>
      <c r="O1303" s="39"/>
      <c r="P1303" s="25"/>
      <c r="Q1303" s="32"/>
      <c r="R1303" s="24"/>
      <c r="S1303" s="39"/>
      <c r="T1303" s="25"/>
      <c r="U1303" s="32"/>
      <c r="V1303" s="24"/>
      <c r="W1303" s="39"/>
      <c r="X1303" s="50"/>
      <c r="Y1303" s="24"/>
      <c r="AJ1303" s="25"/>
      <c r="AM1303" s="25"/>
      <c r="AW1303" s="26"/>
      <c r="AX1303" s="24"/>
      <c r="AY1303" s="39"/>
      <c r="AZ1303" s="25"/>
      <c r="BA1303" s="32"/>
      <c r="BB1303" s="24"/>
      <c r="BC1303" s="39"/>
      <c r="BD1303" s="25"/>
      <c r="BE1303" s="32"/>
      <c r="BF1303" s="24"/>
      <c r="BG1303" s="24"/>
      <c r="BH1303" s="39"/>
      <c r="BI1303" s="50"/>
      <c r="BL1303" s="25"/>
      <c r="BM1303" s="39"/>
      <c r="BN1303" s="26"/>
    </row>
    <row r="1304" spans="2:66" x14ac:dyDescent="0.15">
      <c r="B1304" s="39"/>
      <c r="C1304" s="24"/>
      <c r="D1304" s="32"/>
      <c r="E1304" s="24"/>
      <c r="F1304" s="24"/>
      <c r="G1304" s="24"/>
      <c r="H1304" s="24"/>
      <c r="I1304" s="39"/>
      <c r="J1304" s="25"/>
      <c r="K1304" s="32"/>
      <c r="L1304" s="24"/>
      <c r="M1304" s="24"/>
      <c r="N1304" s="24"/>
      <c r="O1304" s="39"/>
      <c r="P1304" s="25"/>
      <c r="Q1304" s="32"/>
      <c r="R1304" s="24"/>
      <c r="S1304" s="39"/>
      <c r="T1304" s="25"/>
      <c r="U1304" s="32"/>
      <c r="V1304" s="24"/>
      <c r="W1304" s="39"/>
      <c r="X1304" s="50"/>
      <c r="Y1304" s="24"/>
      <c r="AJ1304" s="25"/>
      <c r="AM1304" s="25"/>
      <c r="AW1304" s="26"/>
      <c r="AX1304" s="24"/>
      <c r="AY1304" s="39"/>
      <c r="AZ1304" s="25"/>
      <c r="BA1304" s="32"/>
      <c r="BB1304" s="24"/>
      <c r="BC1304" s="39"/>
      <c r="BD1304" s="25"/>
      <c r="BE1304" s="32"/>
      <c r="BF1304" s="24"/>
      <c r="BG1304" s="24"/>
      <c r="BH1304" s="39"/>
      <c r="BI1304" s="50"/>
      <c r="BL1304" s="25"/>
      <c r="BM1304" s="39"/>
      <c r="BN1304" s="26"/>
    </row>
    <row r="1305" spans="2:66" x14ac:dyDescent="0.15">
      <c r="B1305" s="39"/>
      <c r="C1305" s="24"/>
      <c r="D1305" s="32"/>
      <c r="E1305" s="24"/>
      <c r="F1305" s="24"/>
      <c r="G1305" s="24"/>
      <c r="H1305" s="24"/>
      <c r="I1305" s="39"/>
      <c r="J1305" s="25"/>
      <c r="K1305" s="32"/>
      <c r="L1305" s="24"/>
      <c r="M1305" s="24"/>
      <c r="N1305" s="24"/>
      <c r="O1305" s="39"/>
      <c r="P1305" s="25"/>
      <c r="Q1305" s="32"/>
      <c r="R1305" s="24"/>
      <c r="S1305" s="39"/>
      <c r="T1305" s="25"/>
      <c r="U1305" s="32"/>
      <c r="V1305" s="24"/>
      <c r="W1305" s="39"/>
      <c r="X1305" s="50"/>
      <c r="Y1305" s="24"/>
      <c r="AJ1305" s="25"/>
      <c r="AM1305" s="25"/>
      <c r="AW1305" s="26"/>
      <c r="AX1305" s="24"/>
      <c r="AY1305" s="39"/>
      <c r="AZ1305" s="25"/>
      <c r="BA1305" s="32"/>
      <c r="BB1305" s="24"/>
      <c r="BC1305" s="39"/>
      <c r="BD1305" s="25"/>
      <c r="BE1305" s="32"/>
      <c r="BF1305" s="24"/>
      <c r="BG1305" s="24"/>
      <c r="BH1305" s="39"/>
      <c r="BI1305" s="50"/>
      <c r="BL1305" s="25"/>
      <c r="BM1305" s="39"/>
      <c r="BN1305" s="26"/>
    </row>
    <row r="1306" spans="2:66" x14ac:dyDescent="0.15">
      <c r="B1306" s="39"/>
      <c r="C1306" s="24"/>
      <c r="D1306" s="32"/>
      <c r="E1306" s="24"/>
      <c r="F1306" s="24"/>
      <c r="G1306" s="24"/>
      <c r="H1306" s="24"/>
      <c r="I1306" s="39"/>
      <c r="J1306" s="25"/>
      <c r="K1306" s="32"/>
      <c r="L1306" s="24"/>
      <c r="M1306" s="24"/>
      <c r="N1306" s="24"/>
      <c r="O1306" s="39"/>
      <c r="P1306" s="25"/>
      <c r="Q1306" s="32"/>
      <c r="R1306" s="24"/>
      <c r="S1306" s="39"/>
      <c r="T1306" s="25"/>
      <c r="U1306" s="32"/>
      <c r="V1306" s="24"/>
      <c r="W1306" s="39"/>
      <c r="X1306" s="50"/>
      <c r="Y1306" s="24"/>
      <c r="AJ1306" s="25"/>
      <c r="AM1306" s="25"/>
      <c r="AW1306" s="26"/>
      <c r="AX1306" s="24"/>
      <c r="AY1306" s="39"/>
      <c r="AZ1306" s="25"/>
      <c r="BA1306" s="32"/>
      <c r="BB1306" s="24"/>
      <c r="BC1306" s="39"/>
      <c r="BD1306" s="25"/>
      <c r="BE1306" s="32"/>
      <c r="BF1306" s="24"/>
      <c r="BG1306" s="24"/>
      <c r="BH1306" s="39"/>
      <c r="BI1306" s="50"/>
      <c r="BL1306" s="25"/>
      <c r="BM1306" s="39"/>
      <c r="BN1306" s="26"/>
    </row>
    <row r="1307" spans="2:66" x14ac:dyDescent="0.15">
      <c r="B1307" s="39"/>
      <c r="C1307" s="24"/>
      <c r="D1307" s="32"/>
      <c r="E1307" s="24"/>
      <c r="F1307" s="24"/>
      <c r="G1307" s="24"/>
      <c r="H1307" s="24"/>
      <c r="I1307" s="39"/>
      <c r="J1307" s="25"/>
      <c r="K1307" s="32"/>
      <c r="L1307" s="24"/>
      <c r="M1307" s="24"/>
      <c r="N1307" s="24"/>
      <c r="O1307" s="39"/>
      <c r="P1307" s="25"/>
      <c r="Q1307" s="32"/>
      <c r="R1307" s="24"/>
      <c r="S1307" s="39"/>
      <c r="T1307" s="25"/>
      <c r="U1307" s="32"/>
      <c r="V1307" s="24"/>
      <c r="W1307" s="39"/>
      <c r="X1307" s="50"/>
      <c r="Y1307" s="24"/>
      <c r="AJ1307" s="25"/>
      <c r="AM1307" s="25"/>
      <c r="AW1307" s="26"/>
      <c r="AX1307" s="24"/>
      <c r="AY1307" s="39"/>
      <c r="AZ1307" s="25"/>
      <c r="BA1307" s="32"/>
      <c r="BB1307" s="24"/>
      <c r="BC1307" s="39"/>
      <c r="BD1307" s="25"/>
      <c r="BE1307" s="32"/>
      <c r="BF1307" s="24"/>
      <c r="BG1307" s="24"/>
      <c r="BH1307" s="39"/>
      <c r="BI1307" s="50"/>
      <c r="BL1307" s="25"/>
      <c r="BM1307" s="39"/>
      <c r="BN1307" s="26"/>
    </row>
    <row r="1308" spans="2:66" x14ac:dyDescent="0.15">
      <c r="B1308" s="39"/>
      <c r="C1308" s="24"/>
      <c r="D1308" s="32"/>
      <c r="E1308" s="24"/>
      <c r="F1308" s="24"/>
      <c r="G1308" s="24"/>
      <c r="H1308" s="24"/>
      <c r="I1308" s="39"/>
      <c r="J1308" s="25"/>
      <c r="K1308" s="32"/>
      <c r="L1308" s="24"/>
      <c r="M1308" s="24"/>
      <c r="N1308" s="24"/>
      <c r="O1308" s="39"/>
      <c r="P1308" s="25"/>
      <c r="Q1308" s="32"/>
      <c r="R1308" s="24"/>
      <c r="S1308" s="39"/>
      <c r="T1308" s="25"/>
      <c r="U1308" s="32"/>
      <c r="V1308" s="24"/>
      <c r="W1308" s="39"/>
      <c r="X1308" s="50"/>
      <c r="Y1308" s="24"/>
      <c r="AJ1308" s="25"/>
      <c r="AM1308" s="25"/>
      <c r="AW1308" s="26"/>
      <c r="AX1308" s="24"/>
      <c r="AY1308" s="39"/>
      <c r="AZ1308" s="25"/>
      <c r="BA1308" s="32"/>
      <c r="BB1308" s="24"/>
      <c r="BC1308" s="39"/>
      <c r="BD1308" s="25"/>
      <c r="BE1308" s="32"/>
      <c r="BF1308" s="24"/>
      <c r="BG1308" s="24"/>
      <c r="BH1308" s="39"/>
      <c r="BI1308" s="50"/>
      <c r="BL1308" s="25"/>
      <c r="BM1308" s="39"/>
      <c r="BN1308" s="26"/>
    </row>
    <row r="1309" spans="2:66" x14ac:dyDescent="0.15">
      <c r="B1309" s="39"/>
      <c r="C1309" s="24"/>
      <c r="D1309" s="32"/>
      <c r="E1309" s="24"/>
      <c r="F1309" s="24"/>
      <c r="G1309" s="24"/>
      <c r="H1309" s="24"/>
      <c r="I1309" s="39"/>
      <c r="J1309" s="25"/>
      <c r="K1309" s="32"/>
      <c r="L1309" s="24"/>
      <c r="M1309" s="24"/>
      <c r="N1309" s="24"/>
      <c r="O1309" s="39"/>
      <c r="P1309" s="25"/>
      <c r="Q1309" s="32"/>
      <c r="R1309" s="24"/>
      <c r="S1309" s="39"/>
      <c r="T1309" s="25"/>
      <c r="U1309" s="32"/>
      <c r="V1309" s="24"/>
      <c r="W1309" s="39"/>
      <c r="X1309" s="50"/>
      <c r="Y1309" s="24"/>
      <c r="AJ1309" s="25"/>
      <c r="AM1309" s="25"/>
      <c r="AW1309" s="26"/>
      <c r="AX1309" s="24"/>
      <c r="AY1309" s="39"/>
      <c r="AZ1309" s="25"/>
      <c r="BA1309" s="32"/>
      <c r="BB1309" s="24"/>
      <c r="BC1309" s="39"/>
      <c r="BD1309" s="25"/>
      <c r="BE1309" s="32"/>
      <c r="BF1309" s="24"/>
      <c r="BG1309" s="24"/>
      <c r="BH1309" s="39"/>
      <c r="BI1309" s="50"/>
      <c r="BL1309" s="25"/>
      <c r="BM1309" s="39"/>
      <c r="BN1309" s="26"/>
    </row>
    <row r="1310" spans="2:66" x14ac:dyDescent="0.15">
      <c r="B1310" s="39"/>
      <c r="C1310" s="24"/>
      <c r="D1310" s="32"/>
      <c r="E1310" s="24"/>
      <c r="F1310" s="24"/>
      <c r="G1310" s="24"/>
      <c r="H1310" s="24"/>
      <c r="I1310" s="39"/>
      <c r="J1310" s="25"/>
      <c r="K1310" s="32"/>
      <c r="L1310" s="24"/>
      <c r="M1310" s="24"/>
      <c r="N1310" s="24"/>
      <c r="O1310" s="39"/>
      <c r="P1310" s="25"/>
      <c r="Q1310" s="32"/>
      <c r="R1310" s="24"/>
      <c r="S1310" s="39"/>
      <c r="T1310" s="25"/>
      <c r="U1310" s="32"/>
      <c r="V1310" s="24"/>
      <c r="W1310" s="39"/>
      <c r="X1310" s="50"/>
      <c r="Y1310" s="24"/>
      <c r="AJ1310" s="25"/>
      <c r="AM1310" s="25"/>
      <c r="AW1310" s="26"/>
      <c r="AX1310" s="24"/>
      <c r="AY1310" s="39"/>
      <c r="AZ1310" s="25"/>
      <c r="BA1310" s="32"/>
      <c r="BB1310" s="24"/>
      <c r="BC1310" s="39"/>
      <c r="BD1310" s="25"/>
      <c r="BE1310" s="32"/>
      <c r="BF1310" s="24"/>
      <c r="BG1310" s="24"/>
      <c r="BH1310" s="39"/>
      <c r="BI1310" s="50"/>
      <c r="BL1310" s="25"/>
      <c r="BM1310" s="39"/>
      <c r="BN1310" s="26"/>
    </row>
    <row r="1311" spans="2:66" x14ac:dyDescent="0.15">
      <c r="B1311" s="39"/>
      <c r="C1311" s="24"/>
      <c r="D1311" s="32"/>
      <c r="E1311" s="24"/>
      <c r="F1311" s="24"/>
      <c r="G1311" s="24"/>
      <c r="H1311" s="24"/>
      <c r="I1311" s="39"/>
      <c r="J1311" s="25"/>
      <c r="K1311" s="32"/>
      <c r="L1311" s="24"/>
      <c r="M1311" s="24"/>
      <c r="N1311" s="24"/>
      <c r="O1311" s="39"/>
      <c r="P1311" s="25"/>
      <c r="Q1311" s="32"/>
      <c r="R1311" s="24"/>
      <c r="S1311" s="39"/>
      <c r="T1311" s="25"/>
      <c r="U1311" s="32"/>
      <c r="V1311" s="24"/>
      <c r="W1311" s="39"/>
      <c r="X1311" s="50"/>
      <c r="Y1311" s="24"/>
      <c r="AJ1311" s="25"/>
      <c r="AM1311" s="25"/>
      <c r="AW1311" s="26"/>
      <c r="AX1311" s="24"/>
      <c r="AY1311" s="39"/>
      <c r="AZ1311" s="25"/>
      <c r="BA1311" s="32"/>
      <c r="BB1311" s="24"/>
      <c r="BC1311" s="39"/>
      <c r="BD1311" s="25"/>
      <c r="BE1311" s="32"/>
      <c r="BF1311" s="24"/>
      <c r="BG1311" s="24"/>
      <c r="BH1311" s="39"/>
      <c r="BI1311" s="50"/>
      <c r="BL1311" s="25"/>
      <c r="BM1311" s="39"/>
      <c r="BN1311" s="26"/>
    </row>
    <row r="1312" spans="2:66" x14ac:dyDescent="0.15">
      <c r="B1312" s="39"/>
      <c r="C1312" s="24"/>
      <c r="D1312" s="32"/>
      <c r="E1312" s="24"/>
      <c r="F1312" s="24"/>
      <c r="G1312" s="24"/>
      <c r="H1312" s="24"/>
      <c r="I1312" s="39"/>
      <c r="J1312" s="25"/>
      <c r="K1312" s="32"/>
      <c r="L1312" s="24"/>
      <c r="M1312" s="24"/>
      <c r="N1312" s="24"/>
      <c r="O1312" s="39"/>
      <c r="P1312" s="25"/>
      <c r="Q1312" s="32"/>
      <c r="R1312" s="24"/>
      <c r="S1312" s="39"/>
      <c r="T1312" s="25"/>
      <c r="U1312" s="32"/>
      <c r="V1312" s="24"/>
      <c r="W1312" s="39"/>
      <c r="X1312" s="50"/>
      <c r="Y1312" s="24"/>
      <c r="AJ1312" s="25"/>
      <c r="AM1312" s="25"/>
      <c r="AW1312" s="26"/>
      <c r="AX1312" s="24"/>
      <c r="AY1312" s="39"/>
      <c r="AZ1312" s="25"/>
      <c r="BA1312" s="32"/>
      <c r="BB1312" s="24"/>
      <c r="BC1312" s="39"/>
      <c r="BD1312" s="25"/>
      <c r="BE1312" s="32"/>
      <c r="BF1312" s="24"/>
      <c r="BG1312" s="24"/>
      <c r="BH1312" s="39"/>
      <c r="BI1312" s="50"/>
      <c r="BL1312" s="25"/>
      <c r="BM1312" s="39"/>
      <c r="BN1312" s="26"/>
    </row>
    <row r="1313" spans="2:66" x14ac:dyDescent="0.15">
      <c r="B1313" s="39"/>
      <c r="C1313" s="24"/>
      <c r="D1313" s="32"/>
      <c r="E1313" s="24"/>
      <c r="F1313" s="24"/>
      <c r="G1313" s="24"/>
      <c r="H1313" s="24"/>
      <c r="I1313" s="39"/>
      <c r="J1313" s="25"/>
      <c r="K1313" s="32"/>
      <c r="L1313" s="24"/>
      <c r="M1313" s="24"/>
      <c r="N1313" s="24"/>
      <c r="O1313" s="39"/>
      <c r="P1313" s="25"/>
      <c r="Q1313" s="32"/>
      <c r="R1313" s="24"/>
      <c r="S1313" s="39"/>
      <c r="T1313" s="25"/>
      <c r="U1313" s="32"/>
      <c r="V1313" s="24"/>
      <c r="W1313" s="39"/>
      <c r="X1313" s="50"/>
      <c r="Y1313" s="24"/>
      <c r="AJ1313" s="25"/>
      <c r="AM1313" s="25"/>
      <c r="AW1313" s="26"/>
      <c r="AX1313" s="24"/>
      <c r="AY1313" s="39"/>
      <c r="AZ1313" s="25"/>
      <c r="BA1313" s="32"/>
      <c r="BB1313" s="24"/>
      <c r="BC1313" s="39"/>
      <c r="BD1313" s="25"/>
      <c r="BE1313" s="32"/>
      <c r="BF1313" s="24"/>
      <c r="BG1313" s="24"/>
      <c r="BH1313" s="39"/>
      <c r="BI1313" s="50"/>
      <c r="BL1313" s="25"/>
      <c r="BM1313" s="39"/>
      <c r="BN1313" s="26"/>
    </row>
    <row r="1314" spans="2:66" x14ac:dyDescent="0.15">
      <c r="B1314" s="39"/>
      <c r="C1314" s="24"/>
      <c r="D1314" s="32"/>
      <c r="E1314" s="24"/>
      <c r="F1314" s="24"/>
      <c r="G1314" s="24"/>
      <c r="H1314" s="24"/>
      <c r="I1314" s="39"/>
      <c r="J1314" s="25"/>
      <c r="K1314" s="32"/>
      <c r="L1314" s="24"/>
      <c r="M1314" s="24"/>
      <c r="N1314" s="24"/>
      <c r="O1314" s="39"/>
      <c r="P1314" s="25"/>
      <c r="Q1314" s="32"/>
      <c r="R1314" s="24"/>
      <c r="S1314" s="39"/>
      <c r="T1314" s="25"/>
      <c r="U1314" s="32"/>
      <c r="V1314" s="24"/>
      <c r="W1314" s="39"/>
      <c r="X1314" s="50"/>
      <c r="Y1314" s="24"/>
      <c r="AJ1314" s="25"/>
      <c r="AM1314" s="25"/>
      <c r="AW1314" s="26"/>
      <c r="AX1314" s="24"/>
      <c r="AY1314" s="39"/>
      <c r="AZ1314" s="25"/>
      <c r="BA1314" s="32"/>
      <c r="BB1314" s="24"/>
      <c r="BC1314" s="39"/>
      <c r="BD1314" s="25"/>
      <c r="BE1314" s="32"/>
      <c r="BF1314" s="24"/>
      <c r="BG1314" s="24"/>
      <c r="BH1314" s="39"/>
      <c r="BI1314" s="50"/>
      <c r="BL1314" s="25"/>
      <c r="BM1314" s="39"/>
      <c r="BN1314" s="26"/>
    </row>
    <row r="1315" spans="2:66" x14ac:dyDescent="0.15">
      <c r="B1315" s="39"/>
      <c r="C1315" s="24"/>
      <c r="D1315" s="32"/>
      <c r="E1315" s="24"/>
      <c r="F1315" s="24"/>
      <c r="G1315" s="24"/>
      <c r="H1315" s="24"/>
      <c r="I1315" s="39"/>
      <c r="J1315" s="25"/>
      <c r="K1315" s="32"/>
      <c r="L1315" s="24"/>
      <c r="M1315" s="24"/>
      <c r="N1315" s="24"/>
      <c r="O1315" s="39"/>
      <c r="P1315" s="25"/>
      <c r="Q1315" s="32"/>
      <c r="R1315" s="24"/>
      <c r="S1315" s="39"/>
      <c r="T1315" s="25"/>
      <c r="U1315" s="32"/>
      <c r="V1315" s="24"/>
      <c r="W1315" s="39"/>
      <c r="X1315" s="50"/>
      <c r="Y1315" s="24"/>
      <c r="AJ1315" s="25"/>
      <c r="AM1315" s="25"/>
      <c r="AW1315" s="26"/>
      <c r="AX1315" s="24"/>
      <c r="AY1315" s="39"/>
      <c r="AZ1315" s="25"/>
      <c r="BA1315" s="32"/>
      <c r="BB1315" s="24"/>
      <c r="BC1315" s="39"/>
      <c r="BD1315" s="25"/>
      <c r="BE1315" s="32"/>
      <c r="BF1315" s="24"/>
      <c r="BG1315" s="24"/>
      <c r="BH1315" s="39"/>
      <c r="BI1315" s="50"/>
      <c r="BL1315" s="25"/>
      <c r="BM1315" s="39"/>
      <c r="BN1315" s="26"/>
    </row>
    <row r="1316" spans="2:66" x14ac:dyDescent="0.15">
      <c r="B1316" s="39"/>
      <c r="C1316" s="24"/>
      <c r="D1316" s="32"/>
      <c r="E1316" s="24"/>
      <c r="F1316" s="24"/>
      <c r="G1316" s="24"/>
      <c r="H1316" s="24"/>
      <c r="I1316" s="39"/>
      <c r="J1316" s="25"/>
      <c r="K1316" s="32"/>
      <c r="L1316" s="24"/>
      <c r="M1316" s="24"/>
      <c r="N1316" s="24"/>
      <c r="O1316" s="39"/>
      <c r="P1316" s="25"/>
      <c r="Q1316" s="32"/>
      <c r="R1316" s="24"/>
      <c r="S1316" s="39"/>
      <c r="T1316" s="25"/>
      <c r="U1316" s="32"/>
      <c r="V1316" s="24"/>
      <c r="W1316" s="39"/>
      <c r="X1316" s="50"/>
      <c r="Y1316" s="24"/>
      <c r="AJ1316" s="25"/>
      <c r="AM1316" s="25"/>
      <c r="AW1316" s="26"/>
      <c r="AX1316" s="24"/>
      <c r="AY1316" s="39"/>
      <c r="AZ1316" s="25"/>
      <c r="BA1316" s="32"/>
      <c r="BB1316" s="24"/>
      <c r="BC1316" s="39"/>
      <c r="BD1316" s="25"/>
      <c r="BE1316" s="32"/>
      <c r="BF1316" s="24"/>
      <c r="BG1316" s="24"/>
      <c r="BH1316" s="39"/>
      <c r="BI1316" s="50"/>
      <c r="BL1316" s="25"/>
      <c r="BM1316" s="39"/>
      <c r="BN1316" s="26"/>
    </row>
    <row r="1317" spans="2:66" x14ac:dyDescent="0.15">
      <c r="B1317" s="39"/>
      <c r="C1317" s="24"/>
      <c r="D1317" s="32"/>
      <c r="E1317" s="24"/>
      <c r="F1317" s="24"/>
      <c r="G1317" s="24"/>
      <c r="H1317" s="24"/>
      <c r="I1317" s="39"/>
      <c r="J1317" s="25"/>
      <c r="K1317" s="32"/>
      <c r="L1317" s="24"/>
      <c r="M1317" s="24"/>
      <c r="N1317" s="24"/>
      <c r="O1317" s="39"/>
      <c r="P1317" s="25"/>
      <c r="Q1317" s="32"/>
      <c r="R1317" s="24"/>
      <c r="S1317" s="39"/>
      <c r="T1317" s="25"/>
      <c r="U1317" s="32"/>
      <c r="V1317" s="24"/>
      <c r="W1317" s="39"/>
      <c r="X1317" s="50"/>
      <c r="Y1317" s="24"/>
      <c r="AJ1317" s="25"/>
      <c r="AM1317" s="25"/>
      <c r="AW1317" s="26"/>
      <c r="AX1317" s="24"/>
      <c r="AY1317" s="39"/>
      <c r="AZ1317" s="25"/>
      <c r="BA1317" s="32"/>
      <c r="BB1317" s="24"/>
      <c r="BC1317" s="39"/>
      <c r="BD1317" s="25"/>
      <c r="BE1317" s="32"/>
      <c r="BF1317" s="24"/>
      <c r="BG1317" s="24"/>
      <c r="BH1317" s="39"/>
      <c r="BI1317" s="50"/>
      <c r="BL1317" s="25"/>
      <c r="BM1317" s="39"/>
      <c r="BN1317" s="26"/>
    </row>
    <row r="1318" spans="2:66" x14ac:dyDescent="0.15">
      <c r="B1318" s="39"/>
      <c r="C1318" s="24"/>
      <c r="D1318" s="32"/>
      <c r="E1318" s="24"/>
      <c r="F1318" s="24"/>
      <c r="G1318" s="24"/>
      <c r="H1318" s="24"/>
      <c r="I1318" s="39"/>
      <c r="J1318" s="25"/>
      <c r="K1318" s="32"/>
      <c r="L1318" s="24"/>
      <c r="M1318" s="24"/>
      <c r="N1318" s="24"/>
      <c r="O1318" s="39"/>
      <c r="P1318" s="25"/>
      <c r="Q1318" s="32"/>
      <c r="R1318" s="24"/>
      <c r="S1318" s="39"/>
      <c r="T1318" s="25"/>
      <c r="U1318" s="32"/>
      <c r="V1318" s="24"/>
      <c r="W1318" s="39"/>
      <c r="X1318" s="50"/>
      <c r="Y1318" s="24"/>
      <c r="AJ1318" s="25"/>
      <c r="AM1318" s="25"/>
      <c r="AW1318" s="26"/>
      <c r="AX1318" s="24"/>
      <c r="AY1318" s="39"/>
      <c r="AZ1318" s="25"/>
      <c r="BA1318" s="32"/>
      <c r="BB1318" s="24"/>
      <c r="BC1318" s="39"/>
      <c r="BD1318" s="25"/>
      <c r="BE1318" s="32"/>
      <c r="BF1318" s="24"/>
      <c r="BG1318" s="24"/>
      <c r="BH1318" s="39"/>
      <c r="BI1318" s="50"/>
      <c r="BL1318" s="25"/>
      <c r="BM1318" s="39"/>
      <c r="BN1318" s="26"/>
    </row>
    <row r="1319" spans="2:66" x14ac:dyDescent="0.15">
      <c r="B1319" s="39"/>
      <c r="C1319" s="24"/>
      <c r="D1319" s="32"/>
      <c r="E1319" s="24"/>
      <c r="F1319" s="24"/>
      <c r="G1319" s="24"/>
      <c r="H1319" s="24"/>
      <c r="I1319" s="39"/>
      <c r="J1319" s="25"/>
      <c r="K1319" s="32"/>
      <c r="L1319" s="24"/>
      <c r="M1319" s="24"/>
      <c r="N1319" s="24"/>
      <c r="O1319" s="39"/>
      <c r="P1319" s="25"/>
      <c r="Q1319" s="32"/>
      <c r="R1319" s="24"/>
      <c r="S1319" s="39"/>
      <c r="T1319" s="25"/>
      <c r="U1319" s="32"/>
      <c r="V1319" s="24"/>
      <c r="W1319" s="39"/>
      <c r="X1319" s="50"/>
      <c r="Y1319" s="24"/>
      <c r="AJ1319" s="25"/>
      <c r="AM1319" s="25"/>
      <c r="AW1319" s="26"/>
      <c r="AX1319" s="24"/>
      <c r="AY1319" s="39"/>
      <c r="AZ1319" s="25"/>
      <c r="BA1319" s="32"/>
      <c r="BB1319" s="24"/>
      <c r="BC1319" s="39"/>
      <c r="BD1319" s="25"/>
      <c r="BE1319" s="32"/>
      <c r="BF1319" s="24"/>
      <c r="BG1319" s="24"/>
      <c r="BH1319" s="39"/>
      <c r="BI1319" s="50"/>
      <c r="BL1319" s="25"/>
      <c r="BM1319" s="39"/>
      <c r="BN1319" s="26"/>
    </row>
    <row r="1320" spans="2:66" x14ac:dyDescent="0.15">
      <c r="B1320" s="39"/>
      <c r="C1320" s="24"/>
      <c r="D1320" s="32"/>
      <c r="E1320" s="24"/>
      <c r="F1320" s="24"/>
      <c r="G1320" s="24"/>
      <c r="H1320" s="24"/>
      <c r="I1320" s="39"/>
      <c r="J1320" s="25"/>
      <c r="K1320" s="32"/>
      <c r="L1320" s="24"/>
      <c r="M1320" s="24"/>
      <c r="N1320" s="24"/>
      <c r="O1320" s="39"/>
      <c r="P1320" s="25"/>
      <c r="Q1320" s="32"/>
      <c r="R1320" s="24"/>
      <c r="S1320" s="39"/>
      <c r="T1320" s="25"/>
      <c r="U1320" s="32"/>
      <c r="V1320" s="24"/>
      <c r="W1320" s="39"/>
      <c r="X1320" s="50"/>
      <c r="Y1320" s="24"/>
      <c r="AJ1320" s="25"/>
      <c r="AM1320" s="25"/>
      <c r="AW1320" s="26"/>
      <c r="AX1320" s="24"/>
      <c r="AY1320" s="39"/>
      <c r="AZ1320" s="25"/>
      <c r="BA1320" s="32"/>
      <c r="BB1320" s="24"/>
      <c r="BC1320" s="39"/>
      <c r="BD1320" s="25"/>
      <c r="BE1320" s="32"/>
      <c r="BF1320" s="24"/>
      <c r="BG1320" s="24"/>
      <c r="BH1320" s="39"/>
      <c r="BI1320" s="50"/>
      <c r="BL1320" s="25"/>
      <c r="BM1320" s="39"/>
      <c r="BN1320" s="26"/>
    </row>
    <row r="1321" spans="2:66" x14ac:dyDescent="0.15">
      <c r="B1321" s="39"/>
      <c r="C1321" s="24"/>
      <c r="D1321" s="32"/>
      <c r="E1321" s="24"/>
      <c r="F1321" s="24"/>
      <c r="G1321" s="24"/>
      <c r="H1321" s="24"/>
      <c r="I1321" s="39"/>
      <c r="J1321" s="25"/>
      <c r="K1321" s="32"/>
      <c r="L1321" s="24"/>
      <c r="M1321" s="24"/>
      <c r="N1321" s="24"/>
      <c r="O1321" s="39"/>
      <c r="P1321" s="25"/>
      <c r="Q1321" s="32"/>
      <c r="R1321" s="24"/>
      <c r="S1321" s="39"/>
      <c r="T1321" s="25"/>
      <c r="U1321" s="32"/>
      <c r="V1321" s="24"/>
      <c r="W1321" s="39"/>
      <c r="X1321" s="50"/>
      <c r="Y1321" s="24"/>
      <c r="AJ1321" s="25"/>
      <c r="AM1321" s="25"/>
      <c r="AW1321" s="26"/>
      <c r="AX1321" s="24"/>
      <c r="AY1321" s="39"/>
      <c r="AZ1321" s="25"/>
      <c r="BA1321" s="32"/>
      <c r="BB1321" s="24"/>
      <c r="BC1321" s="39"/>
      <c r="BD1321" s="25"/>
      <c r="BE1321" s="32"/>
      <c r="BF1321" s="24"/>
      <c r="BG1321" s="24"/>
      <c r="BH1321" s="39"/>
      <c r="BI1321" s="50"/>
      <c r="BL1321" s="25"/>
      <c r="BM1321" s="39"/>
      <c r="BN1321" s="26"/>
    </row>
    <row r="1322" spans="2:66" x14ac:dyDescent="0.15">
      <c r="B1322" s="39"/>
      <c r="C1322" s="24"/>
      <c r="D1322" s="32"/>
      <c r="E1322" s="24"/>
      <c r="F1322" s="24"/>
      <c r="G1322" s="24"/>
      <c r="H1322" s="24"/>
      <c r="I1322" s="39"/>
      <c r="J1322" s="25"/>
      <c r="K1322" s="32"/>
      <c r="L1322" s="24"/>
      <c r="M1322" s="24"/>
      <c r="N1322" s="24"/>
      <c r="O1322" s="39"/>
      <c r="P1322" s="25"/>
      <c r="Q1322" s="32"/>
      <c r="R1322" s="24"/>
      <c r="S1322" s="39"/>
      <c r="T1322" s="25"/>
      <c r="U1322" s="32"/>
      <c r="V1322" s="24"/>
      <c r="W1322" s="39"/>
      <c r="X1322" s="50"/>
      <c r="Y1322" s="24"/>
      <c r="AJ1322" s="25"/>
      <c r="AM1322" s="25"/>
      <c r="AW1322" s="26"/>
      <c r="AX1322" s="24"/>
      <c r="AY1322" s="39"/>
      <c r="AZ1322" s="25"/>
      <c r="BA1322" s="32"/>
      <c r="BB1322" s="24"/>
      <c r="BC1322" s="39"/>
      <c r="BD1322" s="25"/>
      <c r="BE1322" s="32"/>
      <c r="BF1322" s="24"/>
      <c r="BG1322" s="24"/>
      <c r="BH1322" s="39"/>
      <c r="BI1322" s="50"/>
      <c r="BL1322" s="25"/>
      <c r="BM1322" s="39"/>
      <c r="BN1322" s="26"/>
    </row>
    <row r="1323" spans="2:66" x14ac:dyDescent="0.15">
      <c r="B1323" s="39"/>
      <c r="C1323" s="24"/>
      <c r="D1323" s="32"/>
      <c r="E1323" s="24"/>
      <c r="F1323" s="24"/>
      <c r="G1323" s="24"/>
      <c r="H1323" s="24"/>
      <c r="I1323" s="39"/>
      <c r="J1323" s="25"/>
      <c r="K1323" s="32"/>
      <c r="L1323" s="24"/>
      <c r="M1323" s="24"/>
      <c r="N1323" s="24"/>
      <c r="O1323" s="39"/>
      <c r="P1323" s="25"/>
      <c r="Q1323" s="32"/>
      <c r="R1323" s="24"/>
      <c r="S1323" s="39"/>
      <c r="T1323" s="25"/>
      <c r="U1323" s="32"/>
      <c r="V1323" s="24"/>
      <c r="W1323" s="39"/>
      <c r="X1323" s="50"/>
      <c r="Y1323" s="24"/>
      <c r="AJ1323" s="25"/>
      <c r="AM1323" s="25"/>
      <c r="AW1323" s="26"/>
      <c r="AX1323" s="24"/>
      <c r="AY1323" s="39"/>
      <c r="AZ1323" s="25"/>
      <c r="BA1323" s="32"/>
      <c r="BB1323" s="24"/>
      <c r="BC1323" s="39"/>
      <c r="BD1323" s="25"/>
      <c r="BE1323" s="32"/>
      <c r="BF1323" s="24"/>
      <c r="BG1323" s="24"/>
      <c r="BH1323" s="39"/>
      <c r="BI1323" s="50"/>
      <c r="BL1323" s="25"/>
      <c r="BM1323" s="39"/>
      <c r="BN1323" s="26"/>
    </row>
    <row r="1324" spans="2:66" x14ac:dyDescent="0.15">
      <c r="B1324" s="39"/>
      <c r="C1324" s="24"/>
      <c r="D1324" s="32"/>
      <c r="E1324" s="24"/>
      <c r="F1324" s="24"/>
      <c r="G1324" s="24"/>
      <c r="H1324" s="24"/>
      <c r="I1324" s="39"/>
      <c r="J1324" s="25"/>
      <c r="K1324" s="32"/>
      <c r="L1324" s="24"/>
      <c r="M1324" s="24"/>
      <c r="N1324" s="24"/>
      <c r="O1324" s="39"/>
      <c r="P1324" s="25"/>
      <c r="Q1324" s="32"/>
      <c r="R1324" s="24"/>
      <c r="S1324" s="39"/>
      <c r="T1324" s="25"/>
      <c r="U1324" s="32"/>
      <c r="V1324" s="24"/>
      <c r="W1324" s="39"/>
      <c r="X1324" s="50"/>
      <c r="Y1324" s="24"/>
      <c r="AJ1324" s="25"/>
      <c r="AM1324" s="25"/>
      <c r="AW1324" s="26"/>
      <c r="AX1324" s="24"/>
      <c r="AY1324" s="39"/>
      <c r="AZ1324" s="25"/>
      <c r="BA1324" s="32"/>
      <c r="BB1324" s="24"/>
      <c r="BC1324" s="39"/>
      <c r="BD1324" s="25"/>
      <c r="BE1324" s="32"/>
      <c r="BF1324" s="24"/>
      <c r="BG1324" s="24"/>
      <c r="BH1324" s="39"/>
      <c r="BI1324" s="50"/>
      <c r="BL1324" s="25"/>
      <c r="BM1324" s="39"/>
      <c r="BN1324" s="26"/>
    </row>
    <row r="1325" spans="2:66" x14ac:dyDescent="0.15">
      <c r="B1325" s="39"/>
      <c r="C1325" s="24"/>
      <c r="D1325" s="32"/>
      <c r="E1325" s="24"/>
      <c r="F1325" s="24"/>
      <c r="G1325" s="24"/>
      <c r="H1325" s="24"/>
      <c r="I1325" s="39"/>
      <c r="J1325" s="25"/>
      <c r="K1325" s="32"/>
      <c r="L1325" s="24"/>
      <c r="M1325" s="24"/>
      <c r="N1325" s="24"/>
      <c r="O1325" s="39"/>
      <c r="P1325" s="25"/>
      <c r="Q1325" s="32"/>
      <c r="R1325" s="24"/>
      <c r="S1325" s="39"/>
      <c r="T1325" s="25"/>
      <c r="U1325" s="32"/>
      <c r="V1325" s="24"/>
      <c r="W1325" s="39"/>
      <c r="X1325" s="50"/>
      <c r="Y1325" s="24"/>
      <c r="AJ1325" s="25"/>
      <c r="AM1325" s="25"/>
      <c r="AW1325" s="26"/>
      <c r="AX1325" s="24"/>
      <c r="AY1325" s="39"/>
      <c r="AZ1325" s="25"/>
      <c r="BA1325" s="32"/>
      <c r="BB1325" s="24"/>
      <c r="BC1325" s="39"/>
      <c r="BD1325" s="25"/>
      <c r="BE1325" s="32"/>
      <c r="BF1325" s="24"/>
      <c r="BG1325" s="24"/>
      <c r="BH1325" s="39"/>
      <c r="BI1325" s="50"/>
      <c r="BL1325" s="25"/>
      <c r="BM1325" s="39"/>
      <c r="BN1325" s="26"/>
    </row>
    <row r="1326" spans="2:66" x14ac:dyDescent="0.15">
      <c r="B1326" s="39"/>
      <c r="C1326" s="24"/>
      <c r="D1326" s="32"/>
      <c r="E1326" s="24"/>
      <c r="F1326" s="24"/>
      <c r="G1326" s="24"/>
      <c r="H1326" s="24"/>
      <c r="I1326" s="39"/>
      <c r="J1326" s="25"/>
      <c r="K1326" s="32"/>
      <c r="L1326" s="24"/>
      <c r="M1326" s="24"/>
      <c r="N1326" s="24"/>
      <c r="O1326" s="39"/>
      <c r="P1326" s="25"/>
      <c r="Q1326" s="32"/>
      <c r="R1326" s="24"/>
      <c r="S1326" s="39"/>
      <c r="T1326" s="25"/>
      <c r="U1326" s="32"/>
      <c r="V1326" s="24"/>
      <c r="W1326" s="39"/>
      <c r="X1326" s="50"/>
      <c r="Y1326" s="24"/>
      <c r="AJ1326" s="25"/>
      <c r="AM1326" s="25"/>
      <c r="AW1326" s="26"/>
      <c r="AX1326" s="24"/>
      <c r="AY1326" s="39"/>
      <c r="AZ1326" s="25"/>
      <c r="BA1326" s="32"/>
      <c r="BB1326" s="24"/>
      <c r="BC1326" s="39"/>
      <c r="BD1326" s="25"/>
      <c r="BE1326" s="32"/>
      <c r="BF1326" s="24"/>
      <c r="BG1326" s="24"/>
      <c r="BH1326" s="39"/>
      <c r="BI1326" s="50"/>
      <c r="BL1326" s="25"/>
      <c r="BM1326" s="39"/>
      <c r="BN1326" s="26"/>
    </row>
    <row r="1327" spans="2:66" x14ac:dyDescent="0.15">
      <c r="B1327" s="39"/>
      <c r="C1327" s="24"/>
      <c r="D1327" s="32"/>
      <c r="E1327" s="24"/>
      <c r="F1327" s="24"/>
      <c r="G1327" s="24"/>
      <c r="H1327" s="24"/>
      <c r="I1327" s="39"/>
      <c r="J1327" s="25"/>
      <c r="K1327" s="32"/>
      <c r="L1327" s="24"/>
      <c r="M1327" s="24"/>
      <c r="N1327" s="24"/>
      <c r="O1327" s="39"/>
      <c r="P1327" s="25"/>
      <c r="Q1327" s="32"/>
      <c r="R1327" s="24"/>
      <c r="S1327" s="39"/>
      <c r="T1327" s="25"/>
      <c r="U1327" s="32"/>
      <c r="V1327" s="24"/>
      <c r="W1327" s="39"/>
      <c r="X1327" s="50"/>
      <c r="Y1327" s="24"/>
      <c r="AJ1327" s="25"/>
      <c r="AM1327" s="25"/>
      <c r="AW1327" s="26"/>
      <c r="AX1327" s="24"/>
      <c r="AY1327" s="39"/>
      <c r="AZ1327" s="25"/>
      <c r="BA1327" s="32"/>
      <c r="BB1327" s="24"/>
      <c r="BC1327" s="39"/>
      <c r="BD1327" s="25"/>
      <c r="BE1327" s="32"/>
      <c r="BF1327" s="24"/>
      <c r="BG1327" s="24"/>
      <c r="BH1327" s="39"/>
      <c r="BI1327" s="50"/>
      <c r="BL1327" s="25"/>
      <c r="BM1327" s="39"/>
      <c r="BN1327" s="26"/>
    </row>
    <row r="1328" spans="2:66" x14ac:dyDescent="0.15">
      <c r="B1328" s="39"/>
      <c r="C1328" s="24"/>
      <c r="D1328" s="32"/>
      <c r="E1328" s="24"/>
      <c r="F1328" s="24"/>
      <c r="G1328" s="24"/>
      <c r="H1328" s="24"/>
      <c r="I1328" s="39"/>
      <c r="J1328" s="25"/>
      <c r="K1328" s="32"/>
      <c r="L1328" s="24"/>
      <c r="M1328" s="24"/>
      <c r="N1328" s="24"/>
      <c r="O1328" s="39"/>
      <c r="P1328" s="25"/>
      <c r="Q1328" s="32"/>
      <c r="R1328" s="24"/>
      <c r="S1328" s="39"/>
      <c r="T1328" s="25"/>
      <c r="U1328" s="32"/>
      <c r="V1328" s="24"/>
      <c r="W1328" s="39"/>
      <c r="X1328" s="50"/>
      <c r="Y1328" s="24"/>
      <c r="AJ1328" s="25"/>
      <c r="AM1328" s="25"/>
      <c r="AW1328" s="26"/>
      <c r="AX1328" s="24"/>
      <c r="AY1328" s="39"/>
      <c r="AZ1328" s="25"/>
      <c r="BA1328" s="32"/>
      <c r="BB1328" s="24"/>
      <c r="BC1328" s="39"/>
      <c r="BD1328" s="25"/>
      <c r="BE1328" s="32"/>
      <c r="BF1328" s="24"/>
      <c r="BG1328" s="24"/>
      <c r="BH1328" s="39"/>
      <c r="BI1328" s="50"/>
      <c r="BL1328" s="25"/>
      <c r="BM1328" s="39"/>
      <c r="BN1328" s="26"/>
    </row>
    <row r="1329" spans="2:66" x14ac:dyDescent="0.15">
      <c r="B1329" s="39"/>
      <c r="C1329" s="24"/>
      <c r="D1329" s="32"/>
      <c r="E1329" s="24"/>
      <c r="F1329" s="24"/>
      <c r="G1329" s="24"/>
      <c r="H1329" s="24"/>
      <c r="I1329" s="39"/>
      <c r="J1329" s="25"/>
      <c r="K1329" s="32"/>
      <c r="L1329" s="24"/>
      <c r="M1329" s="24"/>
      <c r="N1329" s="24"/>
      <c r="O1329" s="39"/>
      <c r="P1329" s="25"/>
      <c r="Q1329" s="32"/>
      <c r="R1329" s="24"/>
      <c r="S1329" s="39"/>
      <c r="T1329" s="25"/>
      <c r="U1329" s="32"/>
      <c r="V1329" s="24"/>
      <c r="W1329" s="39"/>
      <c r="X1329" s="50"/>
      <c r="Y1329" s="24"/>
      <c r="AJ1329" s="25"/>
      <c r="AM1329" s="25"/>
      <c r="AW1329" s="26"/>
      <c r="AX1329" s="24"/>
      <c r="AY1329" s="39"/>
      <c r="AZ1329" s="25"/>
      <c r="BA1329" s="32"/>
      <c r="BB1329" s="24"/>
      <c r="BC1329" s="39"/>
      <c r="BD1329" s="25"/>
      <c r="BE1329" s="32"/>
      <c r="BF1329" s="24"/>
      <c r="BG1329" s="24"/>
      <c r="BH1329" s="39"/>
      <c r="BI1329" s="50"/>
      <c r="BL1329" s="25"/>
      <c r="BM1329" s="39"/>
      <c r="BN1329" s="26"/>
    </row>
    <row r="1330" spans="2:66" x14ac:dyDescent="0.15">
      <c r="B1330" s="39"/>
      <c r="C1330" s="24"/>
      <c r="D1330" s="32"/>
      <c r="E1330" s="24"/>
      <c r="F1330" s="24"/>
      <c r="G1330" s="24"/>
      <c r="H1330" s="24"/>
      <c r="I1330" s="39"/>
      <c r="J1330" s="25"/>
      <c r="K1330" s="32"/>
      <c r="L1330" s="24"/>
      <c r="M1330" s="24"/>
      <c r="N1330" s="24"/>
      <c r="O1330" s="39"/>
      <c r="P1330" s="25"/>
      <c r="Q1330" s="32"/>
      <c r="R1330" s="24"/>
      <c r="S1330" s="39"/>
      <c r="T1330" s="25"/>
      <c r="U1330" s="32"/>
      <c r="V1330" s="24"/>
      <c r="W1330" s="39"/>
      <c r="X1330" s="50"/>
      <c r="Y1330" s="24"/>
      <c r="AJ1330" s="25"/>
      <c r="AM1330" s="25"/>
      <c r="AW1330" s="26"/>
      <c r="AX1330" s="24"/>
      <c r="AY1330" s="39"/>
      <c r="AZ1330" s="25"/>
      <c r="BA1330" s="32"/>
      <c r="BB1330" s="24"/>
      <c r="BC1330" s="39"/>
      <c r="BD1330" s="25"/>
      <c r="BE1330" s="32"/>
      <c r="BF1330" s="24"/>
      <c r="BG1330" s="24"/>
      <c r="BH1330" s="39"/>
      <c r="BI1330" s="50"/>
      <c r="BL1330" s="25"/>
      <c r="BM1330" s="39"/>
      <c r="BN1330" s="26"/>
    </row>
    <row r="1331" spans="2:66" x14ac:dyDescent="0.15">
      <c r="B1331" s="39"/>
      <c r="C1331" s="24"/>
      <c r="D1331" s="32"/>
      <c r="E1331" s="24"/>
      <c r="F1331" s="24"/>
      <c r="G1331" s="24"/>
      <c r="H1331" s="24"/>
      <c r="I1331" s="39"/>
      <c r="J1331" s="25"/>
      <c r="K1331" s="32"/>
      <c r="L1331" s="24"/>
      <c r="M1331" s="24"/>
      <c r="N1331" s="24"/>
      <c r="O1331" s="39"/>
      <c r="P1331" s="25"/>
      <c r="Q1331" s="32"/>
      <c r="R1331" s="24"/>
      <c r="S1331" s="39"/>
      <c r="T1331" s="25"/>
      <c r="U1331" s="32"/>
      <c r="V1331" s="24"/>
      <c r="W1331" s="39"/>
      <c r="X1331" s="50"/>
      <c r="Y1331" s="24"/>
      <c r="AJ1331" s="25"/>
      <c r="AM1331" s="25"/>
      <c r="AW1331" s="26"/>
      <c r="AX1331" s="24"/>
      <c r="AY1331" s="39"/>
      <c r="AZ1331" s="25"/>
      <c r="BA1331" s="32"/>
      <c r="BB1331" s="24"/>
      <c r="BC1331" s="39"/>
      <c r="BD1331" s="25"/>
      <c r="BE1331" s="32"/>
      <c r="BF1331" s="24"/>
      <c r="BG1331" s="24"/>
      <c r="BH1331" s="39"/>
      <c r="BI1331" s="50"/>
      <c r="BL1331" s="25"/>
      <c r="BM1331" s="39"/>
      <c r="BN1331" s="26"/>
    </row>
    <row r="1332" spans="2:66" x14ac:dyDescent="0.15">
      <c r="B1332" s="39"/>
      <c r="C1332" s="24"/>
      <c r="D1332" s="32"/>
      <c r="E1332" s="24"/>
      <c r="F1332" s="24"/>
      <c r="G1332" s="24"/>
      <c r="H1332" s="24"/>
      <c r="I1332" s="39"/>
      <c r="J1332" s="25"/>
      <c r="K1332" s="32"/>
      <c r="L1332" s="24"/>
      <c r="M1332" s="24"/>
      <c r="N1332" s="24"/>
      <c r="O1332" s="39"/>
      <c r="P1332" s="25"/>
      <c r="Q1332" s="32"/>
      <c r="R1332" s="24"/>
      <c r="S1332" s="39"/>
      <c r="T1332" s="25"/>
      <c r="U1332" s="32"/>
      <c r="V1332" s="24"/>
      <c r="W1332" s="39"/>
      <c r="X1332" s="50"/>
      <c r="Y1332" s="24"/>
      <c r="AJ1332" s="25"/>
      <c r="AM1332" s="25"/>
      <c r="AW1332" s="26"/>
      <c r="AX1332" s="24"/>
      <c r="AY1332" s="39"/>
      <c r="AZ1332" s="25"/>
      <c r="BA1332" s="32"/>
      <c r="BB1332" s="24"/>
      <c r="BC1332" s="39"/>
      <c r="BD1332" s="25"/>
      <c r="BE1332" s="32"/>
      <c r="BF1332" s="24"/>
      <c r="BG1332" s="24"/>
      <c r="BH1332" s="39"/>
      <c r="BI1332" s="50"/>
      <c r="BL1332" s="25"/>
      <c r="BM1332" s="39"/>
      <c r="BN1332" s="26"/>
    </row>
    <row r="1333" spans="2:66" x14ac:dyDescent="0.15">
      <c r="B1333" s="39"/>
      <c r="C1333" s="24"/>
      <c r="D1333" s="32"/>
      <c r="E1333" s="24"/>
      <c r="F1333" s="24"/>
      <c r="G1333" s="24"/>
      <c r="H1333" s="24"/>
      <c r="I1333" s="39"/>
      <c r="J1333" s="25"/>
      <c r="K1333" s="32"/>
      <c r="L1333" s="24"/>
      <c r="M1333" s="24"/>
      <c r="N1333" s="24"/>
      <c r="O1333" s="39"/>
      <c r="P1333" s="25"/>
      <c r="Q1333" s="32"/>
      <c r="R1333" s="24"/>
      <c r="S1333" s="39"/>
      <c r="T1333" s="25"/>
      <c r="U1333" s="32"/>
      <c r="V1333" s="24"/>
      <c r="W1333" s="39"/>
      <c r="X1333" s="50"/>
      <c r="Y1333" s="24"/>
      <c r="AJ1333" s="25"/>
      <c r="AM1333" s="25"/>
      <c r="AW1333" s="26"/>
      <c r="AX1333" s="24"/>
      <c r="AY1333" s="39"/>
      <c r="AZ1333" s="25"/>
      <c r="BA1333" s="32"/>
      <c r="BB1333" s="24"/>
      <c r="BC1333" s="39"/>
      <c r="BD1333" s="25"/>
      <c r="BE1333" s="32"/>
      <c r="BF1333" s="24"/>
      <c r="BG1333" s="24"/>
      <c r="BH1333" s="39"/>
      <c r="BI1333" s="50"/>
      <c r="BL1333" s="25"/>
      <c r="BM1333" s="39"/>
      <c r="BN1333" s="26"/>
    </row>
    <row r="1334" spans="2:66" x14ac:dyDescent="0.15">
      <c r="B1334" s="39"/>
      <c r="C1334" s="24"/>
      <c r="D1334" s="32"/>
      <c r="E1334" s="24"/>
      <c r="F1334" s="24"/>
      <c r="G1334" s="24"/>
      <c r="H1334" s="24"/>
      <c r="I1334" s="39"/>
      <c r="J1334" s="25"/>
      <c r="K1334" s="32"/>
      <c r="L1334" s="24"/>
      <c r="M1334" s="24"/>
      <c r="N1334" s="24"/>
      <c r="O1334" s="39"/>
      <c r="P1334" s="25"/>
      <c r="Q1334" s="32"/>
      <c r="R1334" s="24"/>
      <c r="S1334" s="39"/>
      <c r="T1334" s="25"/>
      <c r="U1334" s="32"/>
      <c r="V1334" s="24"/>
      <c r="W1334" s="39"/>
      <c r="X1334" s="50"/>
      <c r="Y1334" s="24"/>
      <c r="AJ1334" s="25"/>
      <c r="AM1334" s="25"/>
      <c r="AW1334" s="26"/>
      <c r="AX1334" s="24"/>
      <c r="AY1334" s="39"/>
      <c r="AZ1334" s="25"/>
      <c r="BA1334" s="32"/>
      <c r="BB1334" s="24"/>
      <c r="BC1334" s="39"/>
      <c r="BD1334" s="25"/>
      <c r="BE1334" s="32"/>
      <c r="BF1334" s="24"/>
      <c r="BG1334" s="24"/>
      <c r="BH1334" s="39"/>
      <c r="BI1334" s="50"/>
      <c r="BL1334" s="25"/>
      <c r="BM1334" s="39"/>
      <c r="BN1334" s="26"/>
    </row>
    <row r="1335" spans="2:66" x14ac:dyDescent="0.15">
      <c r="B1335" s="39"/>
      <c r="C1335" s="24"/>
      <c r="D1335" s="32"/>
      <c r="E1335" s="24"/>
      <c r="F1335" s="24"/>
      <c r="G1335" s="24"/>
      <c r="H1335" s="24"/>
      <c r="I1335" s="39"/>
      <c r="J1335" s="25"/>
      <c r="K1335" s="32"/>
      <c r="L1335" s="24"/>
      <c r="M1335" s="24"/>
      <c r="N1335" s="24"/>
      <c r="O1335" s="39"/>
      <c r="P1335" s="25"/>
      <c r="Q1335" s="32"/>
      <c r="R1335" s="24"/>
      <c r="S1335" s="39"/>
      <c r="T1335" s="25"/>
      <c r="U1335" s="32"/>
      <c r="V1335" s="24"/>
      <c r="W1335" s="39"/>
      <c r="X1335" s="50"/>
      <c r="Y1335" s="24"/>
      <c r="AJ1335" s="25"/>
      <c r="AM1335" s="25"/>
      <c r="AW1335" s="26"/>
      <c r="AX1335" s="24"/>
      <c r="AY1335" s="39"/>
      <c r="AZ1335" s="25"/>
      <c r="BA1335" s="32"/>
      <c r="BB1335" s="24"/>
      <c r="BC1335" s="39"/>
      <c r="BD1335" s="25"/>
      <c r="BE1335" s="32"/>
      <c r="BF1335" s="24"/>
      <c r="BG1335" s="24"/>
      <c r="BH1335" s="39"/>
      <c r="BI1335" s="50"/>
      <c r="BL1335" s="25"/>
      <c r="BM1335" s="39"/>
      <c r="BN1335" s="26"/>
    </row>
    <row r="1336" spans="2:66" x14ac:dyDescent="0.15">
      <c r="B1336" s="39"/>
      <c r="C1336" s="24"/>
      <c r="D1336" s="32"/>
      <c r="E1336" s="24"/>
      <c r="F1336" s="24"/>
      <c r="G1336" s="24"/>
      <c r="H1336" s="24"/>
      <c r="I1336" s="39"/>
      <c r="J1336" s="25"/>
      <c r="K1336" s="32"/>
      <c r="L1336" s="24"/>
      <c r="M1336" s="24"/>
      <c r="N1336" s="24"/>
      <c r="O1336" s="39"/>
      <c r="P1336" s="25"/>
      <c r="Q1336" s="32"/>
      <c r="R1336" s="24"/>
      <c r="S1336" s="39"/>
      <c r="T1336" s="25"/>
      <c r="U1336" s="32"/>
      <c r="V1336" s="24"/>
      <c r="W1336" s="39"/>
      <c r="X1336" s="50"/>
      <c r="Y1336" s="24"/>
      <c r="AJ1336" s="25"/>
      <c r="AM1336" s="25"/>
      <c r="AW1336" s="26"/>
      <c r="AX1336" s="24"/>
      <c r="AY1336" s="39"/>
      <c r="AZ1336" s="25"/>
      <c r="BA1336" s="32"/>
      <c r="BB1336" s="24"/>
      <c r="BC1336" s="39"/>
      <c r="BD1336" s="25"/>
      <c r="BE1336" s="32"/>
      <c r="BF1336" s="24"/>
      <c r="BG1336" s="24"/>
      <c r="BH1336" s="39"/>
      <c r="BI1336" s="50"/>
      <c r="BL1336" s="25"/>
      <c r="BM1336" s="39"/>
      <c r="BN1336" s="26"/>
    </row>
    <row r="1337" spans="2:66" x14ac:dyDescent="0.15">
      <c r="B1337" s="39"/>
      <c r="C1337" s="24"/>
      <c r="D1337" s="32"/>
      <c r="E1337" s="24"/>
      <c r="F1337" s="24"/>
      <c r="G1337" s="24"/>
      <c r="H1337" s="24"/>
      <c r="I1337" s="39"/>
      <c r="J1337" s="25"/>
      <c r="K1337" s="32"/>
      <c r="L1337" s="24"/>
      <c r="M1337" s="24"/>
      <c r="N1337" s="24"/>
      <c r="O1337" s="39"/>
      <c r="P1337" s="25"/>
      <c r="Q1337" s="32"/>
      <c r="R1337" s="24"/>
      <c r="S1337" s="39"/>
      <c r="T1337" s="25"/>
      <c r="U1337" s="32"/>
      <c r="V1337" s="24"/>
      <c r="W1337" s="39"/>
      <c r="X1337" s="50"/>
      <c r="Y1337" s="24"/>
      <c r="AJ1337" s="25"/>
      <c r="AM1337" s="25"/>
      <c r="AW1337" s="26"/>
      <c r="AX1337" s="24"/>
      <c r="AY1337" s="39"/>
      <c r="AZ1337" s="25"/>
      <c r="BA1337" s="32"/>
      <c r="BB1337" s="24"/>
      <c r="BC1337" s="39"/>
      <c r="BD1337" s="25"/>
      <c r="BE1337" s="32"/>
      <c r="BF1337" s="24"/>
      <c r="BG1337" s="24"/>
      <c r="BH1337" s="39"/>
      <c r="BI1337" s="50"/>
      <c r="BL1337" s="25"/>
      <c r="BM1337" s="39"/>
      <c r="BN1337" s="26"/>
    </row>
    <row r="1338" spans="2:66" x14ac:dyDescent="0.15">
      <c r="B1338" s="39"/>
      <c r="C1338" s="24"/>
      <c r="D1338" s="32"/>
      <c r="E1338" s="24"/>
      <c r="F1338" s="24"/>
      <c r="G1338" s="24"/>
      <c r="H1338" s="24"/>
      <c r="I1338" s="39"/>
      <c r="J1338" s="25"/>
      <c r="K1338" s="32"/>
      <c r="L1338" s="24"/>
      <c r="M1338" s="24"/>
      <c r="N1338" s="24"/>
      <c r="O1338" s="39"/>
      <c r="P1338" s="25"/>
      <c r="Q1338" s="32"/>
      <c r="R1338" s="24"/>
      <c r="S1338" s="39"/>
      <c r="T1338" s="25"/>
      <c r="U1338" s="32"/>
      <c r="V1338" s="24"/>
      <c r="W1338" s="39"/>
      <c r="X1338" s="50"/>
      <c r="Y1338" s="24"/>
      <c r="AJ1338" s="25"/>
      <c r="AM1338" s="25"/>
      <c r="AW1338" s="26"/>
      <c r="AX1338" s="24"/>
      <c r="AY1338" s="39"/>
      <c r="AZ1338" s="25"/>
      <c r="BA1338" s="32"/>
      <c r="BB1338" s="24"/>
      <c r="BC1338" s="39"/>
      <c r="BD1338" s="25"/>
      <c r="BE1338" s="32"/>
      <c r="BF1338" s="24"/>
      <c r="BG1338" s="24"/>
      <c r="BH1338" s="39"/>
      <c r="BI1338" s="50"/>
      <c r="BL1338" s="25"/>
      <c r="BM1338" s="39"/>
      <c r="BN1338" s="26"/>
    </row>
    <row r="1339" spans="2:66" x14ac:dyDescent="0.15">
      <c r="B1339" s="39"/>
      <c r="C1339" s="24"/>
      <c r="D1339" s="32"/>
      <c r="E1339" s="24"/>
      <c r="F1339" s="24"/>
      <c r="G1339" s="24"/>
      <c r="H1339" s="24"/>
      <c r="I1339" s="39"/>
      <c r="J1339" s="25"/>
      <c r="K1339" s="32"/>
      <c r="L1339" s="24"/>
      <c r="M1339" s="24"/>
      <c r="N1339" s="24"/>
      <c r="O1339" s="39"/>
      <c r="P1339" s="25"/>
      <c r="Q1339" s="32"/>
      <c r="R1339" s="24"/>
      <c r="S1339" s="39"/>
      <c r="T1339" s="25"/>
      <c r="U1339" s="32"/>
      <c r="V1339" s="24"/>
      <c r="W1339" s="39"/>
      <c r="X1339" s="50"/>
      <c r="Y1339" s="24"/>
      <c r="AJ1339" s="25"/>
      <c r="AM1339" s="25"/>
      <c r="AW1339" s="26"/>
      <c r="AX1339" s="24"/>
      <c r="AY1339" s="39"/>
      <c r="AZ1339" s="25"/>
      <c r="BA1339" s="32"/>
      <c r="BB1339" s="24"/>
      <c r="BC1339" s="39"/>
      <c r="BD1339" s="25"/>
      <c r="BE1339" s="32"/>
      <c r="BF1339" s="24"/>
      <c r="BG1339" s="24"/>
      <c r="BH1339" s="39"/>
      <c r="BI1339" s="50"/>
      <c r="BL1339" s="25"/>
      <c r="BM1339" s="39"/>
      <c r="BN1339" s="26"/>
    </row>
    <row r="1340" spans="2:66" x14ac:dyDescent="0.15">
      <c r="B1340" s="39"/>
      <c r="C1340" s="24"/>
      <c r="D1340" s="32"/>
      <c r="E1340" s="24"/>
      <c r="F1340" s="24"/>
      <c r="G1340" s="24"/>
      <c r="H1340" s="24"/>
      <c r="I1340" s="39"/>
      <c r="J1340" s="25"/>
      <c r="K1340" s="32"/>
      <c r="L1340" s="24"/>
      <c r="M1340" s="24"/>
      <c r="N1340" s="24"/>
      <c r="O1340" s="39"/>
      <c r="P1340" s="25"/>
      <c r="Q1340" s="32"/>
      <c r="R1340" s="24"/>
      <c r="S1340" s="39"/>
      <c r="T1340" s="25"/>
      <c r="U1340" s="32"/>
      <c r="V1340" s="24"/>
      <c r="W1340" s="39"/>
      <c r="X1340" s="50"/>
      <c r="Y1340" s="24"/>
      <c r="AJ1340" s="25"/>
      <c r="AM1340" s="25"/>
      <c r="AW1340" s="26"/>
      <c r="AX1340" s="24"/>
      <c r="AY1340" s="39"/>
      <c r="AZ1340" s="25"/>
      <c r="BA1340" s="32"/>
      <c r="BB1340" s="24"/>
      <c r="BC1340" s="39"/>
      <c r="BD1340" s="25"/>
      <c r="BE1340" s="32"/>
      <c r="BF1340" s="24"/>
      <c r="BG1340" s="24"/>
      <c r="BH1340" s="39"/>
      <c r="BI1340" s="50"/>
      <c r="BL1340" s="25"/>
      <c r="BM1340" s="39"/>
      <c r="BN1340" s="26"/>
    </row>
    <row r="1341" spans="2:66" x14ac:dyDescent="0.15">
      <c r="B1341" s="39"/>
      <c r="C1341" s="24"/>
      <c r="D1341" s="32"/>
      <c r="E1341" s="24"/>
      <c r="F1341" s="24"/>
      <c r="G1341" s="24"/>
      <c r="H1341" s="24"/>
      <c r="I1341" s="39"/>
      <c r="J1341" s="25"/>
      <c r="K1341" s="32"/>
      <c r="L1341" s="24"/>
      <c r="M1341" s="24"/>
      <c r="N1341" s="24"/>
      <c r="O1341" s="39"/>
      <c r="P1341" s="25"/>
      <c r="Q1341" s="32"/>
      <c r="R1341" s="24"/>
      <c r="S1341" s="39"/>
      <c r="T1341" s="25"/>
      <c r="U1341" s="32"/>
      <c r="V1341" s="24"/>
      <c r="W1341" s="39"/>
      <c r="X1341" s="50"/>
      <c r="Y1341" s="24"/>
      <c r="AJ1341" s="25"/>
      <c r="AM1341" s="25"/>
      <c r="AW1341" s="26"/>
      <c r="AX1341" s="24"/>
      <c r="AY1341" s="39"/>
      <c r="AZ1341" s="25"/>
      <c r="BA1341" s="32"/>
      <c r="BB1341" s="24"/>
      <c r="BC1341" s="39"/>
      <c r="BD1341" s="25"/>
      <c r="BE1341" s="32"/>
      <c r="BF1341" s="24"/>
      <c r="BG1341" s="24"/>
      <c r="BH1341" s="39"/>
      <c r="BI1341" s="50"/>
      <c r="BL1341" s="25"/>
      <c r="BM1341" s="39"/>
      <c r="BN1341" s="26"/>
    </row>
    <row r="1342" spans="2:66" x14ac:dyDescent="0.15">
      <c r="B1342" s="39"/>
      <c r="C1342" s="24"/>
      <c r="D1342" s="32"/>
      <c r="E1342" s="24"/>
      <c r="F1342" s="24"/>
      <c r="G1342" s="24"/>
      <c r="H1342" s="24"/>
      <c r="I1342" s="39"/>
      <c r="J1342" s="25"/>
      <c r="K1342" s="32"/>
      <c r="L1342" s="24"/>
      <c r="M1342" s="24"/>
      <c r="N1342" s="24"/>
      <c r="O1342" s="39"/>
      <c r="P1342" s="25"/>
      <c r="Q1342" s="32"/>
      <c r="R1342" s="24"/>
      <c r="S1342" s="39"/>
      <c r="T1342" s="25"/>
      <c r="U1342" s="32"/>
      <c r="V1342" s="24"/>
      <c r="W1342" s="39"/>
      <c r="X1342" s="50"/>
      <c r="Y1342" s="24"/>
      <c r="AJ1342" s="25"/>
      <c r="AM1342" s="25"/>
      <c r="AW1342" s="26"/>
      <c r="AX1342" s="24"/>
      <c r="AY1342" s="39"/>
      <c r="AZ1342" s="25"/>
      <c r="BA1342" s="32"/>
      <c r="BB1342" s="24"/>
      <c r="BC1342" s="39"/>
      <c r="BD1342" s="25"/>
      <c r="BE1342" s="32"/>
      <c r="BF1342" s="24"/>
      <c r="BG1342" s="24"/>
      <c r="BH1342" s="39"/>
      <c r="BI1342" s="50"/>
      <c r="BL1342" s="25"/>
      <c r="BM1342" s="39"/>
      <c r="BN1342" s="26"/>
    </row>
    <row r="1343" spans="2:66" x14ac:dyDescent="0.15">
      <c r="B1343" s="39"/>
      <c r="C1343" s="24"/>
      <c r="D1343" s="32"/>
      <c r="E1343" s="24"/>
      <c r="F1343" s="24"/>
      <c r="G1343" s="24"/>
      <c r="H1343" s="24"/>
      <c r="I1343" s="39"/>
      <c r="J1343" s="25"/>
      <c r="K1343" s="32"/>
      <c r="L1343" s="24"/>
      <c r="M1343" s="24"/>
      <c r="N1343" s="24"/>
      <c r="O1343" s="39"/>
      <c r="P1343" s="25"/>
      <c r="Q1343" s="32"/>
      <c r="R1343" s="24"/>
      <c r="S1343" s="39"/>
      <c r="T1343" s="25"/>
      <c r="U1343" s="32"/>
      <c r="V1343" s="24"/>
      <c r="W1343" s="39"/>
      <c r="X1343" s="50"/>
      <c r="Y1343" s="24"/>
      <c r="AJ1343" s="25"/>
      <c r="AM1343" s="25"/>
      <c r="AW1343" s="26"/>
      <c r="AX1343" s="24"/>
      <c r="AY1343" s="39"/>
      <c r="AZ1343" s="25"/>
      <c r="BA1343" s="32"/>
      <c r="BB1343" s="24"/>
      <c r="BC1343" s="39"/>
      <c r="BD1343" s="25"/>
      <c r="BE1343" s="32"/>
      <c r="BF1343" s="24"/>
      <c r="BG1343" s="24"/>
      <c r="BH1343" s="39"/>
      <c r="BI1343" s="50"/>
      <c r="BL1343" s="25"/>
      <c r="BM1343" s="39"/>
      <c r="BN1343" s="26"/>
    </row>
    <row r="1344" spans="2:66" x14ac:dyDescent="0.15">
      <c r="B1344" s="39"/>
      <c r="C1344" s="24"/>
      <c r="D1344" s="32"/>
      <c r="E1344" s="24"/>
      <c r="F1344" s="24"/>
      <c r="G1344" s="24"/>
      <c r="H1344" s="24"/>
      <c r="I1344" s="39"/>
      <c r="J1344" s="25"/>
      <c r="K1344" s="32"/>
      <c r="L1344" s="24"/>
      <c r="M1344" s="24"/>
      <c r="N1344" s="24"/>
      <c r="O1344" s="39"/>
      <c r="P1344" s="25"/>
      <c r="Q1344" s="32"/>
      <c r="R1344" s="24"/>
      <c r="S1344" s="39"/>
      <c r="T1344" s="25"/>
      <c r="U1344" s="32"/>
      <c r="V1344" s="24"/>
      <c r="W1344" s="39"/>
      <c r="X1344" s="50"/>
      <c r="Y1344" s="24"/>
      <c r="AJ1344" s="25"/>
      <c r="AM1344" s="25"/>
      <c r="AW1344" s="26"/>
      <c r="AX1344" s="24"/>
      <c r="AY1344" s="39"/>
      <c r="AZ1344" s="25"/>
      <c r="BA1344" s="32"/>
      <c r="BB1344" s="24"/>
      <c r="BC1344" s="39"/>
      <c r="BD1344" s="25"/>
      <c r="BE1344" s="32"/>
      <c r="BF1344" s="24"/>
      <c r="BG1344" s="24"/>
      <c r="BH1344" s="39"/>
      <c r="BI1344" s="50"/>
      <c r="BL1344" s="25"/>
      <c r="BM1344" s="39"/>
      <c r="BN1344" s="26"/>
    </row>
    <row r="1345" spans="2:66" x14ac:dyDescent="0.15">
      <c r="B1345" s="39"/>
      <c r="C1345" s="24"/>
      <c r="D1345" s="32"/>
      <c r="E1345" s="24"/>
      <c r="F1345" s="24"/>
      <c r="G1345" s="24"/>
      <c r="H1345" s="24"/>
      <c r="I1345" s="39"/>
      <c r="J1345" s="25"/>
      <c r="K1345" s="32"/>
      <c r="L1345" s="24"/>
      <c r="M1345" s="24"/>
      <c r="N1345" s="24"/>
      <c r="O1345" s="39"/>
      <c r="P1345" s="25"/>
      <c r="Q1345" s="32"/>
      <c r="R1345" s="24"/>
      <c r="S1345" s="39"/>
      <c r="T1345" s="25"/>
      <c r="U1345" s="32"/>
      <c r="V1345" s="24"/>
      <c r="W1345" s="39"/>
      <c r="X1345" s="50"/>
      <c r="Y1345" s="24"/>
      <c r="AJ1345" s="25"/>
      <c r="AM1345" s="25"/>
      <c r="AW1345" s="26"/>
      <c r="AX1345" s="24"/>
      <c r="AY1345" s="39"/>
      <c r="AZ1345" s="25"/>
      <c r="BA1345" s="32"/>
      <c r="BB1345" s="24"/>
      <c r="BC1345" s="39"/>
      <c r="BD1345" s="25"/>
      <c r="BE1345" s="32"/>
      <c r="BF1345" s="24"/>
      <c r="BG1345" s="24"/>
      <c r="BH1345" s="39"/>
      <c r="BI1345" s="50"/>
      <c r="BL1345" s="25"/>
      <c r="BM1345" s="39"/>
      <c r="BN1345" s="26"/>
    </row>
    <row r="1346" spans="2:66" x14ac:dyDescent="0.15">
      <c r="B1346" s="39"/>
      <c r="C1346" s="24"/>
      <c r="D1346" s="32"/>
      <c r="E1346" s="24"/>
      <c r="F1346" s="24"/>
      <c r="G1346" s="24"/>
      <c r="H1346" s="24"/>
      <c r="I1346" s="39"/>
      <c r="J1346" s="25"/>
      <c r="K1346" s="32"/>
      <c r="L1346" s="24"/>
      <c r="M1346" s="24"/>
      <c r="N1346" s="24"/>
      <c r="O1346" s="39"/>
      <c r="P1346" s="25"/>
      <c r="Q1346" s="32"/>
      <c r="R1346" s="24"/>
      <c r="S1346" s="39"/>
      <c r="T1346" s="25"/>
      <c r="U1346" s="32"/>
      <c r="V1346" s="24"/>
      <c r="W1346" s="39"/>
      <c r="X1346" s="50"/>
      <c r="Y1346" s="24"/>
      <c r="AJ1346" s="25"/>
      <c r="AM1346" s="25"/>
      <c r="AW1346" s="26"/>
      <c r="AX1346" s="24"/>
      <c r="AY1346" s="39"/>
      <c r="AZ1346" s="25"/>
      <c r="BA1346" s="32"/>
      <c r="BB1346" s="24"/>
      <c r="BC1346" s="39"/>
      <c r="BD1346" s="25"/>
      <c r="BE1346" s="32"/>
      <c r="BF1346" s="24"/>
      <c r="BG1346" s="24"/>
      <c r="BH1346" s="39"/>
      <c r="BI1346" s="50"/>
      <c r="BL1346" s="25"/>
      <c r="BM1346" s="39"/>
      <c r="BN1346" s="26"/>
    </row>
    <row r="1347" spans="2:66" x14ac:dyDescent="0.15">
      <c r="B1347" s="39"/>
      <c r="C1347" s="24"/>
      <c r="D1347" s="32"/>
      <c r="E1347" s="24"/>
      <c r="F1347" s="24"/>
      <c r="G1347" s="24"/>
      <c r="H1347" s="24"/>
      <c r="I1347" s="39"/>
      <c r="J1347" s="25"/>
      <c r="K1347" s="32"/>
      <c r="L1347" s="24"/>
      <c r="M1347" s="24"/>
      <c r="N1347" s="24"/>
      <c r="O1347" s="39"/>
      <c r="P1347" s="25"/>
      <c r="Q1347" s="32"/>
      <c r="R1347" s="24"/>
      <c r="S1347" s="39"/>
      <c r="T1347" s="25"/>
      <c r="U1347" s="32"/>
      <c r="V1347" s="24"/>
      <c r="W1347" s="39"/>
      <c r="X1347" s="50"/>
      <c r="Y1347" s="24"/>
      <c r="AJ1347" s="25"/>
      <c r="AM1347" s="25"/>
      <c r="AW1347" s="26"/>
      <c r="AX1347" s="24"/>
      <c r="AY1347" s="39"/>
      <c r="AZ1347" s="25"/>
      <c r="BA1347" s="32"/>
      <c r="BB1347" s="24"/>
      <c r="BC1347" s="39"/>
      <c r="BD1347" s="25"/>
      <c r="BE1347" s="32"/>
      <c r="BF1347" s="24"/>
      <c r="BG1347" s="24"/>
      <c r="BH1347" s="39"/>
      <c r="BI1347" s="50"/>
      <c r="BL1347" s="25"/>
      <c r="BM1347" s="39"/>
      <c r="BN1347" s="26"/>
    </row>
    <row r="1348" spans="2:66" x14ac:dyDescent="0.15">
      <c r="B1348" s="39"/>
      <c r="C1348" s="24"/>
      <c r="D1348" s="32"/>
      <c r="E1348" s="24"/>
      <c r="F1348" s="24"/>
      <c r="G1348" s="24"/>
      <c r="H1348" s="24"/>
      <c r="I1348" s="39"/>
      <c r="J1348" s="25"/>
      <c r="K1348" s="32"/>
      <c r="L1348" s="24"/>
      <c r="M1348" s="24"/>
      <c r="N1348" s="24"/>
      <c r="O1348" s="39"/>
      <c r="P1348" s="25"/>
      <c r="Q1348" s="32"/>
      <c r="R1348" s="24"/>
      <c r="S1348" s="39"/>
      <c r="T1348" s="25"/>
      <c r="U1348" s="32"/>
      <c r="V1348" s="24"/>
      <c r="W1348" s="39"/>
      <c r="X1348" s="50"/>
      <c r="Y1348" s="24"/>
      <c r="AJ1348" s="25"/>
      <c r="AM1348" s="25"/>
      <c r="AW1348" s="26"/>
      <c r="AX1348" s="24"/>
      <c r="AY1348" s="39"/>
      <c r="AZ1348" s="25"/>
      <c r="BA1348" s="32"/>
      <c r="BB1348" s="24"/>
      <c r="BC1348" s="39"/>
      <c r="BD1348" s="25"/>
      <c r="BE1348" s="32"/>
      <c r="BF1348" s="24"/>
      <c r="BG1348" s="24"/>
      <c r="BH1348" s="39"/>
      <c r="BI1348" s="50"/>
      <c r="BL1348" s="25"/>
      <c r="BM1348" s="39"/>
      <c r="BN1348" s="26"/>
    </row>
    <row r="1349" spans="2:66" x14ac:dyDescent="0.15">
      <c r="B1349" s="39"/>
      <c r="C1349" s="24"/>
      <c r="D1349" s="32"/>
      <c r="E1349" s="24"/>
      <c r="F1349" s="24"/>
      <c r="G1349" s="24"/>
      <c r="H1349" s="24"/>
      <c r="I1349" s="39"/>
      <c r="J1349" s="25"/>
      <c r="K1349" s="32"/>
      <c r="L1349" s="24"/>
      <c r="M1349" s="24"/>
      <c r="N1349" s="24"/>
      <c r="O1349" s="39"/>
      <c r="P1349" s="25"/>
      <c r="Q1349" s="32"/>
      <c r="R1349" s="24"/>
      <c r="S1349" s="39"/>
      <c r="T1349" s="25"/>
      <c r="U1349" s="32"/>
      <c r="V1349" s="24"/>
      <c r="W1349" s="39"/>
      <c r="X1349" s="50"/>
      <c r="Y1349" s="24"/>
      <c r="AJ1349" s="25"/>
      <c r="AM1349" s="25"/>
      <c r="AW1349" s="26"/>
      <c r="AX1349" s="24"/>
      <c r="AY1349" s="39"/>
      <c r="AZ1349" s="25"/>
      <c r="BA1349" s="32"/>
      <c r="BB1349" s="24"/>
      <c r="BC1349" s="39"/>
      <c r="BD1349" s="25"/>
      <c r="BE1349" s="32"/>
      <c r="BF1349" s="24"/>
      <c r="BG1349" s="24"/>
      <c r="BH1349" s="39"/>
      <c r="BI1349" s="50"/>
      <c r="BL1349" s="25"/>
      <c r="BM1349" s="39"/>
      <c r="BN1349" s="26"/>
    </row>
    <row r="1350" spans="2:66" x14ac:dyDescent="0.15">
      <c r="B1350" s="39"/>
      <c r="C1350" s="24"/>
      <c r="D1350" s="32"/>
      <c r="E1350" s="24"/>
      <c r="F1350" s="24"/>
      <c r="G1350" s="24"/>
      <c r="H1350" s="24"/>
      <c r="I1350" s="39"/>
      <c r="J1350" s="25"/>
      <c r="K1350" s="32"/>
      <c r="L1350" s="24"/>
      <c r="M1350" s="24"/>
      <c r="N1350" s="24"/>
      <c r="O1350" s="39"/>
      <c r="P1350" s="25"/>
      <c r="Q1350" s="32"/>
      <c r="R1350" s="24"/>
      <c r="S1350" s="39"/>
      <c r="T1350" s="25"/>
      <c r="U1350" s="32"/>
      <c r="V1350" s="24"/>
      <c r="W1350" s="39"/>
      <c r="X1350" s="50"/>
      <c r="Y1350" s="24"/>
      <c r="AJ1350" s="25"/>
      <c r="AM1350" s="25"/>
      <c r="AW1350" s="26"/>
      <c r="AX1350" s="24"/>
      <c r="AY1350" s="39"/>
      <c r="AZ1350" s="25"/>
      <c r="BA1350" s="32"/>
      <c r="BB1350" s="24"/>
      <c r="BC1350" s="39"/>
      <c r="BD1350" s="25"/>
      <c r="BE1350" s="32"/>
      <c r="BF1350" s="24"/>
      <c r="BG1350" s="24"/>
      <c r="BH1350" s="39"/>
      <c r="BI1350" s="50"/>
      <c r="BL1350" s="25"/>
      <c r="BM1350" s="39"/>
      <c r="BN1350" s="26"/>
    </row>
    <row r="1351" spans="2:66" x14ac:dyDescent="0.15">
      <c r="B1351" s="39"/>
      <c r="C1351" s="24"/>
      <c r="D1351" s="32"/>
      <c r="E1351" s="24"/>
      <c r="F1351" s="24"/>
      <c r="G1351" s="24"/>
      <c r="H1351" s="24"/>
      <c r="I1351" s="39"/>
      <c r="J1351" s="25"/>
      <c r="K1351" s="32"/>
      <c r="L1351" s="24"/>
      <c r="M1351" s="24"/>
      <c r="N1351" s="24"/>
      <c r="O1351" s="39"/>
      <c r="P1351" s="25"/>
      <c r="Q1351" s="32"/>
      <c r="R1351" s="24"/>
      <c r="S1351" s="39"/>
      <c r="T1351" s="25"/>
      <c r="U1351" s="32"/>
      <c r="V1351" s="24"/>
      <c r="W1351" s="39"/>
      <c r="X1351" s="50"/>
      <c r="Y1351" s="24"/>
      <c r="AJ1351" s="25"/>
      <c r="AM1351" s="25"/>
      <c r="AW1351" s="26"/>
      <c r="AX1351" s="24"/>
      <c r="AY1351" s="39"/>
      <c r="AZ1351" s="25"/>
      <c r="BA1351" s="32"/>
      <c r="BB1351" s="24"/>
      <c r="BC1351" s="39"/>
      <c r="BD1351" s="25"/>
      <c r="BE1351" s="32"/>
      <c r="BF1351" s="24"/>
      <c r="BG1351" s="24"/>
      <c r="BH1351" s="39"/>
      <c r="BI1351" s="50"/>
      <c r="BL1351" s="25"/>
      <c r="BM1351" s="39"/>
      <c r="BN1351" s="26"/>
    </row>
    <row r="1352" spans="2:66" x14ac:dyDescent="0.15">
      <c r="B1352" s="39"/>
      <c r="C1352" s="24"/>
      <c r="D1352" s="32"/>
      <c r="E1352" s="24"/>
      <c r="F1352" s="24"/>
      <c r="G1352" s="24"/>
      <c r="H1352" s="24"/>
      <c r="I1352" s="39"/>
      <c r="J1352" s="25"/>
      <c r="K1352" s="32"/>
      <c r="L1352" s="24"/>
      <c r="M1352" s="24"/>
      <c r="N1352" s="24"/>
      <c r="O1352" s="39"/>
      <c r="P1352" s="25"/>
      <c r="Q1352" s="32"/>
      <c r="R1352" s="24"/>
      <c r="S1352" s="39"/>
      <c r="T1352" s="25"/>
      <c r="U1352" s="32"/>
      <c r="V1352" s="24"/>
      <c r="W1352" s="39"/>
      <c r="X1352" s="50"/>
      <c r="Y1352" s="24"/>
      <c r="AJ1352" s="25"/>
      <c r="AM1352" s="25"/>
      <c r="AW1352" s="26"/>
      <c r="AX1352" s="24"/>
      <c r="AY1352" s="39"/>
      <c r="AZ1352" s="25"/>
      <c r="BA1352" s="32"/>
      <c r="BB1352" s="24"/>
      <c r="BC1352" s="39"/>
      <c r="BD1352" s="25"/>
      <c r="BE1352" s="32"/>
      <c r="BF1352" s="24"/>
      <c r="BG1352" s="24"/>
      <c r="BH1352" s="39"/>
      <c r="BI1352" s="50"/>
      <c r="BL1352" s="25"/>
      <c r="BM1352" s="39"/>
      <c r="BN1352" s="26"/>
    </row>
    <row r="1353" spans="2:66" x14ac:dyDescent="0.15">
      <c r="B1353" s="39"/>
      <c r="C1353" s="24"/>
      <c r="D1353" s="32"/>
      <c r="E1353" s="24"/>
      <c r="F1353" s="24"/>
      <c r="G1353" s="24"/>
      <c r="H1353" s="24"/>
      <c r="I1353" s="39"/>
      <c r="J1353" s="25"/>
      <c r="K1353" s="32"/>
      <c r="L1353" s="24"/>
      <c r="M1353" s="24"/>
      <c r="N1353" s="24"/>
      <c r="O1353" s="39"/>
      <c r="P1353" s="25"/>
      <c r="Q1353" s="32"/>
      <c r="R1353" s="24"/>
      <c r="S1353" s="39"/>
      <c r="T1353" s="25"/>
      <c r="U1353" s="32"/>
      <c r="V1353" s="24"/>
      <c r="W1353" s="39"/>
      <c r="X1353" s="50"/>
      <c r="Y1353" s="24"/>
      <c r="AJ1353" s="25"/>
      <c r="AM1353" s="25"/>
      <c r="AW1353" s="26"/>
      <c r="AX1353" s="24"/>
      <c r="AY1353" s="39"/>
      <c r="AZ1353" s="25"/>
      <c r="BA1353" s="32"/>
      <c r="BB1353" s="24"/>
      <c r="BC1353" s="39"/>
      <c r="BD1353" s="25"/>
      <c r="BE1353" s="32"/>
      <c r="BF1353" s="24"/>
      <c r="BG1353" s="24"/>
      <c r="BH1353" s="39"/>
      <c r="BI1353" s="50"/>
      <c r="BL1353" s="25"/>
      <c r="BM1353" s="39"/>
      <c r="BN1353" s="26"/>
    </row>
    <row r="1354" spans="2:66" x14ac:dyDescent="0.15">
      <c r="B1354" s="39"/>
      <c r="C1354" s="24"/>
      <c r="D1354" s="32"/>
      <c r="E1354" s="24"/>
      <c r="F1354" s="24"/>
      <c r="G1354" s="24"/>
      <c r="H1354" s="24"/>
      <c r="I1354" s="39"/>
      <c r="J1354" s="25"/>
      <c r="K1354" s="32"/>
      <c r="L1354" s="24"/>
      <c r="M1354" s="24"/>
      <c r="N1354" s="24"/>
      <c r="O1354" s="39"/>
      <c r="P1354" s="25"/>
      <c r="Q1354" s="32"/>
      <c r="R1354" s="24"/>
      <c r="S1354" s="39"/>
      <c r="T1354" s="25"/>
      <c r="U1354" s="32"/>
      <c r="V1354" s="24"/>
      <c r="W1354" s="39"/>
      <c r="X1354" s="50"/>
      <c r="Y1354" s="24"/>
      <c r="AJ1354" s="25"/>
      <c r="AM1354" s="25"/>
      <c r="AW1354" s="26"/>
      <c r="AX1354" s="24"/>
      <c r="AY1354" s="39"/>
      <c r="AZ1354" s="25"/>
      <c r="BA1354" s="32"/>
      <c r="BB1354" s="24"/>
      <c r="BC1354" s="39"/>
      <c r="BD1354" s="25"/>
      <c r="BE1354" s="32"/>
      <c r="BF1354" s="24"/>
      <c r="BG1354" s="24"/>
      <c r="BH1354" s="39"/>
      <c r="BI1354" s="50"/>
      <c r="BL1354" s="25"/>
      <c r="BM1354" s="39"/>
      <c r="BN1354" s="26"/>
    </row>
    <row r="1355" spans="2:66" x14ac:dyDescent="0.15">
      <c r="B1355" s="39"/>
      <c r="C1355" s="24"/>
      <c r="D1355" s="32"/>
      <c r="E1355" s="24"/>
      <c r="F1355" s="24"/>
      <c r="G1355" s="24"/>
      <c r="H1355" s="24"/>
      <c r="I1355" s="39"/>
      <c r="J1355" s="25"/>
      <c r="K1355" s="32"/>
      <c r="L1355" s="24"/>
      <c r="M1355" s="24"/>
      <c r="N1355" s="24"/>
      <c r="O1355" s="39"/>
      <c r="P1355" s="25"/>
      <c r="Q1355" s="32"/>
      <c r="R1355" s="24"/>
      <c r="S1355" s="39"/>
      <c r="T1355" s="25"/>
      <c r="U1355" s="32"/>
      <c r="V1355" s="24"/>
      <c r="W1355" s="39"/>
      <c r="X1355" s="50"/>
      <c r="Y1355" s="24"/>
      <c r="AJ1355" s="25"/>
      <c r="AM1355" s="25"/>
      <c r="AW1355" s="26"/>
      <c r="AX1355" s="24"/>
      <c r="AY1355" s="39"/>
      <c r="AZ1355" s="25"/>
      <c r="BA1355" s="32"/>
      <c r="BB1355" s="24"/>
      <c r="BC1355" s="39"/>
      <c r="BD1355" s="25"/>
      <c r="BE1355" s="32"/>
      <c r="BF1355" s="24"/>
      <c r="BG1355" s="24"/>
      <c r="BH1355" s="39"/>
      <c r="BI1355" s="50"/>
      <c r="BL1355" s="25"/>
      <c r="BM1355" s="39"/>
      <c r="BN1355" s="26"/>
    </row>
    <row r="1356" spans="2:66" x14ac:dyDescent="0.15">
      <c r="B1356" s="39"/>
      <c r="C1356" s="24"/>
      <c r="D1356" s="32"/>
      <c r="E1356" s="24"/>
      <c r="F1356" s="24"/>
      <c r="G1356" s="24"/>
      <c r="H1356" s="24"/>
      <c r="I1356" s="39"/>
      <c r="J1356" s="25"/>
      <c r="K1356" s="32"/>
      <c r="L1356" s="24"/>
      <c r="M1356" s="24"/>
      <c r="N1356" s="24"/>
      <c r="O1356" s="39"/>
      <c r="P1356" s="25"/>
      <c r="Q1356" s="32"/>
      <c r="R1356" s="24"/>
      <c r="S1356" s="39"/>
      <c r="T1356" s="25"/>
      <c r="U1356" s="32"/>
      <c r="V1356" s="24"/>
      <c r="W1356" s="39"/>
      <c r="X1356" s="50"/>
      <c r="Y1356" s="24"/>
      <c r="AJ1356" s="25"/>
      <c r="AM1356" s="25"/>
      <c r="AW1356" s="26"/>
      <c r="AX1356" s="24"/>
      <c r="AY1356" s="39"/>
      <c r="AZ1356" s="25"/>
      <c r="BA1356" s="32"/>
      <c r="BB1356" s="24"/>
      <c r="BC1356" s="39"/>
      <c r="BD1356" s="25"/>
      <c r="BE1356" s="32"/>
      <c r="BF1356" s="24"/>
      <c r="BG1356" s="24"/>
      <c r="BH1356" s="39"/>
      <c r="BI1356" s="50"/>
      <c r="BL1356" s="25"/>
      <c r="BM1356" s="39"/>
      <c r="BN1356" s="26"/>
    </row>
    <row r="1357" spans="2:66" x14ac:dyDescent="0.15">
      <c r="B1357" s="39"/>
      <c r="C1357" s="24"/>
      <c r="D1357" s="32"/>
      <c r="E1357" s="24"/>
      <c r="F1357" s="24"/>
      <c r="G1357" s="24"/>
      <c r="H1357" s="24"/>
      <c r="I1357" s="39"/>
      <c r="J1357" s="25"/>
      <c r="K1357" s="32"/>
      <c r="L1357" s="24"/>
      <c r="M1357" s="24"/>
      <c r="N1357" s="24"/>
      <c r="O1357" s="39"/>
      <c r="P1357" s="25"/>
      <c r="Q1357" s="32"/>
      <c r="R1357" s="24"/>
      <c r="S1357" s="39"/>
      <c r="T1357" s="25"/>
      <c r="U1357" s="32"/>
      <c r="V1357" s="24"/>
      <c r="W1357" s="39"/>
      <c r="X1357" s="50"/>
      <c r="Y1357" s="24"/>
      <c r="AJ1357" s="25"/>
      <c r="AM1357" s="25"/>
      <c r="AW1357" s="26"/>
      <c r="AX1357" s="24"/>
      <c r="AY1357" s="39"/>
      <c r="AZ1357" s="25"/>
      <c r="BA1357" s="32"/>
      <c r="BB1357" s="24"/>
      <c r="BC1357" s="39"/>
      <c r="BD1357" s="25"/>
      <c r="BE1357" s="32"/>
      <c r="BF1357" s="24"/>
      <c r="BG1357" s="24"/>
      <c r="BH1357" s="39"/>
      <c r="BI1357" s="50"/>
      <c r="BL1357" s="25"/>
      <c r="BM1357" s="39"/>
      <c r="BN1357" s="26"/>
    </row>
    <row r="1358" spans="2:66" x14ac:dyDescent="0.15">
      <c r="B1358" s="39"/>
      <c r="C1358" s="24"/>
      <c r="D1358" s="32"/>
      <c r="E1358" s="24"/>
      <c r="F1358" s="24"/>
      <c r="G1358" s="24"/>
      <c r="H1358" s="24"/>
      <c r="I1358" s="39"/>
      <c r="J1358" s="25"/>
      <c r="K1358" s="32"/>
      <c r="L1358" s="24"/>
      <c r="M1358" s="24"/>
      <c r="N1358" s="24"/>
      <c r="O1358" s="39"/>
      <c r="P1358" s="25"/>
      <c r="Q1358" s="32"/>
      <c r="R1358" s="24"/>
      <c r="S1358" s="39"/>
      <c r="T1358" s="25"/>
      <c r="U1358" s="32"/>
      <c r="V1358" s="24"/>
      <c r="W1358" s="39"/>
      <c r="X1358" s="50"/>
      <c r="Y1358" s="24"/>
      <c r="AJ1358" s="25"/>
      <c r="AM1358" s="25"/>
      <c r="AW1358" s="26"/>
      <c r="AX1358" s="24"/>
      <c r="AY1358" s="39"/>
      <c r="AZ1358" s="25"/>
      <c r="BA1358" s="32"/>
      <c r="BB1358" s="24"/>
      <c r="BC1358" s="39"/>
      <c r="BD1358" s="25"/>
      <c r="BE1358" s="32"/>
      <c r="BF1358" s="24"/>
      <c r="BG1358" s="24"/>
      <c r="BH1358" s="39"/>
      <c r="BI1358" s="50"/>
      <c r="BL1358" s="25"/>
      <c r="BM1358" s="39"/>
      <c r="BN1358" s="26"/>
    </row>
    <row r="1359" spans="2:66" x14ac:dyDescent="0.15">
      <c r="B1359" s="39"/>
      <c r="C1359" s="24"/>
      <c r="D1359" s="32"/>
      <c r="E1359" s="24"/>
      <c r="F1359" s="24"/>
      <c r="G1359" s="24"/>
      <c r="H1359" s="24"/>
      <c r="I1359" s="39"/>
      <c r="J1359" s="25"/>
      <c r="K1359" s="32"/>
      <c r="L1359" s="24"/>
      <c r="M1359" s="24"/>
      <c r="N1359" s="24"/>
      <c r="O1359" s="39"/>
      <c r="P1359" s="25"/>
      <c r="Q1359" s="32"/>
      <c r="R1359" s="24"/>
      <c r="S1359" s="39"/>
      <c r="T1359" s="25"/>
      <c r="U1359" s="32"/>
      <c r="V1359" s="24"/>
      <c r="W1359" s="39"/>
      <c r="X1359" s="50"/>
      <c r="Y1359" s="24"/>
      <c r="AJ1359" s="25"/>
      <c r="AM1359" s="25"/>
      <c r="AW1359" s="26"/>
      <c r="AX1359" s="24"/>
      <c r="AY1359" s="39"/>
      <c r="AZ1359" s="25"/>
      <c r="BA1359" s="32"/>
      <c r="BB1359" s="24"/>
      <c r="BC1359" s="39"/>
      <c r="BD1359" s="25"/>
      <c r="BE1359" s="32"/>
      <c r="BF1359" s="24"/>
      <c r="BG1359" s="24"/>
      <c r="BH1359" s="39"/>
      <c r="BI1359" s="50"/>
      <c r="BL1359" s="25"/>
      <c r="BM1359" s="39"/>
      <c r="BN1359" s="26"/>
    </row>
    <row r="1360" spans="2:66" x14ac:dyDescent="0.15">
      <c r="B1360" s="39"/>
      <c r="C1360" s="24"/>
      <c r="D1360" s="32"/>
      <c r="E1360" s="24"/>
      <c r="F1360" s="24"/>
      <c r="G1360" s="24"/>
      <c r="H1360" s="24"/>
      <c r="I1360" s="39"/>
      <c r="J1360" s="25"/>
      <c r="K1360" s="32"/>
      <c r="L1360" s="24"/>
      <c r="M1360" s="24"/>
      <c r="N1360" s="24"/>
      <c r="O1360" s="39"/>
      <c r="P1360" s="25"/>
      <c r="Q1360" s="32"/>
      <c r="R1360" s="24"/>
      <c r="S1360" s="39"/>
      <c r="T1360" s="25"/>
      <c r="U1360" s="32"/>
      <c r="V1360" s="24"/>
      <c r="W1360" s="39"/>
      <c r="X1360" s="50"/>
      <c r="Y1360" s="24"/>
      <c r="AJ1360" s="25"/>
      <c r="AM1360" s="25"/>
      <c r="AW1360" s="26"/>
      <c r="AX1360" s="24"/>
      <c r="AY1360" s="39"/>
      <c r="AZ1360" s="25"/>
      <c r="BA1360" s="32"/>
      <c r="BB1360" s="24"/>
      <c r="BC1360" s="39"/>
      <c r="BD1360" s="25"/>
      <c r="BE1360" s="32"/>
      <c r="BF1360" s="24"/>
      <c r="BG1360" s="24"/>
      <c r="BH1360" s="39"/>
      <c r="BI1360" s="50"/>
      <c r="BL1360" s="25"/>
      <c r="BM1360" s="39"/>
      <c r="BN1360" s="26"/>
    </row>
    <row r="1361" spans="2:66" x14ac:dyDescent="0.15">
      <c r="B1361" s="39"/>
      <c r="C1361" s="24"/>
      <c r="D1361" s="32"/>
      <c r="E1361" s="24"/>
      <c r="F1361" s="24"/>
      <c r="G1361" s="24"/>
      <c r="H1361" s="24"/>
      <c r="I1361" s="39"/>
      <c r="J1361" s="25"/>
      <c r="K1361" s="32"/>
      <c r="L1361" s="24"/>
      <c r="M1361" s="24"/>
      <c r="N1361" s="24"/>
      <c r="O1361" s="39"/>
      <c r="P1361" s="25"/>
      <c r="Q1361" s="32"/>
      <c r="R1361" s="24"/>
      <c r="S1361" s="39"/>
      <c r="T1361" s="25"/>
      <c r="U1361" s="32"/>
      <c r="V1361" s="24"/>
      <c r="W1361" s="39"/>
      <c r="X1361" s="50"/>
      <c r="Y1361" s="24"/>
      <c r="AJ1361" s="25"/>
      <c r="AM1361" s="25"/>
      <c r="AW1361" s="26"/>
      <c r="AX1361" s="24"/>
      <c r="AY1361" s="39"/>
      <c r="AZ1361" s="25"/>
      <c r="BA1361" s="32"/>
      <c r="BB1361" s="24"/>
      <c r="BC1361" s="39"/>
      <c r="BD1361" s="25"/>
      <c r="BE1361" s="32"/>
      <c r="BF1361" s="24"/>
      <c r="BG1361" s="24"/>
      <c r="BH1361" s="39"/>
      <c r="BI1361" s="50"/>
      <c r="BL1361" s="25"/>
      <c r="BM1361" s="39"/>
      <c r="BN1361" s="26"/>
    </row>
    <row r="1362" spans="2:66" x14ac:dyDescent="0.15">
      <c r="B1362" s="39"/>
      <c r="C1362" s="24"/>
      <c r="D1362" s="32"/>
      <c r="E1362" s="24"/>
      <c r="F1362" s="24"/>
      <c r="G1362" s="24"/>
      <c r="H1362" s="24"/>
      <c r="I1362" s="39"/>
      <c r="J1362" s="25"/>
      <c r="K1362" s="32"/>
      <c r="L1362" s="24"/>
      <c r="M1362" s="24"/>
      <c r="N1362" s="24"/>
      <c r="O1362" s="39"/>
      <c r="P1362" s="25"/>
      <c r="Q1362" s="32"/>
      <c r="R1362" s="24"/>
      <c r="S1362" s="39"/>
      <c r="T1362" s="25"/>
      <c r="U1362" s="32"/>
      <c r="V1362" s="24"/>
      <c r="W1362" s="39"/>
      <c r="X1362" s="50"/>
      <c r="Y1362" s="24"/>
      <c r="AJ1362" s="25"/>
      <c r="AM1362" s="25"/>
      <c r="AW1362" s="26"/>
      <c r="AX1362" s="24"/>
      <c r="AY1362" s="39"/>
      <c r="AZ1362" s="25"/>
      <c r="BA1362" s="32"/>
      <c r="BB1362" s="24"/>
      <c r="BC1362" s="39"/>
      <c r="BD1362" s="25"/>
      <c r="BE1362" s="32"/>
      <c r="BF1362" s="24"/>
      <c r="BG1362" s="24"/>
      <c r="BH1362" s="39"/>
      <c r="BI1362" s="50"/>
      <c r="BL1362" s="25"/>
      <c r="BM1362" s="39"/>
      <c r="BN1362" s="26"/>
    </row>
    <row r="1363" spans="2:66" x14ac:dyDescent="0.15">
      <c r="B1363" s="39"/>
      <c r="C1363" s="24"/>
      <c r="D1363" s="32"/>
      <c r="E1363" s="24"/>
      <c r="F1363" s="24"/>
      <c r="G1363" s="24"/>
      <c r="H1363" s="24"/>
      <c r="I1363" s="39"/>
      <c r="J1363" s="25"/>
      <c r="K1363" s="32"/>
      <c r="L1363" s="24"/>
      <c r="M1363" s="24"/>
      <c r="N1363" s="24"/>
      <c r="O1363" s="39"/>
      <c r="P1363" s="25"/>
      <c r="Q1363" s="32"/>
      <c r="R1363" s="24"/>
      <c r="S1363" s="39"/>
      <c r="T1363" s="25"/>
      <c r="U1363" s="32"/>
      <c r="V1363" s="24"/>
      <c r="W1363" s="39"/>
      <c r="X1363" s="50"/>
      <c r="Y1363" s="24"/>
      <c r="AJ1363" s="25"/>
      <c r="AM1363" s="25"/>
      <c r="AW1363" s="26"/>
      <c r="AX1363" s="24"/>
      <c r="AY1363" s="39"/>
      <c r="AZ1363" s="25"/>
      <c r="BA1363" s="32"/>
      <c r="BB1363" s="24"/>
      <c r="BC1363" s="39"/>
      <c r="BD1363" s="25"/>
      <c r="BE1363" s="32"/>
      <c r="BF1363" s="24"/>
      <c r="BG1363" s="24"/>
      <c r="BH1363" s="39"/>
      <c r="BI1363" s="50"/>
      <c r="BL1363" s="25"/>
      <c r="BM1363" s="39"/>
      <c r="BN1363" s="26"/>
    </row>
    <row r="1364" spans="2:66" x14ac:dyDescent="0.15">
      <c r="B1364" s="39"/>
      <c r="C1364" s="24"/>
      <c r="D1364" s="32"/>
      <c r="E1364" s="24"/>
      <c r="F1364" s="24"/>
      <c r="G1364" s="24"/>
      <c r="H1364" s="24"/>
      <c r="I1364" s="39"/>
      <c r="J1364" s="25"/>
      <c r="K1364" s="32"/>
      <c r="L1364" s="24"/>
      <c r="M1364" s="24"/>
      <c r="N1364" s="24"/>
      <c r="O1364" s="39"/>
      <c r="P1364" s="25"/>
      <c r="Q1364" s="32"/>
      <c r="R1364" s="24"/>
      <c r="S1364" s="39"/>
      <c r="T1364" s="25"/>
      <c r="U1364" s="32"/>
      <c r="V1364" s="24"/>
      <c r="W1364" s="39"/>
      <c r="X1364" s="50"/>
      <c r="Y1364" s="24"/>
      <c r="AJ1364" s="25"/>
      <c r="AM1364" s="25"/>
      <c r="AW1364" s="26"/>
      <c r="AX1364" s="24"/>
      <c r="AY1364" s="39"/>
      <c r="AZ1364" s="25"/>
      <c r="BA1364" s="32"/>
      <c r="BB1364" s="24"/>
      <c r="BC1364" s="39"/>
      <c r="BD1364" s="25"/>
      <c r="BE1364" s="32"/>
      <c r="BF1364" s="24"/>
      <c r="BG1364" s="24"/>
      <c r="BH1364" s="39"/>
      <c r="BI1364" s="50"/>
      <c r="BL1364" s="25"/>
      <c r="BM1364" s="39"/>
      <c r="BN1364" s="26"/>
    </row>
    <row r="1365" spans="2:66" x14ac:dyDescent="0.15">
      <c r="B1365" s="39"/>
      <c r="C1365" s="24"/>
      <c r="D1365" s="32"/>
      <c r="E1365" s="24"/>
      <c r="F1365" s="24"/>
      <c r="G1365" s="24"/>
      <c r="H1365" s="24"/>
      <c r="I1365" s="39"/>
      <c r="J1365" s="25"/>
      <c r="K1365" s="32"/>
      <c r="L1365" s="24"/>
      <c r="M1365" s="24"/>
      <c r="N1365" s="24"/>
      <c r="O1365" s="39"/>
      <c r="P1365" s="25"/>
      <c r="Q1365" s="32"/>
      <c r="R1365" s="24"/>
      <c r="S1365" s="39"/>
      <c r="T1365" s="25"/>
      <c r="U1365" s="32"/>
      <c r="V1365" s="24"/>
      <c r="W1365" s="39"/>
      <c r="X1365" s="50"/>
      <c r="Y1365" s="24"/>
      <c r="AJ1365" s="25"/>
      <c r="AM1365" s="25"/>
      <c r="AW1365" s="26"/>
      <c r="AX1365" s="24"/>
      <c r="AY1365" s="39"/>
      <c r="AZ1365" s="25"/>
      <c r="BA1365" s="32"/>
      <c r="BB1365" s="24"/>
      <c r="BC1365" s="39"/>
      <c r="BD1365" s="25"/>
      <c r="BE1365" s="32"/>
      <c r="BF1365" s="24"/>
      <c r="BG1365" s="24"/>
      <c r="BH1365" s="39"/>
      <c r="BI1365" s="50"/>
      <c r="BL1365" s="25"/>
      <c r="BM1365" s="39"/>
      <c r="BN1365" s="26"/>
    </row>
    <row r="1366" spans="2:66" x14ac:dyDescent="0.15">
      <c r="B1366" s="39"/>
      <c r="C1366" s="24"/>
      <c r="D1366" s="32"/>
      <c r="E1366" s="24"/>
      <c r="F1366" s="24"/>
      <c r="G1366" s="24"/>
      <c r="H1366" s="24"/>
      <c r="I1366" s="39"/>
      <c r="J1366" s="25"/>
      <c r="K1366" s="32"/>
      <c r="L1366" s="24"/>
      <c r="M1366" s="24"/>
      <c r="N1366" s="24"/>
      <c r="O1366" s="39"/>
      <c r="P1366" s="25"/>
      <c r="Q1366" s="32"/>
      <c r="R1366" s="24"/>
      <c r="S1366" s="39"/>
      <c r="T1366" s="25"/>
      <c r="U1366" s="32"/>
      <c r="V1366" s="24"/>
      <c r="W1366" s="39"/>
      <c r="X1366" s="50"/>
      <c r="Y1366" s="24"/>
      <c r="AJ1366" s="25"/>
      <c r="AM1366" s="25"/>
      <c r="AW1366" s="26"/>
      <c r="AX1366" s="24"/>
      <c r="AY1366" s="39"/>
      <c r="AZ1366" s="25"/>
      <c r="BA1366" s="32"/>
      <c r="BB1366" s="24"/>
      <c r="BC1366" s="39"/>
      <c r="BD1366" s="25"/>
      <c r="BE1366" s="32"/>
      <c r="BF1366" s="24"/>
      <c r="BG1366" s="24"/>
      <c r="BH1366" s="39"/>
      <c r="BI1366" s="50"/>
      <c r="BL1366" s="25"/>
      <c r="BM1366" s="39"/>
      <c r="BN1366" s="26"/>
    </row>
    <row r="1367" spans="2:66" x14ac:dyDescent="0.15">
      <c r="B1367" s="39"/>
      <c r="C1367" s="24"/>
      <c r="D1367" s="32"/>
      <c r="E1367" s="24"/>
      <c r="F1367" s="24"/>
      <c r="G1367" s="24"/>
      <c r="H1367" s="24"/>
      <c r="I1367" s="39"/>
      <c r="J1367" s="25"/>
      <c r="K1367" s="32"/>
      <c r="L1367" s="24"/>
      <c r="M1367" s="24"/>
      <c r="N1367" s="24"/>
      <c r="O1367" s="39"/>
      <c r="P1367" s="25"/>
      <c r="Q1367" s="32"/>
      <c r="R1367" s="24"/>
      <c r="S1367" s="39"/>
      <c r="T1367" s="25"/>
      <c r="U1367" s="32"/>
      <c r="V1367" s="24"/>
      <c r="W1367" s="39"/>
      <c r="X1367" s="50"/>
      <c r="Y1367" s="24"/>
      <c r="AJ1367" s="25"/>
      <c r="AM1367" s="25"/>
      <c r="AW1367" s="26"/>
      <c r="AX1367" s="24"/>
      <c r="AY1367" s="39"/>
      <c r="AZ1367" s="25"/>
      <c r="BA1367" s="32"/>
      <c r="BB1367" s="24"/>
      <c r="BC1367" s="39"/>
      <c r="BD1367" s="25"/>
      <c r="BE1367" s="32"/>
      <c r="BF1367" s="24"/>
      <c r="BG1367" s="24"/>
      <c r="BH1367" s="39"/>
      <c r="BI1367" s="50"/>
      <c r="BL1367" s="25"/>
      <c r="BM1367" s="39"/>
      <c r="BN1367" s="26"/>
    </row>
    <row r="1368" spans="2:66" x14ac:dyDescent="0.15">
      <c r="B1368" s="39"/>
      <c r="C1368" s="24"/>
      <c r="D1368" s="32"/>
      <c r="E1368" s="24"/>
      <c r="F1368" s="24"/>
      <c r="G1368" s="24"/>
      <c r="H1368" s="24"/>
      <c r="I1368" s="39"/>
      <c r="J1368" s="25"/>
      <c r="K1368" s="32"/>
      <c r="L1368" s="24"/>
      <c r="M1368" s="24"/>
      <c r="N1368" s="24"/>
      <c r="O1368" s="39"/>
      <c r="P1368" s="25"/>
      <c r="Q1368" s="32"/>
      <c r="R1368" s="24"/>
      <c r="S1368" s="39"/>
      <c r="T1368" s="25"/>
      <c r="U1368" s="32"/>
      <c r="V1368" s="24"/>
      <c r="W1368" s="39"/>
      <c r="X1368" s="50"/>
      <c r="Y1368" s="24"/>
      <c r="AJ1368" s="25"/>
      <c r="AM1368" s="25"/>
      <c r="AW1368" s="26"/>
      <c r="AX1368" s="24"/>
      <c r="AY1368" s="39"/>
      <c r="AZ1368" s="25"/>
      <c r="BA1368" s="32"/>
      <c r="BB1368" s="24"/>
      <c r="BC1368" s="39"/>
      <c r="BD1368" s="25"/>
      <c r="BE1368" s="32"/>
      <c r="BF1368" s="24"/>
      <c r="BG1368" s="24"/>
      <c r="BH1368" s="39"/>
      <c r="BI1368" s="50"/>
      <c r="BL1368" s="25"/>
      <c r="BM1368" s="39"/>
      <c r="BN1368" s="26"/>
    </row>
    <row r="1369" spans="2:66" x14ac:dyDescent="0.15">
      <c r="B1369" s="39"/>
      <c r="C1369" s="24"/>
      <c r="D1369" s="32"/>
      <c r="E1369" s="24"/>
      <c r="F1369" s="24"/>
      <c r="G1369" s="24"/>
      <c r="H1369" s="24"/>
      <c r="I1369" s="39"/>
      <c r="J1369" s="25"/>
      <c r="K1369" s="32"/>
      <c r="L1369" s="24"/>
      <c r="M1369" s="24"/>
      <c r="N1369" s="24"/>
      <c r="O1369" s="39"/>
      <c r="P1369" s="25"/>
      <c r="Q1369" s="32"/>
      <c r="R1369" s="24"/>
      <c r="S1369" s="39"/>
      <c r="T1369" s="25"/>
      <c r="U1369" s="32"/>
      <c r="V1369" s="24"/>
      <c r="W1369" s="39"/>
      <c r="X1369" s="50"/>
      <c r="Y1369" s="24"/>
      <c r="AJ1369" s="25"/>
      <c r="AM1369" s="25"/>
      <c r="AW1369" s="26"/>
      <c r="AX1369" s="24"/>
      <c r="AY1369" s="39"/>
      <c r="AZ1369" s="25"/>
      <c r="BA1369" s="32"/>
      <c r="BB1369" s="24"/>
      <c r="BC1369" s="39"/>
      <c r="BD1369" s="25"/>
      <c r="BE1369" s="32"/>
      <c r="BF1369" s="24"/>
      <c r="BG1369" s="24"/>
      <c r="BH1369" s="39"/>
      <c r="BI1369" s="50"/>
      <c r="BL1369" s="25"/>
      <c r="BM1369" s="39"/>
      <c r="BN1369" s="26"/>
    </row>
    <row r="1370" spans="2:66" x14ac:dyDescent="0.15">
      <c r="B1370" s="39"/>
      <c r="C1370" s="24"/>
      <c r="D1370" s="32"/>
      <c r="E1370" s="24"/>
      <c r="F1370" s="24"/>
      <c r="G1370" s="24"/>
      <c r="H1370" s="24"/>
      <c r="I1370" s="39"/>
      <c r="J1370" s="25"/>
      <c r="K1370" s="32"/>
      <c r="L1370" s="24"/>
      <c r="M1370" s="24"/>
      <c r="N1370" s="24"/>
      <c r="O1370" s="39"/>
      <c r="P1370" s="25"/>
      <c r="Q1370" s="32"/>
      <c r="R1370" s="24"/>
      <c r="S1370" s="39"/>
      <c r="T1370" s="25"/>
      <c r="U1370" s="32"/>
      <c r="V1370" s="24"/>
      <c r="W1370" s="39"/>
      <c r="X1370" s="50"/>
      <c r="Y1370" s="24"/>
      <c r="AJ1370" s="25"/>
      <c r="AM1370" s="25"/>
      <c r="AW1370" s="26"/>
      <c r="AX1370" s="24"/>
      <c r="AY1370" s="39"/>
      <c r="AZ1370" s="25"/>
      <c r="BA1370" s="32"/>
      <c r="BB1370" s="24"/>
      <c r="BC1370" s="39"/>
      <c r="BD1370" s="25"/>
      <c r="BE1370" s="32"/>
      <c r="BF1370" s="24"/>
      <c r="BG1370" s="24"/>
      <c r="BH1370" s="39"/>
      <c r="BI1370" s="50"/>
      <c r="BL1370" s="25"/>
      <c r="BM1370" s="39"/>
      <c r="BN1370" s="26"/>
    </row>
    <row r="1371" spans="2:66" x14ac:dyDescent="0.15">
      <c r="B1371" s="39"/>
      <c r="C1371" s="24"/>
      <c r="D1371" s="32"/>
      <c r="E1371" s="24"/>
      <c r="F1371" s="24"/>
      <c r="G1371" s="24"/>
      <c r="H1371" s="24"/>
      <c r="I1371" s="39"/>
      <c r="J1371" s="25"/>
      <c r="K1371" s="32"/>
      <c r="L1371" s="24"/>
      <c r="M1371" s="24"/>
      <c r="N1371" s="24"/>
      <c r="O1371" s="39"/>
      <c r="P1371" s="25"/>
      <c r="Q1371" s="32"/>
      <c r="R1371" s="24"/>
      <c r="S1371" s="39"/>
      <c r="T1371" s="25"/>
      <c r="U1371" s="32"/>
      <c r="V1371" s="24"/>
      <c r="W1371" s="39"/>
      <c r="X1371" s="50"/>
      <c r="Y1371" s="24"/>
      <c r="AJ1371" s="25"/>
      <c r="AM1371" s="25"/>
      <c r="AW1371" s="26"/>
      <c r="AX1371" s="24"/>
      <c r="AY1371" s="39"/>
      <c r="AZ1371" s="25"/>
      <c r="BA1371" s="32"/>
      <c r="BB1371" s="24"/>
      <c r="BC1371" s="39"/>
      <c r="BD1371" s="25"/>
      <c r="BE1371" s="32"/>
      <c r="BF1371" s="24"/>
      <c r="BG1371" s="24"/>
      <c r="BH1371" s="39"/>
      <c r="BI1371" s="50"/>
      <c r="BL1371" s="25"/>
      <c r="BM1371" s="39"/>
      <c r="BN1371" s="26"/>
    </row>
    <row r="1372" spans="2:66" x14ac:dyDescent="0.15">
      <c r="B1372" s="39"/>
      <c r="C1372" s="24"/>
      <c r="D1372" s="32"/>
      <c r="E1372" s="24"/>
      <c r="F1372" s="24"/>
      <c r="G1372" s="24"/>
      <c r="H1372" s="24"/>
      <c r="I1372" s="39"/>
      <c r="J1372" s="25"/>
      <c r="K1372" s="32"/>
      <c r="L1372" s="24"/>
      <c r="M1372" s="24"/>
      <c r="N1372" s="24"/>
      <c r="O1372" s="39"/>
      <c r="P1372" s="25"/>
      <c r="Q1372" s="32"/>
      <c r="R1372" s="24"/>
      <c r="S1372" s="39"/>
      <c r="T1372" s="25"/>
      <c r="U1372" s="32"/>
      <c r="V1372" s="24"/>
      <c r="W1372" s="39"/>
      <c r="X1372" s="50"/>
      <c r="Y1372" s="24"/>
      <c r="AJ1372" s="25"/>
      <c r="AM1372" s="25"/>
      <c r="AW1372" s="26"/>
      <c r="AX1372" s="24"/>
      <c r="AY1372" s="39"/>
      <c r="AZ1372" s="25"/>
      <c r="BA1372" s="32"/>
      <c r="BB1372" s="24"/>
      <c r="BC1372" s="39"/>
      <c r="BD1372" s="25"/>
      <c r="BE1372" s="32"/>
      <c r="BF1372" s="24"/>
      <c r="BG1372" s="24"/>
      <c r="BH1372" s="39"/>
      <c r="BI1372" s="50"/>
      <c r="BL1372" s="25"/>
      <c r="BM1372" s="39"/>
      <c r="BN1372" s="26"/>
    </row>
    <row r="1373" spans="2:66" x14ac:dyDescent="0.15">
      <c r="B1373" s="39"/>
      <c r="C1373" s="24"/>
      <c r="D1373" s="32"/>
      <c r="E1373" s="24"/>
      <c r="F1373" s="24"/>
      <c r="G1373" s="24"/>
      <c r="H1373" s="24"/>
      <c r="I1373" s="39"/>
      <c r="J1373" s="25"/>
      <c r="K1373" s="32"/>
      <c r="L1373" s="24"/>
      <c r="M1373" s="24"/>
      <c r="N1373" s="24"/>
      <c r="O1373" s="39"/>
      <c r="P1373" s="25"/>
      <c r="Q1373" s="32"/>
      <c r="R1373" s="24"/>
      <c r="S1373" s="39"/>
      <c r="T1373" s="25"/>
      <c r="U1373" s="32"/>
      <c r="V1373" s="24"/>
      <c r="W1373" s="39"/>
      <c r="X1373" s="50"/>
      <c r="Y1373" s="24"/>
      <c r="AJ1373" s="25"/>
      <c r="AM1373" s="25"/>
      <c r="AW1373" s="26"/>
      <c r="AX1373" s="24"/>
      <c r="AY1373" s="39"/>
      <c r="AZ1373" s="25"/>
      <c r="BA1373" s="32"/>
      <c r="BB1373" s="24"/>
      <c r="BC1373" s="39"/>
      <c r="BD1373" s="25"/>
      <c r="BE1373" s="32"/>
      <c r="BF1373" s="24"/>
      <c r="BG1373" s="24"/>
      <c r="BH1373" s="39"/>
      <c r="BI1373" s="50"/>
      <c r="BL1373" s="25"/>
      <c r="BM1373" s="39"/>
      <c r="BN1373" s="26"/>
    </row>
    <row r="1374" spans="2:66" x14ac:dyDescent="0.15">
      <c r="B1374" s="39"/>
      <c r="C1374" s="24"/>
      <c r="D1374" s="32"/>
      <c r="E1374" s="24"/>
      <c r="F1374" s="24"/>
      <c r="G1374" s="24"/>
      <c r="H1374" s="24"/>
      <c r="I1374" s="39"/>
      <c r="J1374" s="25"/>
      <c r="K1374" s="32"/>
      <c r="L1374" s="24"/>
      <c r="M1374" s="24"/>
      <c r="N1374" s="24"/>
      <c r="O1374" s="39"/>
      <c r="P1374" s="25"/>
      <c r="Q1374" s="32"/>
      <c r="R1374" s="24"/>
      <c r="S1374" s="39"/>
      <c r="T1374" s="25"/>
      <c r="U1374" s="32"/>
      <c r="V1374" s="24"/>
      <c r="W1374" s="39"/>
      <c r="X1374" s="50"/>
      <c r="Y1374" s="24"/>
      <c r="AJ1374" s="25"/>
      <c r="AM1374" s="25"/>
      <c r="AW1374" s="26"/>
      <c r="AX1374" s="24"/>
      <c r="AY1374" s="39"/>
      <c r="AZ1374" s="25"/>
      <c r="BA1374" s="32"/>
      <c r="BB1374" s="24"/>
      <c r="BC1374" s="39"/>
      <c r="BD1374" s="25"/>
      <c r="BE1374" s="32"/>
      <c r="BF1374" s="24"/>
      <c r="BG1374" s="24"/>
      <c r="BH1374" s="39"/>
      <c r="BI1374" s="50"/>
      <c r="BL1374" s="25"/>
      <c r="BM1374" s="39"/>
      <c r="BN1374" s="26"/>
    </row>
    <row r="1375" spans="2:66" x14ac:dyDescent="0.15">
      <c r="B1375" s="39"/>
      <c r="C1375" s="24"/>
      <c r="D1375" s="32"/>
      <c r="E1375" s="24"/>
      <c r="F1375" s="24"/>
      <c r="G1375" s="24"/>
      <c r="H1375" s="24"/>
      <c r="I1375" s="39"/>
      <c r="J1375" s="25"/>
      <c r="K1375" s="32"/>
      <c r="L1375" s="24"/>
      <c r="M1375" s="24"/>
      <c r="N1375" s="24"/>
      <c r="O1375" s="39"/>
      <c r="P1375" s="25"/>
      <c r="Q1375" s="32"/>
      <c r="R1375" s="24"/>
      <c r="S1375" s="39"/>
      <c r="T1375" s="25"/>
      <c r="U1375" s="32"/>
      <c r="V1375" s="24"/>
      <c r="W1375" s="39"/>
      <c r="X1375" s="50"/>
      <c r="Y1375" s="24"/>
      <c r="AJ1375" s="25"/>
      <c r="AM1375" s="25"/>
      <c r="AW1375" s="26"/>
      <c r="AX1375" s="24"/>
      <c r="AY1375" s="39"/>
      <c r="AZ1375" s="25"/>
      <c r="BA1375" s="32"/>
      <c r="BB1375" s="24"/>
      <c r="BC1375" s="39"/>
      <c r="BD1375" s="25"/>
      <c r="BE1375" s="32"/>
      <c r="BF1375" s="24"/>
      <c r="BG1375" s="24"/>
      <c r="BH1375" s="39"/>
      <c r="BI1375" s="50"/>
      <c r="BL1375" s="25"/>
      <c r="BM1375" s="39"/>
      <c r="BN1375" s="26"/>
    </row>
    <row r="1376" spans="2:66" x14ac:dyDescent="0.15">
      <c r="B1376" s="39"/>
      <c r="C1376" s="24"/>
      <c r="D1376" s="32"/>
      <c r="E1376" s="24"/>
      <c r="F1376" s="24"/>
      <c r="G1376" s="24"/>
      <c r="H1376" s="24"/>
      <c r="I1376" s="39"/>
      <c r="J1376" s="25"/>
      <c r="K1376" s="32"/>
      <c r="L1376" s="24"/>
      <c r="M1376" s="24"/>
      <c r="N1376" s="24"/>
      <c r="O1376" s="39"/>
      <c r="P1376" s="25"/>
      <c r="Q1376" s="32"/>
      <c r="R1376" s="24"/>
      <c r="S1376" s="39"/>
      <c r="T1376" s="25"/>
      <c r="U1376" s="32"/>
      <c r="V1376" s="24"/>
      <c r="W1376" s="39"/>
      <c r="X1376" s="50"/>
      <c r="Y1376" s="24"/>
      <c r="AJ1376" s="25"/>
      <c r="AM1376" s="25"/>
      <c r="AW1376" s="26"/>
      <c r="AX1376" s="24"/>
      <c r="AY1376" s="39"/>
      <c r="AZ1376" s="25"/>
      <c r="BA1376" s="32"/>
      <c r="BB1376" s="24"/>
      <c r="BC1376" s="39"/>
      <c r="BD1376" s="25"/>
      <c r="BE1376" s="32"/>
      <c r="BF1376" s="24"/>
      <c r="BG1376" s="24"/>
      <c r="BH1376" s="39"/>
      <c r="BI1376" s="50"/>
      <c r="BL1376" s="25"/>
      <c r="BM1376" s="39"/>
      <c r="BN1376" s="26"/>
    </row>
    <row r="1377" spans="2:66" x14ac:dyDescent="0.15">
      <c r="B1377" s="39"/>
      <c r="C1377" s="24"/>
      <c r="D1377" s="32"/>
      <c r="E1377" s="24"/>
      <c r="F1377" s="24"/>
      <c r="G1377" s="24"/>
      <c r="H1377" s="24"/>
      <c r="I1377" s="39"/>
      <c r="J1377" s="25"/>
      <c r="K1377" s="32"/>
      <c r="L1377" s="24"/>
      <c r="M1377" s="24"/>
      <c r="N1377" s="24"/>
      <c r="O1377" s="39"/>
      <c r="P1377" s="25"/>
      <c r="Q1377" s="32"/>
      <c r="R1377" s="24"/>
      <c r="S1377" s="39"/>
      <c r="T1377" s="25"/>
      <c r="U1377" s="32"/>
      <c r="V1377" s="24"/>
      <c r="W1377" s="39"/>
      <c r="X1377" s="50"/>
      <c r="Y1377" s="24"/>
      <c r="AJ1377" s="25"/>
      <c r="AM1377" s="25"/>
      <c r="AW1377" s="26"/>
      <c r="AX1377" s="24"/>
      <c r="AY1377" s="39"/>
      <c r="AZ1377" s="25"/>
      <c r="BA1377" s="32"/>
      <c r="BB1377" s="24"/>
      <c r="BC1377" s="39"/>
      <c r="BD1377" s="25"/>
      <c r="BE1377" s="32"/>
      <c r="BF1377" s="24"/>
      <c r="BG1377" s="24"/>
      <c r="BH1377" s="39"/>
      <c r="BI1377" s="50"/>
      <c r="BL1377" s="25"/>
      <c r="BM1377" s="39"/>
      <c r="BN1377" s="26"/>
    </row>
    <row r="1378" spans="2:66" x14ac:dyDescent="0.15">
      <c r="B1378" s="39"/>
      <c r="C1378" s="24"/>
      <c r="D1378" s="32"/>
      <c r="E1378" s="24"/>
      <c r="F1378" s="24"/>
      <c r="G1378" s="24"/>
      <c r="H1378" s="24"/>
      <c r="I1378" s="39"/>
      <c r="J1378" s="25"/>
      <c r="K1378" s="32"/>
      <c r="L1378" s="24"/>
      <c r="M1378" s="24"/>
      <c r="N1378" s="24"/>
      <c r="O1378" s="39"/>
      <c r="P1378" s="25"/>
      <c r="Q1378" s="32"/>
      <c r="R1378" s="24"/>
      <c r="S1378" s="39"/>
      <c r="T1378" s="25"/>
      <c r="U1378" s="32"/>
      <c r="V1378" s="24"/>
      <c r="W1378" s="39"/>
      <c r="X1378" s="50"/>
      <c r="Y1378" s="24"/>
      <c r="AJ1378" s="25"/>
      <c r="AM1378" s="25"/>
      <c r="AW1378" s="26"/>
      <c r="AX1378" s="24"/>
      <c r="AY1378" s="39"/>
      <c r="AZ1378" s="25"/>
      <c r="BA1378" s="32"/>
      <c r="BB1378" s="24"/>
      <c r="BC1378" s="39"/>
      <c r="BD1378" s="25"/>
      <c r="BE1378" s="32"/>
      <c r="BF1378" s="24"/>
      <c r="BG1378" s="24"/>
      <c r="BH1378" s="39"/>
      <c r="BI1378" s="50"/>
      <c r="BL1378" s="25"/>
      <c r="BM1378" s="39"/>
      <c r="BN1378" s="26"/>
    </row>
    <row r="1379" spans="2:66" x14ac:dyDescent="0.15">
      <c r="B1379" s="39"/>
      <c r="C1379" s="24"/>
      <c r="D1379" s="32"/>
      <c r="E1379" s="24"/>
      <c r="F1379" s="24"/>
      <c r="G1379" s="24"/>
      <c r="H1379" s="24"/>
      <c r="I1379" s="39"/>
      <c r="J1379" s="25"/>
      <c r="K1379" s="32"/>
      <c r="L1379" s="24"/>
      <c r="M1379" s="24"/>
      <c r="N1379" s="24"/>
      <c r="O1379" s="39"/>
      <c r="P1379" s="25"/>
      <c r="Q1379" s="32"/>
      <c r="R1379" s="24"/>
      <c r="S1379" s="39"/>
      <c r="T1379" s="25"/>
      <c r="U1379" s="32"/>
      <c r="V1379" s="24"/>
      <c r="W1379" s="39"/>
      <c r="X1379" s="50"/>
      <c r="Y1379" s="24"/>
      <c r="AJ1379" s="25"/>
      <c r="AM1379" s="25"/>
      <c r="AW1379" s="26"/>
      <c r="AX1379" s="24"/>
      <c r="AY1379" s="39"/>
      <c r="AZ1379" s="25"/>
      <c r="BA1379" s="32"/>
      <c r="BB1379" s="24"/>
      <c r="BC1379" s="39"/>
      <c r="BD1379" s="25"/>
      <c r="BE1379" s="32"/>
      <c r="BF1379" s="24"/>
      <c r="BG1379" s="24"/>
      <c r="BH1379" s="39"/>
      <c r="BI1379" s="50"/>
      <c r="BL1379" s="25"/>
      <c r="BM1379" s="39"/>
      <c r="BN1379" s="26"/>
    </row>
    <row r="1380" spans="2:66" x14ac:dyDescent="0.15">
      <c r="B1380" s="39"/>
      <c r="C1380" s="24"/>
      <c r="D1380" s="32"/>
      <c r="E1380" s="24"/>
      <c r="F1380" s="24"/>
      <c r="G1380" s="24"/>
      <c r="H1380" s="24"/>
      <c r="I1380" s="39"/>
      <c r="J1380" s="25"/>
      <c r="K1380" s="32"/>
      <c r="L1380" s="24"/>
      <c r="M1380" s="24"/>
      <c r="N1380" s="24"/>
      <c r="O1380" s="39"/>
      <c r="P1380" s="25"/>
      <c r="Q1380" s="32"/>
      <c r="R1380" s="24"/>
      <c r="S1380" s="39"/>
      <c r="T1380" s="25"/>
      <c r="U1380" s="32"/>
      <c r="V1380" s="24"/>
      <c r="W1380" s="39"/>
      <c r="X1380" s="50"/>
      <c r="Y1380" s="24"/>
      <c r="AJ1380" s="25"/>
      <c r="AM1380" s="25"/>
      <c r="AW1380" s="26"/>
      <c r="AX1380" s="24"/>
      <c r="AY1380" s="39"/>
      <c r="AZ1380" s="25"/>
      <c r="BA1380" s="32"/>
      <c r="BB1380" s="24"/>
      <c r="BC1380" s="39"/>
      <c r="BD1380" s="25"/>
      <c r="BE1380" s="32"/>
      <c r="BF1380" s="24"/>
      <c r="BG1380" s="24"/>
      <c r="BH1380" s="39"/>
      <c r="BI1380" s="50"/>
      <c r="BL1380" s="25"/>
      <c r="BM1380" s="39"/>
      <c r="BN1380" s="26"/>
    </row>
    <row r="1381" spans="2:66" x14ac:dyDescent="0.15">
      <c r="B1381" s="39"/>
      <c r="C1381" s="24"/>
      <c r="D1381" s="32"/>
      <c r="E1381" s="24"/>
      <c r="F1381" s="24"/>
      <c r="G1381" s="24"/>
      <c r="H1381" s="24"/>
      <c r="I1381" s="39"/>
      <c r="J1381" s="25"/>
      <c r="K1381" s="32"/>
      <c r="L1381" s="24"/>
      <c r="M1381" s="24"/>
      <c r="N1381" s="24"/>
      <c r="O1381" s="39"/>
      <c r="P1381" s="25"/>
      <c r="Q1381" s="32"/>
      <c r="R1381" s="24"/>
      <c r="S1381" s="39"/>
      <c r="T1381" s="25"/>
      <c r="U1381" s="32"/>
      <c r="V1381" s="24"/>
      <c r="W1381" s="39"/>
      <c r="X1381" s="50"/>
      <c r="Y1381" s="24"/>
      <c r="AJ1381" s="25"/>
      <c r="AM1381" s="25"/>
      <c r="AW1381" s="26"/>
      <c r="AX1381" s="24"/>
      <c r="AY1381" s="39"/>
      <c r="AZ1381" s="25"/>
      <c r="BA1381" s="32"/>
      <c r="BB1381" s="24"/>
      <c r="BC1381" s="39"/>
      <c r="BD1381" s="25"/>
      <c r="BE1381" s="32"/>
      <c r="BF1381" s="24"/>
      <c r="BG1381" s="24"/>
      <c r="BH1381" s="39"/>
      <c r="BI1381" s="50"/>
      <c r="BL1381" s="25"/>
      <c r="BM1381" s="39"/>
      <c r="BN1381" s="26"/>
    </row>
    <row r="1382" spans="2:66" x14ac:dyDescent="0.15">
      <c r="B1382" s="39"/>
      <c r="C1382" s="24"/>
      <c r="D1382" s="32"/>
      <c r="E1382" s="24"/>
      <c r="F1382" s="24"/>
      <c r="G1382" s="24"/>
      <c r="H1382" s="24"/>
      <c r="I1382" s="39"/>
      <c r="J1382" s="25"/>
      <c r="K1382" s="32"/>
      <c r="L1382" s="24"/>
      <c r="M1382" s="24"/>
      <c r="N1382" s="24"/>
      <c r="O1382" s="39"/>
      <c r="P1382" s="25"/>
      <c r="Q1382" s="32"/>
      <c r="R1382" s="24"/>
      <c r="S1382" s="39"/>
      <c r="T1382" s="25"/>
      <c r="U1382" s="32"/>
      <c r="V1382" s="24"/>
      <c r="W1382" s="39"/>
      <c r="X1382" s="50"/>
      <c r="Y1382" s="24"/>
      <c r="AJ1382" s="25"/>
      <c r="AM1382" s="25"/>
      <c r="AW1382" s="26"/>
      <c r="AX1382" s="24"/>
      <c r="AY1382" s="39"/>
      <c r="AZ1382" s="25"/>
      <c r="BA1382" s="32"/>
      <c r="BB1382" s="24"/>
      <c r="BC1382" s="39"/>
      <c r="BD1382" s="25"/>
      <c r="BE1382" s="32"/>
      <c r="BF1382" s="24"/>
      <c r="BG1382" s="24"/>
      <c r="BH1382" s="39"/>
      <c r="BI1382" s="50"/>
      <c r="BL1382" s="25"/>
      <c r="BM1382" s="39"/>
      <c r="BN1382" s="26"/>
    </row>
    <row r="1383" spans="2:66" x14ac:dyDescent="0.15">
      <c r="B1383" s="39"/>
      <c r="C1383" s="24"/>
      <c r="D1383" s="32"/>
      <c r="E1383" s="24"/>
      <c r="F1383" s="24"/>
      <c r="G1383" s="24"/>
      <c r="H1383" s="24"/>
      <c r="I1383" s="39"/>
      <c r="J1383" s="25"/>
      <c r="K1383" s="32"/>
      <c r="L1383" s="24"/>
      <c r="M1383" s="24"/>
      <c r="N1383" s="24"/>
      <c r="O1383" s="39"/>
      <c r="P1383" s="25"/>
      <c r="Q1383" s="32"/>
      <c r="R1383" s="24"/>
      <c r="S1383" s="39"/>
      <c r="T1383" s="25"/>
      <c r="U1383" s="32"/>
      <c r="V1383" s="24"/>
      <c r="W1383" s="39"/>
      <c r="X1383" s="50"/>
      <c r="Y1383" s="24"/>
      <c r="AJ1383" s="25"/>
      <c r="AM1383" s="25"/>
      <c r="AW1383" s="26"/>
      <c r="AX1383" s="24"/>
      <c r="AY1383" s="39"/>
      <c r="AZ1383" s="25"/>
      <c r="BA1383" s="32"/>
      <c r="BB1383" s="24"/>
      <c r="BC1383" s="39"/>
      <c r="BD1383" s="25"/>
      <c r="BE1383" s="32"/>
      <c r="BF1383" s="24"/>
      <c r="BG1383" s="24"/>
      <c r="BH1383" s="39"/>
      <c r="BI1383" s="50"/>
      <c r="BL1383" s="25"/>
      <c r="BM1383" s="39"/>
      <c r="BN1383" s="26"/>
    </row>
    <row r="1384" spans="2:66" x14ac:dyDescent="0.15">
      <c r="B1384" s="39"/>
      <c r="C1384" s="24"/>
      <c r="D1384" s="32"/>
      <c r="E1384" s="24"/>
      <c r="F1384" s="24"/>
      <c r="G1384" s="24"/>
      <c r="H1384" s="24"/>
      <c r="I1384" s="39"/>
      <c r="J1384" s="25"/>
      <c r="K1384" s="32"/>
      <c r="L1384" s="24"/>
      <c r="M1384" s="24"/>
      <c r="N1384" s="24"/>
      <c r="O1384" s="39"/>
      <c r="P1384" s="25"/>
      <c r="Q1384" s="32"/>
      <c r="R1384" s="24"/>
      <c r="S1384" s="39"/>
      <c r="T1384" s="25"/>
      <c r="U1384" s="32"/>
      <c r="V1384" s="24"/>
      <c r="W1384" s="39"/>
      <c r="X1384" s="50"/>
      <c r="Y1384" s="24"/>
      <c r="AJ1384" s="25"/>
      <c r="AM1384" s="25"/>
      <c r="AW1384" s="26"/>
      <c r="AX1384" s="24"/>
      <c r="AY1384" s="39"/>
      <c r="AZ1384" s="25"/>
      <c r="BA1384" s="32"/>
      <c r="BB1384" s="24"/>
      <c r="BC1384" s="39"/>
      <c r="BD1384" s="25"/>
      <c r="BE1384" s="32"/>
      <c r="BF1384" s="24"/>
      <c r="BG1384" s="24"/>
      <c r="BH1384" s="39"/>
      <c r="BI1384" s="50"/>
      <c r="BL1384" s="25"/>
      <c r="BM1384" s="39"/>
      <c r="BN1384" s="26"/>
    </row>
    <row r="1385" spans="2:66" x14ac:dyDescent="0.15">
      <c r="B1385" s="39"/>
      <c r="C1385" s="24"/>
      <c r="D1385" s="32"/>
      <c r="E1385" s="24"/>
      <c r="F1385" s="24"/>
      <c r="G1385" s="24"/>
      <c r="H1385" s="24"/>
      <c r="I1385" s="39"/>
      <c r="J1385" s="25"/>
      <c r="K1385" s="32"/>
      <c r="L1385" s="24"/>
      <c r="M1385" s="24"/>
      <c r="N1385" s="24"/>
      <c r="O1385" s="39"/>
      <c r="P1385" s="25"/>
      <c r="Q1385" s="32"/>
      <c r="R1385" s="24"/>
      <c r="S1385" s="39"/>
      <c r="T1385" s="25"/>
      <c r="U1385" s="32"/>
      <c r="V1385" s="24"/>
      <c r="W1385" s="39"/>
      <c r="X1385" s="50"/>
      <c r="Y1385" s="24"/>
      <c r="AJ1385" s="25"/>
      <c r="AM1385" s="25"/>
      <c r="AW1385" s="26"/>
      <c r="AX1385" s="24"/>
      <c r="AY1385" s="39"/>
      <c r="AZ1385" s="25"/>
      <c r="BA1385" s="32"/>
      <c r="BB1385" s="24"/>
      <c r="BC1385" s="39"/>
      <c r="BD1385" s="25"/>
      <c r="BE1385" s="32"/>
      <c r="BF1385" s="24"/>
      <c r="BG1385" s="24"/>
      <c r="BH1385" s="39"/>
      <c r="BI1385" s="50"/>
      <c r="BL1385" s="25"/>
      <c r="BM1385" s="39"/>
      <c r="BN1385" s="26"/>
    </row>
    <row r="1386" spans="2:66" x14ac:dyDescent="0.15">
      <c r="B1386" s="39"/>
      <c r="C1386" s="24"/>
      <c r="D1386" s="32"/>
      <c r="E1386" s="24"/>
      <c r="F1386" s="24"/>
      <c r="G1386" s="24"/>
      <c r="H1386" s="24"/>
      <c r="I1386" s="39"/>
      <c r="J1386" s="25"/>
      <c r="K1386" s="32"/>
      <c r="L1386" s="24"/>
      <c r="M1386" s="24"/>
      <c r="N1386" s="24"/>
      <c r="O1386" s="39"/>
      <c r="P1386" s="25"/>
      <c r="Q1386" s="32"/>
      <c r="R1386" s="24"/>
      <c r="S1386" s="39"/>
      <c r="T1386" s="25"/>
      <c r="U1386" s="32"/>
      <c r="V1386" s="24"/>
      <c r="W1386" s="39"/>
      <c r="X1386" s="50"/>
      <c r="Y1386" s="24"/>
      <c r="AJ1386" s="25"/>
      <c r="AM1386" s="25"/>
      <c r="AW1386" s="26"/>
      <c r="AX1386" s="24"/>
      <c r="AY1386" s="39"/>
      <c r="AZ1386" s="25"/>
      <c r="BA1386" s="32"/>
      <c r="BB1386" s="24"/>
      <c r="BC1386" s="39"/>
      <c r="BD1386" s="25"/>
      <c r="BE1386" s="32"/>
      <c r="BF1386" s="24"/>
      <c r="BG1386" s="24"/>
      <c r="BH1386" s="39"/>
      <c r="BI1386" s="50"/>
      <c r="BL1386" s="25"/>
      <c r="BM1386" s="39"/>
      <c r="BN1386" s="26"/>
    </row>
    <row r="1387" spans="2:66" x14ac:dyDescent="0.15">
      <c r="B1387" s="39"/>
      <c r="C1387" s="24"/>
      <c r="D1387" s="32"/>
      <c r="E1387" s="24"/>
      <c r="F1387" s="24"/>
      <c r="G1387" s="24"/>
      <c r="H1387" s="24"/>
      <c r="I1387" s="39"/>
      <c r="J1387" s="25"/>
      <c r="K1387" s="32"/>
      <c r="L1387" s="24"/>
      <c r="M1387" s="24"/>
      <c r="N1387" s="24"/>
      <c r="O1387" s="39"/>
      <c r="P1387" s="25"/>
      <c r="Q1387" s="32"/>
      <c r="R1387" s="24"/>
      <c r="S1387" s="39"/>
      <c r="T1387" s="25"/>
      <c r="U1387" s="32"/>
      <c r="V1387" s="24"/>
      <c r="W1387" s="39"/>
      <c r="X1387" s="50"/>
      <c r="Y1387" s="24"/>
      <c r="AJ1387" s="25"/>
      <c r="AM1387" s="25"/>
      <c r="AW1387" s="26"/>
      <c r="AX1387" s="24"/>
      <c r="AY1387" s="39"/>
      <c r="AZ1387" s="25"/>
      <c r="BA1387" s="32"/>
      <c r="BB1387" s="24"/>
      <c r="BC1387" s="39"/>
      <c r="BD1387" s="25"/>
      <c r="BE1387" s="32"/>
      <c r="BF1387" s="24"/>
      <c r="BG1387" s="24"/>
      <c r="BH1387" s="39"/>
      <c r="BI1387" s="50"/>
      <c r="BL1387" s="25"/>
      <c r="BM1387" s="39"/>
      <c r="BN1387" s="26"/>
    </row>
    <row r="1388" spans="2:66" x14ac:dyDescent="0.15">
      <c r="B1388" s="39"/>
      <c r="C1388" s="24"/>
      <c r="D1388" s="32"/>
      <c r="E1388" s="24"/>
      <c r="F1388" s="24"/>
      <c r="G1388" s="24"/>
      <c r="H1388" s="24"/>
      <c r="I1388" s="39"/>
      <c r="J1388" s="25"/>
      <c r="K1388" s="32"/>
      <c r="L1388" s="24"/>
      <c r="M1388" s="24"/>
      <c r="N1388" s="24"/>
      <c r="O1388" s="39"/>
      <c r="P1388" s="25"/>
      <c r="Q1388" s="32"/>
      <c r="R1388" s="24"/>
      <c r="S1388" s="39"/>
      <c r="T1388" s="25"/>
      <c r="U1388" s="32"/>
      <c r="V1388" s="24"/>
      <c r="W1388" s="39"/>
      <c r="X1388" s="50"/>
      <c r="Y1388" s="24"/>
      <c r="AJ1388" s="25"/>
      <c r="AM1388" s="25"/>
      <c r="AW1388" s="26"/>
      <c r="AX1388" s="24"/>
      <c r="AY1388" s="39"/>
      <c r="AZ1388" s="25"/>
      <c r="BA1388" s="32"/>
      <c r="BB1388" s="24"/>
      <c r="BC1388" s="39"/>
      <c r="BD1388" s="25"/>
      <c r="BE1388" s="32"/>
      <c r="BF1388" s="24"/>
      <c r="BG1388" s="24"/>
      <c r="BH1388" s="39"/>
      <c r="BI1388" s="50"/>
      <c r="BL1388" s="25"/>
      <c r="BM1388" s="39"/>
      <c r="BN1388" s="26"/>
    </row>
    <row r="1389" spans="2:66" x14ac:dyDescent="0.15">
      <c r="B1389" s="39"/>
      <c r="C1389" s="24"/>
      <c r="D1389" s="32"/>
      <c r="E1389" s="24"/>
      <c r="F1389" s="24"/>
      <c r="G1389" s="24"/>
      <c r="H1389" s="24"/>
      <c r="I1389" s="39"/>
      <c r="J1389" s="25"/>
      <c r="K1389" s="32"/>
      <c r="L1389" s="24"/>
      <c r="M1389" s="24"/>
      <c r="N1389" s="24"/>
      <c r="O1389" s="39"/>
      <c r="P1389" s="25"/>
      <c r="Q1389" s="32"/>
      <c r="R1389" s="24"/>
      <c r="S1389" s="39"/>
      <c r="T1389" s="25"/>
      <c r="U1389" s="32"/>
      <c r="V1389" s="24"/>
      <c r="W1389" s="39"/>
      <c r="X1389" s="50"/>
      <c r="Y1389" s="24"/>
      <c r="AJ1389" s="25"/>
      <c r="AM1389" s="25"/>
      <c r="AW1389" s="26"/>
      <c r="AX1389" s="24"/>
      <c r="AY1389" s="39"/>
      <c r="AZ1389" s="25"/>
      <c r="BA1389" s="32"/>
      <c r="BB1389" s="24"/>
      <c r="BC1389" s="39"/>
      <c r="BD1389" s="25"/>
      <c r="BE1389" s="32"/>
      <c r="BF1389" s="24"/>
      <c r="BG1389" s="24"/>
      <c r="BH1389" s="39"/>
      <c r="BI1389" s="50"/>
      <c r="BL1389" s="25"/>
      <c r="BM1389" s="39"/>
      <c r="BN1389" s="26"/>
    </row>
    <row r="1390" spans="2:66" x14ac:dyDescent="0.15">
      <c r="B1390" s="39"/>
      <c r="C1390" s="24"/>
      <c r="D1390" s="32"/>
      <c r="E1390" s="24"/>
      <c r="F1390" s="24"/>
      <c r="G1390" s="24"/>
      <c r="H1390" s="24"/>
      <c r="I1390" s="39"/>
      <c r="J1390" s="25"/>
      <c r="K1390" s="32"/>
      <c r="L1390" s="24"/>
      <c r="M1390" s="24"/>
      <c r="N1390" s="24"/>
      <c r="O1390" s="39"/>
      <c r="P1390" s="25"/>
      <c r="Q1390" s="32"/>
      <c r="R1390" s="24"/>
      <c r="S1390" s="39"/>
      <c r="T1390" s="25"/>
      <c r="U1390" s="32"/>
      <c r="V1390" s="24"/>
      <c r="W1390" s="39"/>
      <c r="X1390" s="50"/>
      <c r="Y1390" s="24"/>
      <c r="AJ1390" s="25"/>
      <c r="AM1390" s="25"/>
      <c r="AW1390" s="26"/>
      <c r="AX1390" s="24"/>
      <c r="AY1390" s="39"/>
      <c r="AZ1390" s="25"/>
      <c r="BA1390" s="32"/>
      <c r="BB1390" s="24"/>
      <c r="BC1390" s="39"/>
      <c r="BD1390" s="25"/>
      <c r="BE1390" s="32"/>
      <c r="BF1390" s="24"/>
      <c r="BG1390" s="24"/>
      <c r="BH1390" s="39"/>
      <c r="BI1390" s="50"/>
      <c r="BL1390" s="25"/>
      <c r="BM1390" s="39"/>
      <c r="BN1390" s="26"/>
    </row>
    <row r="1391" spans="2:66" x14ac:dyDescent="0.15">
      <c r="B1391" s="39"/>
      <c r="C1391" s="24"/>
      <c r="D1391" s="32"/>
      <c r="E1391" s="24"/>
      <c r="F1391" s="24"/>
      <c r="G1391" s="24"/>
      <c r="H1391" s="24"/>
      <c r="I1391" s="39"/>
      <c r="J1391" s="25"/>
      <c r="K1391" s="32"/>
      <c r="L1391" s="24"/>
      <c r="M1391" s="24"/>
      <c r="N1391" s="24"/>
      <c r="O1391" s="39"/>
      <c r="P1391" s="25"/>
      <c r="Q1391" s="32"/>
      <c r="R1391" s="24"/>
      <c r="S1391" s="39"/>
      <c r="T1391" s="25"/>
      <c r="U1391" s="32"/>
      <c r="V1391" s="24"/>
      <c r="W1391" s="39"/>
      <c r="X1391" s="50"/>
      <c r="Y1391" s="24"/>
      <c r="AJ1391" s="25"/>
      <c r="AM1391" s="25"/>
      <c r="AW1391" s="26"/>
      <c r="AX1391" s="24"/>
      <c r="AY1391" s="39"/>
      <c r="AZ1391" s="25"/>
      <c r="BA1391" s="32"/>
      <c r="BB1391" s="24"/>
      <c r="BC1391" s="39"/>
      <c r="BD1391" s="25"/>
      <c r="BE1391" s="32"/>
      <c r="BF1391" s="24"/>
      <c r="BG1391" s="24"/>
      <c r="BH1391" s="39"/>
      <c r="BI1391" s="50"/>
      <c r="BL1391" s="25"/>
      <c r="BM1391" s="39"/>
      <c r="BN1391" s="26"/>
    </row>
    <row r="1392" spans="2:66" x14ac:dyDescent="0.15">
      <c r="B1392" s="39"/>
      <c r="C1392" s="24"/>
      <c r="D1392" s="32"/>
      <c r="E1392" s="24"/>
      <c r="F1392" s="24"/>
      <c r="G1392" s="24"/>
      <c r="H1392" s="24"/>
      <c r="I1392" s="39"/>
      <c r="J1392" s="25"/>
      <c r="K1392" s="32"/>
      <c r="L1392" s="24"/>
      <c r="M1392" s="24"/>
      <c r="N1392" s="24"/>
      <c r="O1392" s="39"/>
      <c r="P1392" s="25"/>
      <c r="Q1392" s="32"/>
      <c r="R1392" s="24"/>
      <c r="S1392" s="39"/>
      <c r="T1392" s="25"/>
      <c r="U1392" s="32"/>
      <c r="V1392" s="24"/>
      <c r="W1392" s="39"/>
      <c r="X1392" s="50"/>
      <c r="Y1392" s="24"/>
      <c r="AJ1392" s="25"/>
      <c r="AM1392" s="25"/>
      <c r="AW1392" s="26"/>
      <c r="AX1392" s="24"/>
      <c r="AY1392" s="39"/>
      <c r="AZ1392" s="25"/>
      <c r="BA1392" s="32"/>
      <c r="BB1392" s="24"/>
      <c r="BC1392" s="39"/>
      <c r="BD1392" s="25"/>
      <c r="BE1392" s="32"/>
      <c r="BF1392" s="24"/>
      <c r="BG1392" s="24"/>
      <c r="BH1392" s="39"/>
      <c r="BI1392" s="50"/>
      <c r="BL1392" s="25"/>
      <c r="BM1392" s="39"/>
      <c r="BN1392" s="26"/>
    </row>
    <row r="1393" spans="2:66" x14ac:dyDescent="0.15">
      <c r="B1393" s="39"/>
      <c r="C1393" s="24"/>
      <c r="D1393" s="32"/>
      <c r="E1393" s="24"/>
      <c r="F1393" s="24"/>
      <c r="G1393" s="24"/>
      <c r="H1393" s="24"/>
      <c r="I1393" s="39"/>
      <c r="J1393" s="25"/>
      <c r="K1393" s="32"/>
      <c r="L1393" s="24"/>
      <c r="M1393" s="24"/>
      <c r="N1393" s="24"/>
      <c r="O1393" s="39"/>
      <c r="P1393" s="25"/>
      <c r="Q1393" s="32"/>
      <c r="R1393" s="24"/>
      <c r="S1393" s="39"/>
      <c r="T1393" s="25"/>
      <c r="U1393" s="32"/>
      <c r="V1393" s="24"/>
      <c r="W1393" s="39"/>
      <c r="X1393" s="50"/>
      <c r="Y1393" s="24"/>
      <c r="AJ1393" s="25"/>
      <c r="AM1393" s="25"/>
      <c r="AW1393" s="26"/>
      <c r="AX1393" s="24"/>
      <c r="AY1393" s="39"/>
      <c r="AZ1393" s="25"/>
      <c r="BA1393" s="32"/>
      <c r="BB1393" s="24"/>
      <c r="BC1393" s="39"/>
      <c r="BD1393" s="25"/>
      <c r="BE1393" s="32"/>
      <c r="BF1393" s="24"/>
      <c r="BG1393" s="24"/>
      <c r="BH1393" s="39"/>
      <c r="BI1393" s="50"/>
      <c r="BL1393" s="25"/>
      <c r="BM1393" s="39"/>
      <c r="BN1393" s="26"/>
    </row>
    <row r="1394" spans="2:66" x14ac:dyDescent="0.15">
      <c r="B1394" s="39"/>
      <c r="C1394" s="24"/>
      <c r="D1394" s="32"/>
      <c r="E1394" s="24"/>
      <c r="F1394" s="24"/>
      <c r="G1394" s="24"/>
      <c r="H1394" s="24"/>
      <c r="I1394" s="39"/>
      <c r="J1394" s="25"/>
      <c r="K1394" s="32"/>
      <c r="L1394" s="24"/>
      <c r="M1394" s="24"/>
      <c r="N1394" s="24"/>
      <c r="O1394" s="39"/>
      <c r="P1394" s="25"/>
      <c r="Q1394" s="32"/>
      <c r="R1394" s="24"/>
      <c r="S1394" s="39"/>
      <c r="T1394" s="25"/>
      <c r="U1394" s="32"/>
      <c r="V1394" s="24"/>
      <c r="W1394" s="39"/>
      <c r="X1394" s="50"/>
      <c r="Y1394" s="24"/>
      <c r="AJ1394" s="25"/>
      <c r="AM1394" s="25"/>
      <c r="AW1394" s="26"/>
      <c r="AX1394" s="24"/>
      <c r="AY1394" s="39"/>
      <c r="AZ1394" s="25"/>
      <c r="BA1394" s="32"/>
      <c r="BB1394" s="24"/>
      <c r="BC1394" s="39"/>
      <c r="BD1394" s="25"/>
      <c r="BE1394" s="32"/>
      <c r="BF1394" s="24"/>
      <c r="BG1394" s="24"/>
      <c r="BH1394" s="39"/>
      <c r="BI1394" s="50"/>
      <c r="BL1394" s="25"/>
      <c r="BM1394" s="39"/>
      <c r="BN1394" s="26"/>
    </row>
    <row r="1395" spans="2:66" x14ac:dyDescent="0.15">
      <c r="B1395" s="39"/>
      <c r="C1395" s="24"/>
      <c r="D1395" s="32"/>
      <c r="E1395" s="24"/>
      <c r="F1395" s="24"/>
      <c r="G1395" s="24"/>
      <c r="H1395" s="24"/>
      <c r="I1395" s="39"/>
      <c r="J1395" s="25"/>
      <c r="K1395" s="32"/>
      <c r="L1395" s="24"/>
      <c r="M1395" s="24"/>
      <c r="N1395" s="24"/>
      <c r="O1395" s="39"/>
      <c r="P1395" s="25"/>
      <c r="Q1395" s="32"/>
      <c r="R1395" s="24"/>
      <c r="S1395" s="39"/>
      <c r="T1395" s="25"/>
      <c r="U1395" s="32"/>
      <c r="V1395" s="24"/>
      <c r="W1395" s="39"/>
      <c r="X1395" s="50"/>
      <c r="Y1395" s="24"/>
      <c r="AJ1395" s="25"/>
      <c r="AM1395" s="25"/>
      <c r="AW1395" s="26"/>
      <c r="AX1395" s="24"/>
      <c r="AY1395" s="39"/>
      <c r="AZ1395" s="25"/>
      <c r="BA1395" s="32"/>
      <c r="BB1395" s="24"/>
      <c r="BC1395" s="39"/>
      <c r="BD1395" s="25"/>
      <c r="BE1395" s="32"/>
      <c r="BF1395" s="24"/>
      <c r="BG1395" s="24"/>
      <c r="BH1395" s="39"/>
      <c r="BI1395" s="50"/>
      <c r="BL1395" s="25"/>
      <c r="BM1395" s="39"/>
      <c r="BN1395" s="26"/>
    </row>
    <row r="1396" spans="2:66" x14ac:dyDescent="0.15">
      <c r="B1396" s="39"/>
      <c r="C1396" s="24"/>
      <c r="D1396" s="32"/>
      <c r="E1396" s="24"/>
      <c r="F1396" s="24"/>
      <c r="G1396" s="24"/>
      <c r="H1396" s="24"/>
      <c r="I1396" s="39"/>
      <c r="J1396" s="25"/>
      <c r="K1396" s="32"/>
      <c r="L1396" s="24"/>
      <c r="M1396" s="24"/>
      <c r="N1396" s="24"/>
      <c r="O1396" s="39"/>
      <c r="P1396" s="25"/>
      <c r="Q1396" s="32"/>
      <c r="R1396" s="24"/>
      <c r="S1396" s="39"/>
      <c r="T1396" s="25"/>
      <c r="U1396" s="32"/>
      <c r="V1396" s="24"/>
      <c r="W1396" s="39"/>
      <c r="X1396" s="50"/>
      <c r="Y1396" s="24"/>
      <c r="AJ1396" s="25"/>
      <c r="AM1396" s="25"/>
      <c r="AW1396" s="26"/>
      <c r="AX1396" s="24"/>
      <c r="AY1396" s="39"/>
      <c r="AZ1396" s="25"/>
      <c r="BA1396" s="32"/>
      <c r="BB1396" s="24"/>
      <c r="BC1396" s="39"/>
      <c r="BD1396" s="25"/>
      <c r="BE1396" s="32"/>
      <c r="BF1396" s="24"/>
      <c r="BG1396" s="24"/>
      <c r="BH1396" s="39"/>
      <c r="BI1396" s="50"/>
      <c r="BL1396" s="25"/>
      <c r="BM1396" s="39"/>
      <c r="BN1396" s="26"/>
    </row>
    <row r="1397" spans="2:66" x14ac:dyDescent="0.15">
      <c r="B1397" s="39"/>
      <c r="C1397" s="24"/>
      <c r="D1397" s="32"/>
      <c r="E1397" s="24"/>
      <c r="F1397" s="24"/>
      <c r="G1397" s="24"/>
      <c r="H1397" s="24"/>
      <c r="I1397" s="39"/>
      <c r="J1397" s="25"/>
      <c r="K1397" s="32"/>
      <c r="L1397" s="24"/>
      <c r="M1397" s="24"/>
      <c r="N1397" s="24"/>
      <c r="O1397" s="39"/>
      <c r="P1397" s="25"/>
      <c r="Q1397" s="32"/>
      <c r="R1397" s="24"/>
      <c r="S1397" s="39"/>
      <c r="T1397" s="25"/>
      <c r="U1397" s="32"/>
      <c r="V1397" s="24"/>
      <c r="W1397" s="39"/>
      <c r="X1397" s="50"/>
      <c r="Y1397" s="24"/>
      <c r="AJ1397" s="25"/>
      <c r="AM1397" s="25"/>
      <c r="AW1397" s="26"/>
      <c r="AX1397" s="24"/>
      <c r="AY1397" s="39"/>
      <c r="AZ1397" s="25"/>
      <c r="BA1397" s="32"/>
      <c r="BB1397" s="24"/>
      <c r="BC1397" s="39"/>
      <c r="BD1397" s="25"/>
      <c r="BE1397" s="32"/>
      <c r="BF1397" s="24"/>
      <c r="BG1397" s="24"/>
      <c r="BH1397" s="39"/>
      <c r="BI1397" s="50"/>
      <c r="BL1397" s="25"/>
      <c r="BM1397" s="39"/>
      <c r="BN1397" s="26"/>
    </row>
    <row r="1398" spans="2:66" x14ac:dyDescent="0.15">
      <c r="B1398" s="39"/>
      <c r="C1398" s="24"/>
      <c r="D1398" s="32"/>
      <c r="E1398" s="24"/>
      <c r="F1398" s="24"/>
      <c r="G1398" s="24"/>
      <c r="H1398" s="24"/>
      <c r="I1398" s="39"/>
      <c r="J1398" s="25"/>
      <c r="K1398" s="32"/>
      <c r="L1398" s="24"/>
      <c r="M1398" s="24"/>
      <c r="N1398" s="24"/>
      <c r="O1398" s="39"/>
      <c r="P1398" s="25"/>
      <c r="Q1398" s="32"/>
      <c r="R1398" s="24"/>
      <c r="S1398" s="39"/>
      <c r="T1398" s="25"/>
      <c r="U1398" s="32"/>
      <c r="V1398" s="24"/>
      <c r="W1398" s="39"/>
      <c r="X1398" s="50"/>
      <c r="Y1398" s="24"/>
      <c r="AJ1398" s="25"/>
      <c r="AM1398" s="25"/>
      <c r="AW1398" s="26"/>
      <c r="AX1398" s="24"/>
      <c r="AY1398" s="39"/>
      <c r="AZ1398" s="25"/>
      <c r="BA1398" s="32"/>
      <c r="BB1398" s="24"/>
      <c r="BC1398" s="39"/>
      <c r="BD1398" s="25"/>
      <c r="BE1398" s="32"/>
      <c r="BF1398" s="24"/>
      <c r="BG1398" s="24"/>
      <c r="BH1398" s="39"/>
      <c r="BI1398" s="50"/>
      <c r="BL1398" s="25"/>
      <c r="BM1398" s="39"/>
      <c r="BN1398" s="26"/>
    </row>
    <row r="1399" spans="2:66" x14ac:dyDescent="0.15">
      <c r="B1399" s="39"/>
      <c r="C1399" s="24"/>
      <c r="D1399" s="32"/>
      <c r="E1399" s="24"/>
      <c r="F1399" s="24"/>
      <c r="G1399" s="24"/>
      <c r="H1399" s="24"/>
      <c r="I1399" s="39"/>
      <c r="J1399" s="25"/>
      <c r="K1399" s="32"/>
      <c r="L1399" s="24"/>
      <c r="M1399" s="24"/>
      <c r="N1399" s="24"/>
      <c r="O1399" s="39"/>
      <c r="P1399" s="25"/>
      <c r="Q1399" s="32"/>
      <c r="R1399" s="24"/>
      <c r="S1399" s="39"/>
      <c r="T1399" s="25"/>
      <c r="U1399" s="32"/>
      <c r="V1399" s="24"/>
      <c r="W1399" s="39"/>
      <c r="X1399" s="50"/>
      <c r="Y1399" s="24"/>
      <c r="AJ1399" s="25"/>
      <c r="AM1399" s="25"/>
      <c r="AW1399" s="26"/>
      <c r="AX1399" s="24"/>
      <c r="AY1399" s="39"/>
      <c r="AZ1399" s="25"/>
      <c r="BA1399" s="32"/>
      <c r="BB1399" s="24"/>
      <c r="BC1399" s="39"/>
      <c r="BD1399" s="25"/>
      <c r="BE1399" s="32"/>
      <c r="BF1399" s="24"/>
      <c r="BG1399" s="24"/>
      <c r="BH1399" s="39"/>
      <c r="BI1399" s="50"/>
      <c r="BL1399" s="25"/>
      <c r="BM1399" s="39"/>
      <c r="BN1399" s="26"/>
    </row>
    <row r="1400" spans="2:66" x14ac:dyDescent="0.15">
      <c r="B1400" s="39"/>
      <c r="C1400" s="24"/>
      <c r="D1400" s="32"/>
      <c r="E1400" s="24"/>
      <c r="F1400" s="24"/>
      <c r="G1400" s="24"/>
      <c r="H1400" s="24"/>
      <c r="I1400" s="39"/>
      <c r="J1400" s="25"/>
      <c r="K1400" s="32"/>
      <c r="L1400" s="24"/>
      <c r="M1400" s="24"/>
      <c r="N1400" s="24"/>
      <c r="O1400" s="39"/>
      <c r="P1400" s="25"/>
      <c r="Q1400" s="32"/>
      <c r="R1400" s="24"/>
      <c r="S1400" s="39"/>
      <c r="T1400" s="25"/>
      <c r="U1400" s="32"/>
      <c r="V1400" s="24"/>
      <c r="W1400" s="39"/>
      <c r="X1400" s="50"/>
      <c r="Y1400" s="24"/>
      <c r="AJ1400" s="25"/>
      <c r="AM1400" s="25"/>
      <c r="AW1400" s="26"/>
      <c r="AX1400" s="24"/>
      <c r="AY1400" s="39"/>
      <c r="AZ1400" s="25"/>
      <c r="BA1400" s="32"/>
      <c r="BB1400" s="24"/>
      <c r="BC1400" s="39"/>
      <c r="BD1400" s="25"/>
      <c r="BE1400" s="32"/>
      <c r="BF1400" s="24"/>
      <c r="BG1400" s="24"/>
      <c r="BH1400" s="39"/>
      <c r="BI1400" s="50"/>
      <c r="BL1400" s="25"/>
      <c r="BM1400" s="39"/>
      <c r="BN1400" s="26"/>
    </row>
    <row r="1401" spans="2:66" x14ac:dyDescent="0.15">
      <c r="B1401" s="39"/>
      <c r="C1401" s="24"/>
      <c r="D1401" s="32"/>
      <c r="E1401" s="24"/>
      <c r="F1401" s="24"/>
      <c r="G1401" s="24"/>
      <c r="H1401" s="24"/>
      <c r="I1401" s="39"/>
      <c r="J1401" s="25"/>
      <c r="K1401" s="32"/>
      <c r="L1401" s="24"/>
      <c r="M1401" s="24"/>
      <c r="N1401" s="24"/>
      <c r="O1401" s="39"/>
      <c r="P1401" s="25"/>
      <c r="Q1401" s="32"/>
      <c r="R1401" s="24"/>
      <c r="S1401" s="39"/>
      <c r="T1401" s="25"/>
      <c r="U1401" s="32"/>
      <c r="V1401" s="24"/>
      <c r="W1401" s="39"/>
      <c r="X1401" s="50"/>
      <c r="Y1401" s="24"/>
      <c r="AJ1401" s="25"/>
      <c r="AM1401" s="25"/>
      <c r="AW1401" s="26"/>
      <c r="AX1401" s="24"/>
      <c r="AY1401" s="39"/>
      <c r="AZ1401" s="25"/>
      <c r="BA1401" s="32"/>
      <c r="BB1401" s="24"/>
      <c r="BC1401" s="39"/>
      <c r="BD1401" s="25"/>
      <c r="BE1401" s="32"/>
      <c r="BF1401" s="24"/>
      <c r="BG1401" s="24"/>
      <c r="BH1401" s="39"/>
      <c r="BI1401" s="50"/>
      <c r="BL1401" s="25"/>
      <c r="BM1401" s="39"/>
      <c r="BN1401" s="26"/>
    </row>
    <row r="1402" spans="2:66" x14ac:dyDescent="0.15">
      <c r="B1402" s="39"/>
      <c r="C1402" s="24"/>
      <c r="D1402" s="32"/>
      <c r="E1402" s="24"/>
      <c r="F1402" s="24"/>
      <c r="G1402" s="24"/>
      <c r="H1402" s="24"/>
      <c r="I1402" s="39"/>
      <c r="J1402" s="25"/>
      <c r="K1402" s="32"/>
      <c r="L1402" s="24"/>
      <c r="M1402" s="24"/>
      <c r="N1402" s="24"/>
      <c r="O1402" s="39"/>
      <c r="P1402" s="25"/>
      <c r="Q1402" s="32"/>
      <c r="R1402" s="24"/>
      <c r="S1402" s="39"/>
      <c r="T1402" s="25"/>
      <c r="U1402" s="32"/>
      <c r="V1402" s="24"/>
      <c r="W1402" s="39"/>
      <c r="X1402" s="50"/>
      <c r="Y1402" s="24"/>
      <c r="AJ1402" s="25"/>
      <c r="AM1402" s="25"/>
      <c r="AW1402" s="26"/>
      <c r="AX1402" s="24"/>
      <c r="AY1402" s="39"/>
      <c r="AZ1402" s="25"/>
      <c r="BA1402" s="32"/>
      <c r="BB1402" s="24"/>
      <c r="BC1402" s="39"/>
      <c r="BD1402" s="25"/>
      <c r="BE1402" s="32"/>
      <c r="BF1402" s="24"/>
      <c r="BG1402" s="24"/>
      <c r="BH1402" s="39"/>
      <c r="BI1402" s="50"/>
      <c r="BL1402" s="25"/>
      <c r="BM1402" s="39"/>
      <c r="BN1402" s="26"/>
    </row>
    <row r="1403" spans="2:66" x14ac:dyDescent="0.15">
      <c r="B1403" s="39"/>
      <c r="C1403" s="24"/>
      <c r="D1403" s="32"/>
      <c r="E1403" s="24"/>
      <c r="F1403" s="24"/>
      <c r="G1403" s="24"/>
      <c r="H1403" s="24"/>
      <c r="I1403" s="39"/>
      <c r="J1403" s="25"/>
      <c r="K1403" s="32"/>
      <c r="L1403" s="24"/>
      <c r="M1403" s="24"/>
      <c r="N1403" s="24"/>
      <c r="O1403" s="39"/>
      <c r="P1403" s="25"/>
      <c r="Q1403" s="32"/>
      <c r="R1403" s="24"/>
      <c r="S1403" s="39"/>
      <c r="T1403" s="25"/>
      <c r="U1403" s="32"/>
      <c r="V1403" s="24"/>
      <c r="W1403" s="39"/>
      <c r="X1403" s="50"/>
      <c r="Y1403" s="24"/>
      <c r="AJ1403" s="25"/>
      <c r="AM1403" s="25"/>
      <c r="AW1403" s="26"/>
      <c r="AX1403" s="24"/>
      <c r="AY1403" s="39"/>
      <c r="AZ1403" s="25"/>
      <c r="BA1403" s="32"/>
      <c r="BB1403" s="24"/>
      <c r="BC1403" s="39"/>
      <c r="BD1403" s="25"/>
      <c r="BE1403" s="32"/>
      <c r="BF1403" s="24"/>
      <c r="BG1403" s="24"/>
      <c r="BH1403" s="39"/>
      <c r="BI1403" s="50"/>
      <c r="BL1403" s="25"/>
      <c r="BM1403" s="39"/>
      <c r="BN1403" s="26"/>
    </row>
    <row r="1404" spans="2:66" x14ac:dyDescent="0.15">
      <c r="B1404" s="39"/>
      <c r="C1404" s="24"/>
      <c r="D1404" s="32"/>
      <c r="E1404" s="24"/>
      <c r="F1404" s="24"/>
      <c r="G1404" s="24"/>
      <c r="H1404" s="24"/>
      <c r="I1404" s="39"/>
      <c r="J1404" s="25"/>
      <c r="K1404" s="32"/>
      <c r="L1404" s="24"/>
      <c r="M1404" s="24"/>
      <c r="N1404" s="24"/>
      <c r="O1404" s="39"/>
      <c r="P1404" s="25"/>
      <c r="Q1404" s="32"/>
      <c r="R1404" s="24"/>
      <c r="S1404" s="39"/>
      <c r="T1404" s="25"/>
      <c r="U1404" s="32"/>
      <c r="V1404" s="24"/>
      <c r="W1404" s="39"/>
      <c r="X1404" s="50"/>
      <c r="Y1404" s="24"/>
      <c r="AJ1404" s="25"/>
      <c r="AM1404" s="25"/>
      <c r="AW1404" s="26"/>
      <c r="AX1404" s="24"/>
      <c r="AY1404" s="39"/>
      <c r="AZ1404" s="25"/>
      <c r="BA1404" s="32"/>
      <c r="BB1404" s="24"/>
      <c r="BC1404" s="39"/>
      <c r="BD1404" s="25"/>
      <c r="BE1404" s="32"/>
      <c r="BF1404" s="24"/>
      <c r="BG1404" s="24"/>
      <c r="BH1404" s="39"/>
      <c r="BI1404" s="50"/>
      <c r="BL1404" s="25"/>
      <c r="BM1404" s="39"/>
      <c r="BN1404" s="26"/>
    </row>
    <row r="1405" spans="2:66" x14ac:dyDescent="0.15">
      <c r="B1405" s="39"/>
      <c r="C1405" s="24"/>
      <c r="D1405" s="32"/>
      <c r="E1405" s="24"/>
      <c r="F1405" s="24"/>
      <c r="G1405" s="24"/>
      <c r="H1405" s="24"/>
      <c r="I1405" s="39"/>
      <c r="J1405" s="25"/>
      <c r="K1405" s="32"/>
      <c r="L1405" s="24"/>
      <c r="M1405" s="24"/>
      <c r="N1405" s="24"/>
      <c r="O1405" s="39"/>
      <c r="P1405" s="25"/>
      <c r="Q1405" s="32"/>
      <c r="R1405" s="24"/>
      <c r="S1405" s="39"/>
      <c r="T1405" s="25"/>
      <c r="U1405" s="32"/>
      <c r="V1405" s="24"/>
      <c r="W1405" s="39"/>
      <c r="X1405" s="50"/>
      <c r="Y1405" s="24"/>
      <c r="AJ1405" s="25"/>
      <c r="AM1405" s="25"/>
      <c r="AW1405" s="26"/>
      <c r="AX1405" s="24"/>
      <c r="AY1405" s="39"/>
      <c r="AZ1405" s="25"/>
      <c r="BA1405" s="32"/>
      <c r="BB1405" s="24"/>
      <c r="BC1405" s="39"/>
      <c r="BD1405" s="25"/>
      <c r="BE1405" s="32"/>
      <c r="BF1405" s="24"/>
      <c r="BG1405" s="24"/>
      <c r="BH1405" s="39"/>
      <c r="BI1405" s="50"/>
      <c r="BL1405" s="25"/>
      <c r="BM1405" s="39"/>
      <c r="BN1405" s="26"/>
    </row>
    <row r="1406" spans="2:66" x14ac:dyDescent="0.15">
      <c r="B1406" s="39"/>
      <c r="C1406" s="24"/>
      <c r="D1406" s="32"/>
      <c r="E1406" s="24"/>
      <c r="F1406" s="24"/>
      <c r="G1406" s="24"/>
      <c r="H1406" s="24"/>
      <c r="I1406" s="39"/>
      <c r="J1406" s="25"/>
      <c r="K1406" s="32"/>
      <c r="L1406" s="24"/>
      <c r="M1406" s="24"/>
      <c r="N1406" s="24"/>
      <c r="O1406" s="39"/>
      <c r="P1406" s="25"/>
      <c r="Q1406" s="32"/>
      <c r="R1406" s="24"/>
      <c r="S1406" s="39"/>
      <c r="T1406" s="25"/>
      <c r="U1406" s="32"/>
      <c r="V1406" s="24"/>
      <c r="W1406" s="39"/>
      <c r="X1406" s="50"/>
      <c r="Y1406" s="24"/>
      <c r="AJ1406" s="25"/>
      <c r="AM1406" s="25"/>
      <c r="AW1406" s="26"/>
      <c r="AX1406" s="24"/>
      <c r="AY1406" s="39"/>
      <c r="AZ1406" s="25"/>
      <c r="BA1406" s="32"/>
      <c r="BB1406" s="24"/>
      <c r="BC1406" s="39"/>
      <c r="BD1406" s="25"/>
      <c r="BE1406" s="32"/>
      <c r="BF1406" s="24"/>
      <c r="BG1406" s="24"/>
      <c r="BH1406" s="39"/>
      <c r="BI1406" s="50"/>
      <c r="BL1406" s="25"/>
      <c r="BM1406" s="39"/>
      <c r="BN1406" s="26"/>
    </row>
    <row r="1407" spans="2:66" x14ac:dyDescent="0.15">
      <c r="B1407" s="39"/>
      <c r="C1407" s="24"/>
      <c r="D1407" s="32"/>
      <c r="E1407" s="24"/>
      <c r="F1407" s="24"/>
      <c r="G1407" s="24"/>
      <c r="H1407" s="24"/>
      <c r="I1407" s="39"/>
      <c r="J1407" s="25"/>
      <c r="K1407" s="32"/>
      <c r="L1407" s="24"/>
      <c r="M1407" s="24"/>
      <c r="N1407" s="24"/>
      <c r="O1407" s="39"/>
      <c r="P1407" s="25"/>
      <c r="Q1407" s="32"/>
      <c r="R1407" s="24"/>
      <c r="S1407" s="39"/>
      <c r="T1407" s="25"/>
      <c r="U1407" s="32"/>
      <c r="V1407" s="24"/>
      <c r="W1407" s="39"/>
      <c r="X1407" s="50"/>
      <c r="Y1407" s="24"/>
      <c r="AJ1407" s="25"/>
      <c r="AM1407" s="25"/>
      <c r="AW1407" s="26"/>
      <c r="AX1407" s="24"/>
      <c r="AY1407" s="39"/>
      <c r="AZ1407" s="25"/>
      <c r="BA1407" s="32"/>
      <c r="BB1407" s="24"/>
      <c r="BC1407" s="39"/>
      <c r="BD1407" s="25"/>
      <c r="BE1407" s="32"/>
      <c r="BF1407" s="24"/>
      <c r="BG1407" s="24"/>
      <c r="BH1407" s="39"/>
      <c r="BI1407" s="50"/>
      <c r="BL1407" s="25"/>
      <c r="BM1407" s="39"/>
      <c r="BN1407" s="26"/>
    </row>
    <row r="1408" spans="2:66" x14ac:dyDescent="0.15">
      <c r="B1408" s="39"/>
      <c r="C1408" s="24"/>
      <c r="D1408" s="32"/>
      <c r="E1408" s="24"/>
      <c r="F1408" s="24"/>
      <c r="G1408" s="24"/>
      <c r="H1408" s="24"/>
      <c r="I1408" s="39"/>
      <c r="J1408" s="25"/>
      <c r="K1408" s="32"/>
      <c r="L1408" s="24"/>
      <c r="M1408" s="24"/>
      <c r="N1408" s="24"/>
      <c r="O1408" s="39"/>
      <c r="P1408" s="25"/>
      <c r="Q1408" s="32"/>
      <c r="R1408" s="24"/>
      <c r="S1408" s="39"/>
      <c r="T1408" s="25"/>
      <c r="U1408" s="32"/>
      <c r="V1408" s="24"/>
      <c r="W1408" s="39"/>
      <c r="X1408" s="50"/>
      <c r="Y1408" s="24"/>
      <c r="AJ1408" s="25"/>
      <c r="AM1408" s="25"/>
      <c r="AW1408" s="26"/>
      <c r="AX1408" s="24"/>
      <c r="AY1408" s="39"/>
      <c r="AZ1408" s="25"/>
      <c r="BA1408" s="32"/>
      <c r="BB1408" s="24"/>
      <c r="BC1408" s="39"/>
      <c r="BD1408" s="25"/>
      <c r="BE1408" s="32"/>
      <c r="BF1408" s="24"/>
      <c r="BG1408" s="24"/>
      <c r="BH1408" s="39"/>
      <c r="BI1408" s="50"/>
      <c r="BL1408" s="25"/>
      <c r="BM1408" s="39"/>
      <c r="BN1408" s="26"/>
    </row>
    <row r="1409" spans="2:66" x14ac:dyDescent="0.15">
      <c r="B1409" s="39"/>
      <c r="C1409" s="24"/>
      <c r="D1409" s="32"/>
      <c r="E1409" s="24"/>
      <c r="F1409" s="24"/>
      <c r="G1409" s="24"/>
      <c r="H1409" s="24"/>
      <c r="I1409" s="39"/>
      <c r="J1409" s="25"/>
      <c r="K1409" s="32"/>
      <c r="L1409" s="24"/>
      <c r="M1409" s="24"/>
      <c r="N1409" s="24"/>
      <c r="O1409" s="39"/>
      <c r="P1409" s="25"/>
      <c r="Q1409" s="32"/>
      <c r="R1409" s="24"/>
      <c r="S1409" s="39"/>
      <c r="T1409" s="25"/>
      <c r="U1409" s="32"/>
      <c r="V1409" s="24"/>
      <c r="W1409" s="39"/>
      <c r="X1409" s="50"/>
      <c r="Y1409" s="24"/>
      <c r="AJ1409" s="25"/>
      <c r="AM1409" s="25"/>
      <c r="AW1409" s="26"/>
      <c r="AX1409" s="24"/>
      <c r="AY1409" s="39"/>
      <c r="AZ1409" s="25"/>
      <c r="BA1409" s="32"/>
      <c r="BB1409" s="24"/>
      <c r="BC1409" s="39"/>
      <c r="BD1409" s="25"/>
      <c r="BE1409" s="32"/>
      <c r="BF1409" s="24"/>
      <c r="BG1409" s="24"/>
      <c r="BH1409" s="39"/>
      <c r="BI1409" s="50"/>
      <c r="BL1409" s="25"/>
      <c r="BM1409" s="39"/>
      <c r="BN1409" s="26"/>
    </row>
    <row r="1410" spans="2:66" x14ac:dyDescent="0.15">
      <c r="B1410" s="39"/>
      <c r="C1410" s="24"/>
      <c r="D1410" s="32"/>
      <c r="E1410" s="24"/>
      <c r="F1410" s="24"/>
      <c r="G1410" s="24"/>
      <c r="H1410" s="24"/>
      <c r="I1410" s="39"/>
      <c r="J1410" s="25"/>
      <c r="K1410" s="32"/>
      <c r="L1410" s="24"/>
      <c r="M1410" s="24"/>
      <c r="N1410" s="24"/>
      <c r="O1410" s="39"/>
      <c r="P1410" s="25"/>
      <c r="Q1410" s="32"/>
      <c r="R1410" s="24"/>
      <c r="S1410" s="39"/>
      <c r="T1410" s="25"/>
      <c r="U1410" s="32"/>
      <c r="V1410" s="24"/>
      <c r="W1410" s="39"/>
      <c r="X1410" s="50"/>
      <c r="Y1410" s="24"/>
      <c r="AJ1410" s="25"/>
      <c r="AM1410" s="25"/>
      <c r="AW1410" s="26"/>
      <c r="AX1410" s="24"/>
      <c r="AY1410" s="39"/>
      <c r="AZ1410" s="25"/>
      <c r="BA1410" s="32"/>
      <c r="BB1410" s="24"/>
      <c r="BC1410" s="39"/>
      <c r="BD1410" s="25"/>
      <c r="BE1410" s="32"/>
      <c r="BF1410" s="24"/>
      <c r="BG1410" s="24"/>
      <c r="BH1410" s="39"/>
      <c r="BI1410" s="50"/>
      <c r="BL1410" s="25"/>
      <c r="BM1410" s="39"/>
      <c r="BN1410" s="26"/>
    </row>
    <row r="1411" spans="2:66" x14ac:dyDescent="0.15">
      <c r="B1411" s="39"/>
      <c r="C1411" s="24"/>
      <c r="D1411" s="32"/>
      <c r="E1411" s="24"/>
      <c r="F1411" s="24"/>
      <c r="G1411" s="24"/>
      <c r="H1411" s="24"/>
      <c r="I1411" s="39"/>
      <c r="J1411" s="25"/>
      <c r="K1411" s="32"/>
      <c r="L1411" s="24"/>
      <c r="M1411" s="24"/>
      <c r="N1411" s="24"/>
      <c r="O1411" s="39"/>
      <c r="P1411" s="25"/>
      <c r="Q1411" s="32"/>
      <c r="R1411" s="24"/>
      <c r="S1411" s="39"/>
      <c r="T1411" s="25"/>
      <c r="U1411" s="32"/>
      <c r="V1411" s="24"/>
      <c r="W1411" s="39"/>
      <c r="X1411" s="50"/>
      <c r="Y1411" s="24"/>
      <c r="AJ1411" s="25"/>
      <c r="AM1411" s="25"/>
      <c r="AW1411" s="26"/>
      <c r="AX1411" s="24"/>
      <c r="AY1411" s="39"/>
      <c r="AZ1411" s="25"/>
      <c r="BA1411" s="32"/>
      <c r="BB1411" s="24"/>
      <c r="BC1411" s="39"/>
      <c r="BD1411" s="25"/>
      <c r="BE1411" s="32"/>
      <c r="BF1411" s="24"/>
      <c r="BG1411" s="24"/>
      <c r="BH1411" s="39"/>
      <c r="BI1411" s="50"/>
      <c r="BL1411" s="25"/>
      <c r="BM1411" s="39"/>
      <c r="BN1411" s="26"/>
    </row>
    <row r="1412" spans="2:66" x14ac:dyDescent="0.15">
      <c r="B1412" s="39"/>
      <c r="C1412" s="24"/>
      <c r="D1412" s="32"/>
      <c r="E1412" s="24"/>
      <c r="F1412" s="24"/>
      <c r="G1412" s="24"/>
      <c r="H1412" s="24"/>
      <c r="I1412" s="39"/>
      <c r="J1412" s="25"/>
      <c r="K1412" s="32"/>
      <c r="L1412" s="24"/>
      <c r="M1412" s="24"/>
      <c r="N1412" s="24"/>
      <c r="O1412" s="39"/>
      <c r="P1412" s="25"/>
      <c r="Q1412" s="32"/>
      <c r="R1412" s="24"/>
      <c r="S1412" s="39"/>
      <c r="T1412" s="25"/>
      <c r="U1412" s="32"/>
      <c r="V1412" s="24"/>
      <c r="W1412" s="39"/>
      <c r="X1412" s="50"/>
      <c r="Y1412" s="24"/>
      <c r="AJ1412" s="25"/>
      <c r="AM1412" s="25"/>
      <c r="AW1412" s="26"/>
      <c r="AX1412" s="24"/>
      <c r="AY1412" s="39"/>
      <c r="AZ1412" s="25"/>
      <c r="BA1412" s="32"/>
      <c r="BB1412" s="24"/>
      <c r="BC1412" s="39"/>
      <c r="BD1412" s="25"/>
      <c r="BE1412" s="32"/>
      <c r="BF1412" s="24"/>
      <c r="BG1412" s="24"/>
      <c r="BH1412" s="39"/>
      <c r="BI1412" s="50"/>
      <c r="BL1412" s="25"/>
      <c r="BM1412" s="39"/>
      <c r="BN1412" s="26"/>
    </row>
    <row r="1413" spans="2:66" x14ac:dyDescent="0.15">
      <c r="B1413" s="39"/>
      <c r="C1413" s="24"/>
      <c r="D1413" s="32"/>
      <c r="E1413" s="24"/>
      <c r="F1413" s="24"/>
      <c r="G1413" s="24"/>
      <c r="H1413" s="24"/>
      <c r="I1413" s="39"/>
      <c r="J1413" s="25"/>
      <c r="K1413" s="32"/>
      <c r="L1413" s="24"/>
      <c r="M1413" s="24"/>
      <c r="N1413" s="24"/>
      <c r="O1413" s="39"/>
      <c r="P1413" s="25"/>
      <c r="Q1413" s="32"/>
      <c r="R1413" s="24"/>
      <c r="S1413" s="39"/>
      <c r="T1413" s="25"/>
      <c r="U1413" s="32"/>
      <c r="V1413" s="24"/>
      <c r="W1413" s="39"/>
      <c r="X1413" s="50"/>
      <c r="Y1413" s="24"/>
      <c r="AJ1413" s="25"/>
      <c r="AM1413" s="25"/>
      <c r="AW1413" s="26"/>
      <c r="AX1413" s="24"/>
      <c r="AY1413" s="39"/>
      <c r="AZ1413" s="25"/>
      <c r="BA1413" s="32"/>
      <c r="BB1413" s="24"/>
      <c r="BC1413" s="39"/>
      <c r="BD1413" s="25"/>
      <c r="BE1413" s="32"/>
      <c r="BF1413" s="24"/>
      <c r="BG1413" s="24"/>
      <c r="BH1413" s="39"/>
      <c r="BI1413" s="50"/>
      <c r="BL1413" s="25"/>
      <c r="BM1413" s="39"/>
      <c r="BN1413" s="26"/>
    </row>
    <row r="1414" spans="2:66" x14ac:dyDescent="0.15">
      <c r="B1414" s="39"/>
      <c r="C1414" s="24"/>
      <c r="D1414" s="32"/>
      <c r="E1414" s="24"/>
      <c r="F1414" s="24"/>
      <c r="G1414" s="24"/>
      <c r="H1414" s="24"/>
      <c r="I1414" s="39"/>
      <c r="J1414" s="25"/>
      <c r="K1414" s="32"/>
      <c r="L1414" s="24"/>
      <c r="M1414" s="24"/>
      <c r="N1414" s="24"/>
      <c r="O1414" s="39"/>
      <c r="P1414" s="25"/>
      <c r="Q1414" s="32"/>
      <c r="R1414" s="24"/>
      <c r="S1414" s="39"/>
      <c r="T1414" s="25"/>
      <c r="U1414" s="32"/>
      <c r="V1414" s="24"/>
      <c r="W1414" s="39"/>
      <c r="X1414" s="50"/>
      <c r="Y1414" s="24"/>
      <c r="AJ1414" s="25"/>
      <c r="AM1414" s="25"/>
      <c r="AW1414" s="26"/>
      <c r="AX1414" s="24"/>
      <c r="AY1414" s="39"/>
      <c r="AZ1414" s="25"/>
      <c r="BA1414" s="32"/>
      <c r="BB1414" s="24"/>
      <c r="BC1414" s="39"/>
      <c r="BD1414" s="25"/>
      <c r="BE1414" s="32"/>
      <c r="BF1414" s="24"/>
      <c r="BG1414" s="24"/>
      <c r="BH1414" s="39"/>
      <c r="BI1414" s="50"/>
      <c r="BL1414" s="25"/>
      <c r="BM1414" s="39"/>
      <c r="BN1414" s="26"/>
    </row>
    <row r="1415" spans="2:66" x14ac:dyDescent="0.15">
      <c r="B1415" s="39"/>
      <c r="C1415" s="24"/>
      <c r="D1415" s="32"/>
      <c r="E1415" s="24"/>
      <c r="F1415" s="24"/>
      <c r="G1415" s="24"/>
      <c r="H1415" s="24"/>
      <c r="I1415" s="39"/>
      <c r="J1415" s="25"/>
      <c r="K1415" s="32"/>
      <c r="L1415" s="24"/>
      <c r="M1415" s="24"/>
      <c r="N1415" s="24"/>
      <c r="O1415" s="39"/>
      <c r="P1415" s="25"/>
      <c r="Q1415" s="32"/>
      <c r="R1415" s="24"/>
      <c r="S1415" s="39"/>
      <c r="T1415" s="25"/>
      <c r="U1415" s="32"/>
      <c r="V1415" s="24"/>
      <c r="W1415" s="39"/>
      <c r="X1415" s="50"/>
      <c r="Y1415" s="24"/>
      <c r="AJ1415" s="25"/>
      <c r="AM1415" s="25"/>
      <c r="AW1415" s="26"/>
      <c r="AX1415" s="24"/>
      <c r="AY1415" s="39"/>
      <c r="AZ1415" s="25"/>
      <c r="BA1415" s="32"/>
      <c r="BB1415" s="24"/>
      <c r="BC1415" s="39"/>
      <c r="BD1415" s="25"/>
      <c r="BE1415" s="32"/>
      <c r="BF1415" s="24"/>
      <c r="BG1415" s="24"/>
      <c r="BH1415" s="39"/>
      <c r="BI1415" s="50"/>
      <c r="BL1415" s="25"/>
      <c r="BM1415" s="39"/>
      <c r="BN1415" s="26"/>
    </row>
    <row r="1416" spans="2:66" x14ac:dyDescent="0.15">
      <c r="B1416" s="39"/>
      <c r="C1416" s="24"/>
      <c r="D1416" s="32"/>
      <c r="E1416" s="24"/>
      <c r="F1416" s="24"/>
      <c r="G1416" s="24"/>
      <c r="H1416" s="24"/>
      <c r="I1416" s="39"/>
      <c r="J1416" s="25"/>
      <c r="K1416" s="32"/>
      <c r="L1416" s="24"/>
      <c r="M1416" s="24"/>
      <c r="N1416" s="24"/>
      <c r="O1416" s="39"/>
      <c r="P1416" s="25"/>
      <c r="Q1416" s="32"/>
      <c r="R1416" s="24"/>
      <c r="S1416" s="39"/>
      <c r="T1416" s="25"/>
      <c r="U1416" s="32"/>
      <c r="V1416" s="24"/>
      <c r="W1416" s="39"/>
      <c r="X1416" s="50"/>
      <c r="Y1416" s="24"/>
      <c r="AJ1416" s="25"/>
      <c r="AM1416" s="25"/>
      <c r="AW1416" s="26"/>
      <c r="AX1416" s="24"/>
      <c r="AY1416" s="39"/>
      <c r="AZ1416" s="25"/>
      <c r="BA1416" s="32"/>
      <c r="BB1416" s="24"/>
      <c r="BC1416" s="39"/>
      <c r="BD1416" s="25"/>
      <c r="BE1416" s="32"/>
      <c r="BF1416" s="24"/>
      <c r="BG1416" s="24"/>
      <c r="BH1416" s="39"/>
      <c r="BI1416" s="50"/>
      <c r="BL1416" s="25"/>
      <c r="BM1416" s="39"/>
      <c r="BN1416" s="26"/>
    </row>
    <row r="1417" spans="2:66" x14ac:dyDescent="0.15">
      <c r="B1417" s="39"/>
      <c r="C1417" s="24"/>
      <c r="D1417" s="32"/>
      <c r="E1417" s="24"/>
      <c r="F1417" s="24"/>
      <c r="G1417" s="24"/>
      <c r="H1417" s="24"/>
      <c r="I1417" s="39"/>
      <c r="J1417" s="25"/>
      <c r="K1417" s="32"/>
      <c r="L1417" s="24"/>
      <c r="M1417" s="24"/>
      <c r="N1417" s="24"/>
      <c r="O1417" s="39"/>
      <c r="P1417" s="25"/>
      <c r="Q1417" s="32"/>
      <c r="R1417" s="24"/>
      <c r="S1417" s="39"/>
      <c r="T1417" s="25"/>
      <c r="U1417" s="32"/>
      <c r="V1417" s="24"/>
      <c r="W1417" s="39"/>
      <c r="X1417" s="50"/>
      <c r="Y1417" s="24"/>
      <c r="AJ1417" s="25"/>
      <c r="AM1417" s="25"/>
      <c r="AW1417" s="26"/>
      <c r="AX1417" s="24"/>
      <c r="AY1417" s="39"/>
      <c r="AZ1417" s="25"/>
      <c r="BA1417" s="32"/>
      <c r="BB1417" s="24"/>
      <c r="BC1417" s="39"/>
      <c r="BD1417" s="25"/>
      <c r="BE1417" s="32"/>
      <c r="BF1417" s="24"/>
      <c r="BG1417" s="24"/>
      <c r="BH1417" s="39"/>
      <c r="BI1417" s="50"/>
      <c r="BL1417" s="25"/>
      <c r="BM1417" s="39"/>
      <c r="BN1417" s="26"/>
    </row>
    <row r="1418" spans="2:66" x14ac:dyDescent="0.15">
      <c r="B1418" s="39"/>
      <c r="C1418" s="24"/>
      <c r="D1418" s="32"/>
      <c r="E1418" s="24"/>
      <c r="F1418" s="24"/>
      <c r="G1418" s="24"/>
      <c r="H1418" s="24"/>
      <c r="I1418" s="39"/>
      <c r="J1418" s="25"/>
      <c r="K1418" s="32"/>
      <c r="L1418" s="24"/>
      <c r="M1418" s="24"/>
      <c r="N1418" s="24"/>
      <c r="O1418" s="39"/>
      <c r="P1418" s="25"/>
      <c r="Q1418" s="32"/>
      <c r="R1418" s="24"/>
      <c r="S1418" s="39"/>
      <c r="T1418" s="25"/>
      <c r="U1418" s="32"/>
      <c r="V1418" s="24"/>
      <c r="W1418" s="39"/>
      <c r="X1418" s="50"/>
      <c r="Y1418" s="24"/>
      <c r="AJ1418" s="25"/>
      <c r="AM1418" s="25"/>
      <c r="AW1418" s="26"/>
      <c r="AX1418" s="24"/>
      <c r="AY1418" s="39"/>
      <c r="AZ1418" s="25"/>
      <c r="BA1418" s="32"/>
      <c r="BB1418" s="24"/>
      <c r="BC1418" s="39"/>
      <c r="BD1418" s="25"/>
      <c r="BE1418" s="32"/>
      <c r="BF1418" s="24"/>
      <c r="BG1418" s="24"/>
      <c r="BH1418" s="39"/>
      <c r="BI1418" s="50"/>
      <c r="BL1418" s="25"/>
      <c r="BM1418" s="39"/>
      <c r="BN1418" s="26"/>
    </row>
    <row r="1419" spans="2:66" x14ac:dyDescent="0.15">
      <c r="B1419" s="39"/>
      <c r="C1419" s="24"/>
      <c r="D1419" s="32"/>
      <c r="E1419" s="24"/>
      <c r="F1419" s="24"/>
      <c r="G1419" s="24"/>
      <c r="H1419" s="24"/>
      <c r="I1419" s="39"/>
      <c r="J1419" s="25"/>
      <c r="K1419" s="32"/>
      <c r="L1419" s="24"/>
      <c r="M1419" s="24"/>
      <c r="N1419" s="24"/>
      <c r="O1419" s="39"/>
      <c r="P1419" s="25"/>
      <c r="Q1419" s="32"/>
      <c r="R1419" s="24"/>
      <c r="S1419" s="39"/>
      <c r="T1419" s="25"/>
      <c r="U1419" s="32"/>
      <c r="V1419" s="24"/>
      <c r="W1419" s="39"/>
      <c r="X1419" s="50"/>
      <c r="Y1419" s="24"/>
      <c r="AJ1419" s="25"/>
      <c r="AM1419" s="25"/>
      <c r="AW1419" s="26"/>
      <c r="AX1419" s="24"/>
      <c r="AY1419" s="39"/>
      <c r="AZ1419" s="25"/>
      <c r="BA1419" s="32"/>
      <c r="BB1419" s="24"/>
      <c r="BC1419" s="39"/>
      <c r="BD1419" s="25"/>
      <c r="BE1419" s="32"/>
      <c r="BF1419" s="24"/>
      <c r="BG1419" s="24"/>
      <c r="BH1419" s="39"/>
      <c r="BI1419" s="50"/>
      <c r="BL1419" s="25"/>
      <c r="BM1419" s="39"/>
      <c r="BN1419" s="26"/>
    </row>
    <row r="1420" spans="2:66" x14ac:dyDescent="0.15">
      <c r="B1420" s="39"/>
      <c r="C1420" s="24"/>
      <c r="D1420" s="32"/>
      <c r="E1420" s="24"/>
      <c r="F1420" s="24"/>
      <c r="G1420" s="24"/>
      <c r="H1420" s="24"/>
      <c r="I1420" s="39"/>
      <c r="J1420" s="25"/>
      <c r="K1420" s="32"/>
      <c r="L1420" s="24"/>
      <c r="M1420" s="24"/>
      <c r="N1420" s="24"/>
      <c r="O1420" s="39"/>
      <c r="P1420" s="25"/>
      <c r="Q1420" s="32"/>
      <c r="R1420" s="24"/>
      <c r="S1420" s="39"/>
      <c r="T1420" s="25"/>
      <c r="U1420" s="32"/>
      <c r="V1420" s="24"/>
      <c r="W1420" s="39"/>
      <c r="X1420" s="50"/>
      <c r="Y1420" s="24"/>
      <c r="AJ1420" s="25"/>
      <c r="AM1420" s="25"/>
      <c r="AW1420" s="26"/>
      <c r="AX1420" s="24"/>
      <c r="AY1420" s="39"/>
      <c r="AZ1420" s="25"/>
      <c r="BA1420" s="32"/>
      <c r="BB1420" s="24"/>
      <c r="BC1420" s="39"/>
      <c r="BD1420" s="25"/>
      <c r="BE1420" s="32"/>
      <c r="BF1420" s="24"/>
      <c r="BG1420" s="24"/>
      <c r="BH1420" s="39"/>
      <c r="BI1420" s="50"/>
      <c r="BL1420" s="25"/>
      <c r="BM1420" s="39"/>
      <c r="BN1420" s="26"/>
    </row>
    <row r="1421" spans="2:66" x14ac:dyDescent="0.15">
      <c r="B1421" s="39"/>
      <c r="C1421" s="24"/>
      <c r="D1421" s="32"/>
      <c r="E1421" s="24"/>
      <c r="F1421" s="24"/>
      <c r="G1421" s="24"/>
      <c r="H1421" s="24"/>
      <c r="I1421" s="39"/>
      <c r="J1421" s="25"/>
      <c r="K1421" s="32"/>
      <c r="L1421" s="24"/>
      <c r="M1421" s="24"/>
      <c r="N1421" s="24"/>
      <c r="O1421" s="39"/>
      <c r="P1421" s="25"/>
      <c r="Q1421" s="32"/>
      <c r="R1421" s="24"/>
      <c r="S1421" s="39"/>
      <c r="T1421" s="25"/>
      <c r="U1421" s="32"/>
      <c r="V1421" s="24"/>
      <c r="W1421" s="39"/>
      <c r="X1421" s="50"/>
      <c r="Y1421" s="24"/>
      <c r="AJ1421" s="25"/>
      <c r="AM1421" s="25"/>
      <c r="AW1421" s="26"/>
      <c r="AX1421" s="24"/>
      <c r="AY1421" s="39"/>
      <c r="AZ1421" s="25"/>
      <c r="BA1421" s="32"/>
      <c r="BB1421" s="24"/>
      <c r="BC1421" s="39"/>
      <c r="BD1421" s="25"/>
      <c r="BE1421" s="32"/>
      <c r="BF1421" s="24"/>
      <c r="BG1421" s="24"/>
      <c r="BH1421" s="39"/>
      <c r="BI1421" s="50"/>
      <c r="BL1421" s="25"/>
      <c r="BM1421" s="39"/>
      <c r="BN1421" s="26"/>
    </row>
    <row r="1422" spans="2:66" x14ac:dyDescent="0.15">
      <c r="B1422" s="39"/>
      <c r="C1422" s="24"/>
      <c r="D1422" s="32"/>
      <c r="E1422" s="24"/>
      <c r="F1422" s="24"/>
      <c r="G1422" s="24"/>
      <c r="H1422" s="24"/>
      <c r="I1422" s="39"/>
      <c r="J1422" s="25"/>
      <c r="K1422" s="32"/>
      <c r="L1422" s="24"/>
      <c r="M1422" s="24"/>
      <c r="N1422" s="24"/>
      <c r="O1422" s="39"/>
      <c r="P1422" s="25"/>
      <c r="Q1422" s="32"/>
      <c r="R1422" s="24"/>
      <c r="S1422" s="39"/>
      <c r="T1422" s="25"/>
      <c r="U1422" s="32"/>
      <c r="V1422" s="24"/>
      <c r="W1422" s="39"/>
      <c r="X1422" s="50"/>
      <c r="Y1422" s="24"/>
      <c r="AJ1422" s="25"/>
      <c r="AM1422" s="25"/>
      <c r="AW1422" s="26"/>
      <c r="AX1422" s="24"/>
      <c r="AY1422" s="39"/>
      <c r="AZ1422" s="25"/>
      <c r="BA1422" s="32"/>
      <c r="BB1422" s="24"/>
      <c r="BC1422" s="39"/>
      <c r="BD1422" s="25"/>
      <c r="BE1422" s="32"/>
      <c r="BF1422" s="24"/>
      <c r="BG1422" s="24"/>
      <c r="BH1422" s="39"/>
      <c r="BI1422" s="50"/>
      <c r="BL1422" s="25"/>
      <c r="BM1422" s="39"/>
      <c r="BN1422" s="26"/>
    </row>
    <row r="1423" spans="2:66" x14ac:dyDescent="0.15">
      <c r="B1423" s="39"/>
      <c r="C1423" s="24"/>
      <c r="D1423" s="32"/>
      <c r="E1423" s="24"/>
      <c r="F1423" s="24"/>
      <c r="G1423" s="24"/>
      <c r="H1423" s="24"/>
      <c r="I1423" s="39"/>
      <c r="J1423" s="25"/>
      <c r="K1423" s="32"/>
      <c r="L1423" s="24"/>
      <c r="M1423" s="24"/>
      <c r="N1423" s="24"/>
      <c r="O1423" s="39"/>
      <c r="P1423" s="25"/>
      <c r="Q1423" s="32"/>
      <c r="R1423" s="24"/>
      <c r="S1423" s="39"/>
      <c r="T1423" s="25"/>
      <c r="U1423" s="32"/>
      <c r="V1423" s="24"/>
      <c r="W1423" s="39"/>
      <c r="X1423" s="50"/>
      <c r="Y1423" s="24"/>
      <c r="AJ1423" s="25"/>
      <c r="AM1423" s="25"/>
      <c r="AW1423" s="26"/>
      <c r="AX1423" s="24"/>
      <c r="AY1423" s="39"/>
      <c r="AZ1423" s="25"/>
      <c r="BA1423" s="32"/>
      <c r="BB1423" s="24"/>
      <c r="BC1423" s="39"/>
      <c r="BD1423" s="25"/>
      <c r="BE1423" s="32"/>
      <c r="BF1423" s="24"/>
      <c r="BG1423" s="24"/>
      <c r="BH1423" s="39"/>
      <c r="BI1423" s="50"/>
      <c r="BL1423" s="25"/>
      <c r="BM1423" s="39"/>
      <c r="BN1423" s="26"/>
    </row>
    <row r="1424" spans="2:66" x14ac:dyDescent="0.15">
      <c r="B1424" s="39"/>
      <c r="C1424" s="24"/>
      <c r="D1424" s="32"/>
      <c r="E1424" s="24"/>
      <c r="F1424" s="24"/>
      <c r="G1424" s="24"/>
      <c r="H1424" s="24"/>
      <c r="I1424" s="39"/>
      <c r="J1424" s="25"/>
      <c r="K1424" s="32"/>
      <c r="L1424" s="24"/>
      <c r="M1424" s="24"/>
      <c r="N1424" s="24"/>
      <c r="O1424" s="39"/>
      <c r="P1424" s="25"/>
      <c r="Q1424" s="32"/>
      <c r="R1424" s="24"/>
      <c r="S1424" s="39"/>
      <c r="T1424" s="25"/>
      <c r="U1424" s="32"/>
      <c r="V1424" s="24"/>
      <c r="W1424" s="39"/>
      <c r="X1424" s="50"/>
      <c r="Y1424" s="24"/>
      <c r="AJ1424" s="25"/>
      <c r="AM1424" s="25"/>
      <c r="AW1424" s="26"/>
      <c r="AX1424" s="24"/>
      <c r="AY1424" s="39"/>
      <c r="AZ1424" s="25"/>
      <c r="BA1424" s="32"/>
      <c r="BB1424" s="24"/>
      <c r="BC1424" s="39"/>
      <c r="BD1424" s="25"/>
      <c r="BE1424" s="32"/>
      <c r="BF1424" s="24"/>
      <c r="BG1424" s="24"/>
      <c r="BH1424" s="39"/>
      <c r="BI1424" s="50"/>
      <c r="BL1424" s="25"/>
      <c r="BM1424" s="39"/>
      <c r="BN1424" s="26"/>
    </row>
    <row r="1425" spans="2:66" x14ac:dyDescent="0.15">
      <c r="B1425" s="39"/>
      <c r="C1425" s="24"/>
      <c r="D1425" s="32"/>
      <c r="E1425" s="24"/>
      <c r="F1425" s="24"/>
      <c r="G1425" s="24"/>
      <c r="H1425" s="24"/>
      <c r="I1425" s="39"/>
      <c r="J1425" s="25"/>
      <c r="K1425" s="32"/>
      <c r="L1425" s="24"/>
      <c r="M1425" s="24"/>
      <c r="N1425" s="24"/>
      <c r="O1425" s="39"/>
      <c r="P1425" s="25"/>
      <c r="Q1425" s="32"/>
      <c r="R1425" s="24"/>
      <c r="S1425" s="39"/>
      <c r="T1425" s="25"/>
      <c r="U1425" s="32"/>
      <c r="V1425" s="24"/>
      <c r="W1425" s="39"/>
      <c r="X1425" s="50"/>
      <c r="Y1425" s="24"/>
      <c r="AJ1425" s="25"/>
      <c r="AM1425" s="25"/>
      <c r="AW1425" s="26"/>
      <c r="AX1425" s="24"/>
      <c r="AY1425" s="39"/>
      <c r="AZ1425" s="25"/>
      <c r="BA1425" s="32"/>
      <c r="BB1425" s="24"/>
      <c r="BC1425" s="39"/>
      <c r="BD1425" s="25"/>
      <c r="BE1425" s="32"/>
      <c r="BF1425" s="24"/>
      <c r="BG1425" s="24"/>
      <c r="BH1425" s="39"/>
      <c r="BI1425" s="50"/>
      <c r="BL1425" s="25"/>
      <c r="BM1425" s="39"/>
      <c r="BN1425" s="26"/>
    </row>
    <row r="1426" spans="2:66" x14ac:dyDescent="0.15">
      <c r="B1426" s="39"/>
      <c r="C1426" s="24"/>
      <c r="D1426" s="32"/>
      <c r="E1426" s="24"/>
      <c r="F1426" s="24"/>
      <c r="G1426" s="24"/>
      <c r="H1426" s="24"/>
      <c r="I1426" s="39"/>
      <c r="J1426" s="25"/>
      <c r="K1426" s="32"/>
      <c r="L1426" s="24"/>
      <c r="M1426" s="24"/>
      <c r="N1426" s="24"/>
      <c r="O1426" s="39"/>
      <c r="P1426" s="25"/>
      <c r="Q1426" s="32"/>
      <c r="R1426" s="24"/>
      <c r="S1426" s="39"/>
      <c r="T1426" s="25"/>
      <c r="U1426" s="32"/>
      <c r="V1426" s="24"/>
      <c r="W1426" s="39"/>
      <c r="X1426" s="50"/>
      <c r="Y1426" s="24"/>
      <c r="AJ1426" s="25"/>
      <c r="AM1426" s="25"/>
      <c r="AW1426" s="26"/>
      <c r="AX1426" s="24"/>
      <c r="AY1426" s="39"/>
      <c r="AZ1426" s="25"/>
      <c r="BA1426" s="32"/>
      <c r="BB1426" s="24"/>
      <c r="BC1426" s="39"/>
      <c r="BD1426" s="25"/>
      <c r="BE1426" s="32"/>
      <c r="BF1426" s="24"/>
      <c r="BG1426" s="24"/>
      <c r="BH1426" s="39"/>
      <c r="BI1426" s="50"/>
      <c r="BL1426" s="25"/>
      <c r="BM1426" s="39"/>
      <c r="BN1426" s="26"/>
    </row>
    <row r="1427" spans="2:66" x14ac:dyDescent="0.15">
      <c r="B1427" s="39"/>
      <c r="C1427" s="24"/>
      <c r="D1427" s="32"/>
      <c r="E1427" s="24"/>
      <c r="F1427" s="24"/>
      <c r="G1427" s="24"/>
      <c r="H1427" s="24"/>
      <c r="I1427" s="39"/>
      <c r="J1427" s="25"/>
      <c r="K1427" s="32"/>
      <c r="L1427" s="24"/>
      <c r="M1427" s="24"/>
      <c r="N1427" s="24"/>
      <c r="O1427" s="39"/>
      <c r="P1427" s="25"/>
      <c r="Q1427" s="32"/>
      <c r="R1427" s="24"/>
      <c r="S1427" s="39"/>
      <c r="T1427" s="25"/>
      <c r="U1427" s="32"/>
      <c r="V1427" s="24"/>
      <c r="W1427" s="39"/>
      <c r="X1427" s="50"/>
      <c r="Y1427" s="24"/>
      <c r="AJ1427" s="25"/>
      <c r="AM1427" s="25"/>
      <c r="AW1427" s="26"/>
      <c r="AX1427" s="24"/>
      <c r="AY1427" s="39"/>
      <c r="AZ1427" s="25"/>
      <c r="BA1427" s="32"/>
      <c r="BB1427" s="24"/>
      <c r="BC1427" s="39"/>
      <c r="BD1427" s="25"/>
      <c r="BE1427" s="32"/>
      <c r="BF1427" s="24"/>
      <c r="BG1427" s="24"/>
      <c r="BH1427" s="39"/>
      <c r="BI1427" s="50"/>
      <c r="BL1427" s="25"/>
      <c r="BM1427" s="39"/>
      <c r="BN1427" s="26"/>
    </row>
    <row r="1428" spans="2:66" x14ac:dyDescent="0.15">
      <c r="B1428" s="39"/>
      <c r="C1428" s="24"/>
      <c r="D1428" s="32"/>
      <c r="E1428" s="24"/>
      <c r="F1428" s="24"/>
      <c r="G1428" s="24"/>
      <c r="H1428" s="24"/>
      <c r="I1428" s="39"/>
      <c r="J1428" s="25"/>
      <c r="K1428" s="32"/>
      <c r="L1428" s="24"/>
      <c r="M1428" s="24"/>
      <c r="N1428" s="24"/>
      <c r="O1428" s="39"/>
      <c r="P1428" s="25"/>
      <c r="Q1428" s="32"/>
      <c r="R1428" s="24"/>
      <c r="S1428" s="39"/>
      <c r="T1428" s="25"/>
      <c r="U1428" s="32"/>
      <c r="V1428" s="24"/>
      <c r="W1428" s="39"/>
      <c r="X1428" s="50"/>
      <c r="Y1428" s="24"/>
      <c r="AJ1428" s="25"/>
      <c r="AM1428" s="25"/>
      <c r="AW1428" s="26"/>
      <c r="AX1428" s="24"/>
      <c r="AY1428" s="39"/>
      <c r="AZ1428" s="25"/>
      <c r="BA1428" s="32"/>
      <c r="BB1428" s="24"/>
      <c r="BC1428" s="39"/>
      <c r="BD1428" s="25"/>
      <c r="BE1428" s="32"/>
      <c r="BF1428" s="24"/>
      <c r="BG1428" s="24"/>
      <c r="BH1428" s="39"/>
      <c r="BI1428" s="50"/>
      <c r="BL1428" s="25"/>
      <c r="BM1428" s="39"/>
      <c r="BN1428" s="26"/>
    </row>
    <row r="1429" spans="2:66" x14ac:dyDescent="0.15">
      <c r="B1429" s="39"/>
      <c r="C1429" s="24"/>
      <c r="D1429" s="32"/>
      <c r="E1429" s="24"/>
      <c r="F1429" s="24"/>
      <c r="G1429" s="24"/>
      <c r="H1429" s="24"/>
      <c r="I1429" s="39"/>
      <c r="J1429" s="25"/>
      <c r="K1429" s="32"/>
      <c r="L1429" s="24"/>
      <c r="M1429" s="24"/>
      <c r="N1429" s="24"/>
      <c r="O1429" s="39"/>
      <c r="P1429" s="25"/>
      <c r="Q1429" s="32"/>
      <c r="R1429" s="24"/>
      <c r="S1429" s="39"/>
      <c r="T1429" s="25"/>
      <c r="U1429" s="32"/>
      <c r="V1429" s="24"/>
      <c r="W1429" s="39"/>
      <c r="X1429" s="50"/>
      <c r="Y1429" s="24"/>
      <c r="AJ1429" s="25"/>
      <c r="AM1429" s="25"/>
      <c r="AW1429" s="26"/>
      <c r="AX1429" s="24"/>
      <c r="AY1429" s="39"/>
      <c r="AZ1429" s="25"/>
      <c r="BA1429" s="32"/>
      <c r="BB1429" s="24"/>
      <c r="BC1429" s="39"/>
      <c r="BD1429" s="25"/>
      <c r="BE1429" s="32"/>
      <c r="BF1429" s="24"/>
      <c r="BG1429" s="24"/>
      <c r="BH1429" s="39"/>
      <c r="BI1429" s="50"/>
      <c r="BL1429" s="25"/>
      <c r="BM1429" s="39"/>
      <c r="BN1429" s="26"/>
    </row>
    <row r="1430" spans="2:66" x14ac:dyDescent="0.15">
      <c r="B1430" s="39"/>
      <c r="C1430" s="24"/>
      <c r="D1430" s="32"/>
      <c r="E1430" s="24"/>
      <c r="F1430" s="24"/>
      <c r="G1430" s="24"/>
      <c r="H1430" s="24"/>
      <c r="I1430" s="39"/>
      <c r="J1430" s="25"/>
      <c r="K1430" s="32"/>
      <c r="L1430" s="24"/>
      <c r="M1430" s="24"/>
      <c r="N1430" s="24"/>
      <c r="O1430" s="39"/>
      <c r="P1430" s="25"/>
      <c r="Q1430" s="32"/>
      <c r="R1430" s="24"/>
      <c r="S1430" s="39"/>
      <c r="T1430" s="25"/>
      <c r="U1430" s="32"/>
      <c r="V1430" s="24"/>
      <c r="W1430" s="39"/>
      <c r="X1430" s="50"/>
      <c r="Y1430" s="24"/>
      <c r="AJ1430" s="25"/>
      <c r="AM1430" s="25"/>
      <c r="AW1430" s="26"/>
      <c r="AX1430" s="24"/>
      <c r="AY1430" s="39"/>
      <c r="AZ1430" s="25"/>
      <c r="BA1430" s="32"/>
      <c r="BB1430" s="24"/>
      <c r="BC1430" s="39"/>
      <c r="BD1430" s="25"/>
      <c r="BE1430" s="32"/>
      <c r="BF1430" s="24"/>
      <c r="BG1430" s="24"/>
      <c r="BH1430" s="39"/>
      <c r="BI1430" s="50"/>
      <c r="BL1430" s="25"/>
      <c r="BM1430" s="39"/>
      <c r="BN1430" s="26"/>
    </row>
    <row r="1431" spans="2:66" x14ac:dyDescent="0.15">
      <c r="B1431" s="39"/>
      <c r="C1431" s="24"/>
      <c r="D1431" s="32"/>
      <c r="E1431" s="24"/>
      <c r="F1431" s="24"/>
      <c r="G1431" s="24"/>
      <c r="H1431" s="24"/>
      <c r="I1431" s="39"/>
      <c r="J1431" s="25"/>
      <c r="K1431" s="32"/>
      <c r="L1431" s="24"/>
      <c r="M1431" s="24"/>
      <c r="N1431" s="24"/>
      <c r="O1431" s="39"/>
      <c r="P1431" s="25"/>
      <c r="Q1431" s="32"/>
      <c r="R1431" s="24"/>
      <c r="S1431" s="39"/>
      <c r="T1431" s="25"/>
      <c r="U1431" s="32"/>
      <c r="V1431" s="24"/>
      <c r="W1431" s="39"/>
      <c r="X1431" s="50"/>
      <c r="Y1431" s="24"/>
      <c r="AJ1431" s="25"/>
      <c r="AM1431" s="25"/>
      <c r="AW1431" s="26"/>
      <c r="AX1431" s="24"/>
      <c r="AY1431" s="39"/>
      <c r="AZ1431" s="25"/>
      <c r="BA1431" s="32"/>
      <c r="BB1431" s="24"/>
      <c r="BC1431" s="39"/>
      <c r="BD1431" s="25"/>
      <c r="BE1431" s="32"/>
      <c r="BF1431" s="24"/>
      <c r="BG1431" s="24"/>
      <c r="BH1431" s="39"/>
      <c r="BI1431" s="50"/>
      <c r="BL1431" s="25"/>
      <c r="BM1431" s="39"/>
      <c r="BN1431" s="26"/>
    </row>
    <row r="1432" spans="2:66" x14ac:dyDescent="0.15">
      <c r="B1432" s="39"/>
      <c r="C1432" s="24"/>
      <c r="D1432" s="32"/>
      <c r="E1432" s="24"/>
      <c r="F1432" s="24"/>
      <c r="G1432" s="24"/>
      <c r="H1432" s="24"/>
      <c r="I1432" s="39"/>
      <c r="J1432" s="25"/>
      <c r="K1432" s="32"/>
      <c r="L1432" s="24"/>
      <c r="M1432" s="24"/>
      <c r="N1432" s="24"/>
      <c r="O1432" s="39"/>
      <c r="P1432" s="25"/>
      <c r="Q1432" s="32"/>
      <c r="R1432" s="24"/>
      <c r="S1432" s="39"/>
      <c r="T1432" s="25"/>
      <c r="U1432" s="32"/>
      <c r="V1432" s="24"/>
      <c r="W1432" s="39"/>
      <c r="X1432" s="50"/>
      <c r="Y1432" s="24"/>
      <c r="AJ1432" s="25"/>
      <c r="AM1432" s="25"/>
      <c r="AW1432" s="26"/>
      <c r="AX1432" s="24"/>
      <c r="AY1432" s="39"/>
      <c r="AZ1432" s="25"/>
      <c r="BA1432" s="32"/>
      <c r="BB1432" s="24"/>
      <c r="BC1432" s="39"/>
      <c r="BD1432" s="25"/>
      <c r="BE1432" s="32"/>
      <c r="BF1432" s="24"/>
      <c r="BG1432" s="24"/>
      <c r="BH1432" s="39"/>
      <c r="BI1432" s="50"/>
      <c r="BL1432" s="25"/>
      <c r="BM1432" s="39"/>
      <c r="BN1432" s="26"/>
    </row>
    <row r="1433" spans="2:66" x14ac:dyDescent="0.15">
      <c r="B1433" s="39"/>
      <c r="C1433" s="24"/>
      <c r="D1433" s="32"/>
      <c r="E1433" s="24"/>
      <c r="F1433" s="24"/>
      <c r="G1433" s="24"/>
      <c r="H1433" s="24"/>
      <c r="I1433" s="39"/>
      <c r="J1433" s="25"/>
      <c r="K1433" s="32"/>
      <c r="L1433" s="24"/>
      <c r="M1433" s="24"/>
      <c r="N1433" s="24"/>
      <c r="O1433" s="39"/>
      <c r="P1433" s="25"/>
      <c r="Q1433" s="32"/>
      <c r="R1433" s="24"/>
      <c r="S1433" s="39"/>
      <c r="T1433" s="25"/>
      <c r="U1433" s="32"/>
      <c r="V1433" s="24"/>
      <c r="W1433" s="39"/>
      <c r="X1433" s="50"/>
      <c r="Y1433" s="24"/>
      <c r="AJ1433" s="25"/>
      <c r="AM1433" s="25"/>
      <c r="AW1433" s="26"/>
      <c r="AX1433" s="24"/>
      <c r="AY1433" s="39"/>
      <c r="AZ1433" s="25"/>
      <c r="BA1433" s="32"/>
      <c r="BB1433" s="24"/>
      <c r="BC1433" s="39"/>
      <c r="BD1433" s="25"/>
      <c r="BE1433" s="32"/>
      <c r="BF1433" s="24"/>
      <c r="BG1433" s="24"/>
      <c r="BH1433" s="39"/>
      <c r="BI1433" s="50"/>
      <c r="BL1433" s="25"/>
      <c r="BM1433" s="39"/>
      <c r="BN1433" s="26"/>
    </row>
    <row r="1434" spans="2:66" x14ac:dyDescent="0.15">
      <c r="B1434" s="39"/>
      <c r="C1434" s="24"/>
      <c r="D1434" s="32"/>
      <c r="E1434" s="24"/>
      <c r="F1434" s="24"/>
      <c r="G1434" s="24"/>
      <c r="H1434" s="24"/>
      <c r="I1434" s="39"/>
      <c r="J1434" s="25"/>
      <c r="K1434" s="32"/>
      <c r="L1434" s="24"/>
      <c r="M1434" s="24"/>
      <c r="N1434" s="24"/>
      <c r="O1434" s="39"/>
      <c r="P1434" s="25"/>
      <c r="Q1434" s="32"/>
      <c r="R1434" s="24"/>
      <c r="S1434" s="39"/>
      <c r="T1434" s="25"/>
      <c r="U1434" s="32"/>
      <c r="V1434" s="24"/>
      <c r="W1434" s="39"/>
      <c r="X1434" s="50"/>
      <c r="Y1434" s="24"/>
      <c r="AJ1434" s="25"/>
      <c r="AM1434" s="25"/>
      <c r="AW1434" s="26"/>
      <c r="AX1434" s="24"/>
      <c r="AY1434" s="39"/>
      <c r="AZ1434" s="25"/>
      <c r="BA1434" s="32"/>
      <c r="BB1434" s="24"/>
      <c r="BC1434" s="39"/>
      <c r="BD1434" s="25"/>
      <c r="BE1434" s="32"/>
      <c r="BF1434" s="24"/>
      <c r="BG1434" s="24"/>
      <c r="BH1434" s="39"/>
      <c r="BI1434" s="50"/>
      <c r="BL1434" s="25"/>
      <c r="BM1434" s="39"/>
      <c r="BN1434" s="26"/>
    </row>
    <row r="1435" spans="2:66" x14ac:dyDescent="0.15">
      <c r="B1435" s="39"/>
      <c r="C1435" s="24"/>
      <c r="D1435" s="32"/>
      <c r="E1435" s="24"/>
      <c r="F1435" s="24"/>
      <c r="G1435" s="24"/>
      <c r="H1435" s="24"/>
      <c r="I1435" s="39"/>
      <c r="J1435" s="25"/>
      <c r="K1435" s="32"/>
      <c r="L1435" s="24"/>
      <c r="M1435" s="24"/>
      <c r="N1435" s="24"/>
      <c r="O1435" s="39"/>
      <c r="P1435" s="25"/>
      <c r="Q1435" s="32"/>
      <c r="R1435" s="24"/>
      <c r="S1435" s="39"/>
      <c r="T1435" s="25"/>
      <c r="U1435" s="32"/>
      <c r="V1435" s="24"/>
      <c r="W1435" s="39"/>
      <c r="X1435" s="50"/>
      <c r="Y1435" s="24"/>
      <c r="AJ1435" s="25"/>
      <c r="AM1435" s="25"/>
      <c r="AW1435" s="26"/>
      <c r="AX1435" s="24"/>
      <c r="AY1435" s="39"/>
      <c r="AZ1435" s="25"/>
      <c r="BA1435" s="32"/>
      <c r="BB1435" s="24"/>
      <c r="BC1435" s="39"/>
      <c r="BD1435" s="25"/>
      <c r="BE1435" s="32"/>
      <c r="BF1435" s="24"/>
      <c r="BG1435" s="24"/>
      <c r="BH1435" s="39"/>
      <c r="BI1435" s="50"/>
      <c r="BL1435" s="25"/>
      <c r="BM1435" s="39"/>
      <c r="BN1435" s="26"/>
    </row>
    <row r="1436" spans="2:66" x14ac:dyDescent="0.15">
      <c r="B1436" s="39"/>
      <c r="C1436" s="24"/>
      <c r="D1436" s="32"/>
      <c r="E1436" s="24"/>
      <c r="F1436" s="24"/>
      <c r="G1436" s="24"/>
      <c r="H1436" s="24"/>
      <c r="I1436" s="39"/>
      <c r="J1436" s="25"/>
      <c r="K1436" s="32"/>
      <c r="L1436" s="24"/>
      <c r="M1436" s="24"/>
      <c r="N1436" s="24"/>
      <c r="O1436" s="39"/>
      <c r="P1436" s="25"/>
      <c r="Q1436" s="32"/>
      <c r="R1436" s="24"/>
      <c r="S1436" s="39"/>
      <c r="T1436" s="25"/>
      <c r="U1436" s="32"/>
      <c r="V1436" s="24"/>
      <c r="W1436" s="39"/>
      <c r="X1436" s="50"/>
      <c r="Y1436" s="24"/>
      <c r="AJ1436" s="25"/>
      <c r="AM1436" s="25"/>
      <c r="AW1436" s="26"/>
      <c r="AX1436" s="24"/>
      <c r="AY1436" s="39"/>
      <c r="AZ1436" s="25"/>
      <c r="BA1436" s="32"/>
      <c r="BB1436" s="24"/>
      <c r="BC1436" s="39"/>
      <c r="BD1436" s="25"/>
      <c r="BE1436" s="32"/>
      <c r="BF1436" s="24"/>
      <c r="BG1436" s="24"/>
      <c r="BH1436" s="39"/>
      <c r="BI1436" s="50"/>
      <c r="BL1436" s="25"/>
      <c r="BM1436" s="39"/>
      <c r="BN1436" s="26"/>
    </row>
    <row r="1437" spans="2:66" x14ac:dyDescent="0.15">
      <c r="B1437" s="39"/>
      <c r="C1437" s="24"/>
      <c r="D1437" s="32"/>
      <c r="E1437" s="24"/>
      <c r="F1437" s="24"/>
      <c r="G1437" s="24"/>
      <c r="H1437" s="24"/>
      <c r="I1437" s="39"/>
      <c r="J1437" s="25"/>
      <c r="K1437" s="32"/>
      <c r="L1437" s="24"/>
      <c r="M1437" s="24"/>
      <c r="N1437" s="24"/>
      <c r="O1437" s="39"/>
      <c r="P1437" s="25"/>
      <c r="Q1437" s="32"/>
      <c r="R1437" s="24"/>
      <c r="S1437" s="39"/>
      <c r="T1437" s="25"/>
      <c r="U1437" s="32"/>
      <c r="V1437" s="24"/>
      <c r="W1437" s="39"/>
      <c r="X1437" s="50"/>
      <c r="Y1437" s="24"/>
      <c r="AJ1437" s="25"/>
      <c r="AM1437" s="25"/>
      <c r="AW1437" s="26"/>
      <c r="AX1437" s="24"/>
      <c r="AY1437" s="39"/>
      <c r="AZ1437" s="25"/>
      <c r="BA1437" s="32"/>
      <c r="BB1437" s="24"/>
      <c r="BC1437" s="39"/>
      <c r="BD1437" s="25"/>
      <c r="BE1437" s="32"/>
      <c r="BF1437" s="24"/>
      <c r="BG1437" s="24"/>
      <c r="BH1437" s="39"/>
      <c r="BI1437" s="50"/>
      <c r="BL1437" s="25"/>
      <c r="BM1437" s="39"/>
      <c r="BN1437" s="26"/>
    </row>
    <row r="1438" spans="2:66" x14ac:dyDescent="0.15">
      <c r="B1438" s="39"/>
      <c r="C1438" s="24"/>
      <c r="D1438" s="32"/>
      <c r="E1438" s="24"/>
      <c r="F1438" s="24"/>
      <c r="G1438" s="24"/>
      <c r="H1438" s="24"/>
      <c r="I1438" s="39"/>
      <c r="J1438" s="25"/>
      <c r="K1438" s="32"/>
      <c r="L1438" s="24"/>
      <c r="M1438" s="24"/>
      <c r="N1438" s="24"/>
      <c r="O1438" s="39"/>
      <c r="P1438" s="25"/>
      <c r="Q1438" s="32"/>
      <c r="R1438" s="24"/>
      <c r="S1438" s="39"/>
      <c r="T1438" s="25"/>
      <c r="U1438" s="32"/>
      <c r="V1438" s="24"/>
      <c r="W1438" s="39"/>
      <c r="X1438" s="50"/>
      <c r="Y1438" s="24"/>
      <c r="AJ1438" s="25"/>
      <c r="AM1438" s="25"/>
      <c r="AW1438" s="26"/>
      <c r="AX1438" s="24"/>
      <c r="AY1438" s="39"/>
      <c r="AZ1438" s="25"/>
      <c r="BA1438" s="32"/>
      <c r="BB1438" s="24"/>
      <c r="BC1438" s="39"/>
      <c r="BD1438" s="25"/>
      <c r="BE1438" s="32"/>
      <c r="BF1438" s="24"/>
      <c r="BG1438" s="24"/>
      <c r="BH1438" s="39"/>
      <c r="BI1438" s="50"/>
      <c r="BL1438" s="25"/>
      <c r="BM1438" s="39"/>
      <c r="BN1438" s="26"/>
    </row>
    <row r="1439" spans="2:66" x14ac:dyDescent="0.15">
      <c r="B1439" s="39"/>
      <c r="C1439" s="24"/>
      <c r="D1439" s="32"/>
      <c r="E1439" s="24"/>
      <c r="F1439" s="24"/>
      <c r="G1439" s="24"/>
      <c r="H1439" s="24"/>
      <c r="I1439" s="39"/>
      <c r="J1439" s="25"/>
      <c r="K1439" s="32"/>
      <c r="L1439" s="24"/>
      <c r="M1439" s="24"/>
      <c r="N1439" s="24"/>
      <c r="O1439" s="39"/>
      <c r="P1439" s="25"/>
      <c r="Q1439" s="32"/>
      <c r="R1439" s="24"/>
      <c r="S1439" s="39"/>
      <c r="T1439" s="25"/>
      <c r="U1439" s="32"/>
      <c r="V1439" s="24"/>
      <c r="W1439" s="39"/>
      <c r="X1439" s="50"/>
      <c r="Y1439" s="24"/>
      <c r="AJ1439" s="25"/>
      <c r="AM1439" s="25"/>
      <c r="AW1439" s="26"/>
      <c r="AX1439" s="24"/>
      <c r="AY1439" s="39"/>
      <c r="AZ1439" s="25"/>
      <c r="BA1439" s="32"/>
      <c r="BB1439" s="24"/>
      <c r="BC1439" s="39"/>
      <c r="BD1439" s="25"/>
      <c r="BE1439" s="32"/>
      <c r="BF1439" s="24"/>
      <c r="BG1439" s="24"/>
      <c r="BH1439" s="39"/>
      <c r="BI1439" s="50"/>
      <c r="BL1439" s="25"/>
      <c r="BM1439" s="39"/>
      <c r="BN1439" s="26"/>
    </row>
    <row r="1440" spans="2:66" x14ac:dyDescent="0.15">
      <c r="B1440" s="39"/>
      <c r="C1440" s="24"/>
      <c r="D1440" s="32"/>
      <c r="E1440" s="24"/>
      <c r="F1440" s="24"/>
      <c r="G1440" s="24"/>
      <c r="H1440" s="24"/>
      <c r="I1440" s="39"/>
      <c r="J1440" s="25"/>
      <c r="K1440" s="32"/>
      <c r="L1440" s="24"/>
      <c r="M1440" s="24"/>
      <c r="N1440" s="24"/>
      <c r="O1440" s="39"/>
      <c r="P1440" s="25"/>
      <c r="Q1440" s="32"/>
      <c r="R1440" s="24"/>
      <c r="S1440" s="39"/>
      <c r="T1440" s="25"/>
      <c r="U1440" s="32"/>
      <c r="V1440" s="24"/>
      <c r="W1440" s="39"/>
      <c r="X1440" s="50"/>
      <c r="Y1440" s="24"/>
      <c r="AJ1440" s="25"/>
      <c r="AM1440" s="25"/>
      <c r="AW1440" s="26"/>
      <c r="AX1440" s="24"/>
      <c r="AY1440" s="39"/>
      <c r="AZ1440" s="25"/>
      <c r="BA1440" s="32"/>
      <c r="BB1440" s="24"/>
      <c r="BC1440" s="39"/>
      <c r="BD1440" s="25"/>
      <c r="BE1440" s="32"/>
      <c r="BF1440" s="24"/>
      <c r="BG1440" s="24"/>
      <c r="BH1440" s="39"/>
      <c r="BI1440" s="50"/>
      <c r="BL1440" s="25"/>
      <c r="BM1440" s="39"/>
      <c r="BN1440" s="26"/>
    </row>
    <row r="1441" spans="2:66" x14ac:dyDescent="0.15">
      <c r="B1441" s="39"/>
      <c r="C1441" s="24"/>
      <c r="D1441" s="32"/>
      <c r="E1441" s="24"/>
      <c r="F1441" s="24"/>
      <c r="G1441" s="24"/>
      <c r="H1441" s="24"/>
      <c r="I1441" s="39"/>
      <c r="J1441" s="25"/>
      <c r="K1441" s="32"/>
      <c r="L1441" s="24"/>
      <c r="M1441" s="24"/>
      <c r="N1441" s="24"/>
      <c r="O1441" s="39"/>
      <c r="P1441" s="25"/>
      <c r="Q1441" s="32"/>
      <c r="R1441" s="24"/>
      <c r="S1441" s="39"/>
      <c r="T1441" s="25"/>
      <c r="U1441" s="32"/>
      <c r="V1441" s="24"/>
      <c r="W1441" s="39"/>
      <c r="X1441" s="50"/>
      <c r="Y1441" s="24"/>
      <c r="AJ1441" s="25"/>
      <c r="AM1441" s="25"/>
      <c r="AW1441" s="26"/>
      <c r="AX1441" s="24"/>
      <c r="AY1441" s="39"/>
      <c r="AZ1441" s="25"/>
      <c r="BA1441" s="32"/>
      <c r="BB1441" s="24"/>
      <c r="BC1441" s="39"/>
      <c r="BD1441" s="25"/>
      <c r="BE1441" s="32"/>
      <c r="BF1441" s="24"/>
      <c r="BG1441" s="24"/>
      <c r="BH1441" s="39"/>
      <c r="BI1441" s="50"/>
      <c r="BL1441" s="25"/>
      <c r="BM1441" s="39"/>
      <c r="BN1441" s="26"/>
    </row>
    <row r="1442" spans="2:66" x14ac:dyDescent="0.15">
      <c r="B1442" s="39"/>
      <c r="C1442" s="24"/>
      <c r="D1442" s="32"/>
      <c r="E1442" s="24"/>
      <c r="F1442" s="24"/>
      <c r="G1442" s="24"/>
      <c r="H1442" s="24"/>
      <c r="I1442" s="39"/>
      <c r="J1442" s="25"/>
      <c r="K1442" s="32"/>
      <c r="L1442" s="24"/>
      <c r="M1442" s="24"/>
      <c r="N1442" s="24"/>
      <c r="O1442" s="39"/>
      <c r="P1442" s="25"/>
      <c r="Q1442" s="32"/>
      <c r="R1442" s="24"/>
      <c r="S1442" s="39"/>
      <c r="T1442" s="25"/>
      <c r="U1442" s="32"/>
      <c r="V1442" s="24"/>
      <c r="W1442" s="39"/>
      <c r="X1442" s="50"/>
      <c r="Y1442" s="24"/>
      <c r="AJ1442" s="25"/>
      <c r="AM1442" s="25"/>
      <c r="AW1442" s="26"/>
      <c r="AX1442" s="24"/>
      <c r="AY1442" s="39"/>
      <c r="AZ1442" s="25"/>
      <c r="BA1442" s="32"/>
      <c r="BB1442" s="24"/>
      <c r="BC1442" s="39"/>
      <c r="BD1442" s="25"/>
      <c r="BE1442" s="32"/>
      <c r="BF1442" s="24"/>
      <c r="BG1442" s="24"/>
      <c r="BH1442" s="39"/>
      <c r="BI1442" s="50"/>
      <c r="BL1442" s="25"/>
      <c r="BM1442" s="39"/>
      <c r="BN1442" s="26"/>
    </row>
    <row r="1443" spans="2:66" x14ac:dyDescent="0.15">
      <c r="B1443" s="39"/>
      <c r="C1443" s="24"/>
      <c r="D1443" s="32"/>
      <c r="E1443" s="24"/>
      <c r="F1443" s="24"/>
      <c r="G1443" s="24"/>
      <c r="H1443" s="24"/>
      <c r="I1443" s="39"/>
      <c r="J1443" s="25"/>
      <c r="K1443" s="32"/>
      <c r="L1443" s="24"/>
      <c r="M1443" s="24"/>
      <c r="N1443" s="24"/>
      <c r="O1443" s="39"/>
      <c r="P1443" s="25"/>
      <c r="Q1443" s="32"/>
      <c r="R1443" s="24"/>
      <c r="S1443" s="39"/>
      <c r="T1443" s="25"/>
      <c r="U1443" s="32"/>
      <c r="V1443" s="24"/>
      <c r="W1443" s="39"/>
      <c r="X1443" s="50"/>
      <c r="Y1443" s="24"/>
      <c r="AJ1443" s="25"/>
      <c r="AM1443" s="25"/>
      <c r="AW1443" s="26"/>
      <c r="AX1443" s="24"/>
      <c r="AY1443" s="39"/>
      <c r="AZ1443" s="25"/>
      <c r="BA1443" s="32"/>
      <c r="BB1443" s="24"/>
      <c r="BC1443" s="39"/>
      <c r="BD1443" s="25"/>
      <c r="BE1443" s="32"/>
      <c r="BF1443" s="24"/>
      <c r="BG1443" s="24"/>
      <c r="BH1443" s="39"/>
      <c r="BI1443" s="50"/>
      <c r="BL1443" s="25"/>
      <c r="BM1443" s="39"/>
      <c r="BN1443" s="26"/>
    </row>
    <row r="1444" spans="2:66" x14ac:dyDescent="0.15">
      <c r="B1444" s="39"/>
      <c r="C1444" s="24"/>
      <c r="D1444" s="32"/>
      <c r="E1444" s="24"/>
      <c r="F1444" s="24"/>
      <c r="G1444" s="24"/>
      <c r="H1444" s="24"/>
      <c r="I1444" s="39"/>
      <c r="J1444" s="25"/>
      <c r="K1444" s="32"/>
      <c r="L1444" s="24"/>
      <c r="M1444" s="24"/>
      <c r="N1444" s="24"/>
      <c r="O1444" s="39"/>
      <c r="P1444" s="25"/>
      <c r="Q1444" s="32"/>
      <c r="R1444" s="24"/>
      <c r="S1444" s="39"/>
      <c r="T1444" s="25"/>
      <c r="U1444" s="32"/>
      <c r="V1444" s="24"/>
      <c r="W1444" s="39"/>
      <c r="X1444" s="50"/>
      <c r="Y1444" s="24"/>
      <c r="AJ1444" s="25"/>
      <c r="AM1444" s="25"/>
      <c r="AW1444" s="26"/>
      <c r="AX1444" s="24"/>
      <c r="AY1444" s="39"/>
      <c r="AZ1444" s="25"/>
      <c r="BA1444" s="32"/>
      <c r="BB1444" s="24"/>
      <c r="BC1444" s="39"/>
      <c r="BD1444" s="25"/>
      <c r="BE1444" s="32"/>
      <c r="BF1444" s="24"/>
      <c r="BG1444" s="24"/>
      <c r="BH1444" s="39"/>
      <c r="BI1444" s="50"/>
      <c r="BL1444" s="25"/>
      <c r="BM1444" s="39"/>
      <c r="BN1444" s="26"/>
    </row>
    <row r="1445" spans="2:66" x14ac:dyDescent="0.15">
      <c r="B1445" s="39"/>
      <c r="C1445" s="24"/>
      <c r="D1445" s="32"/>
      <c r="E1445" s="24"/>
      <c r="F1445" s="24"/>
      <c r="G1445" s="24"/>
      <c r="H1445" s="24"/>
      <c r="I1445" s="39"/>
      <c r="J1445" s="25"/>
      <c r="K1445" s="32"/>
      <c r="L1445" s="24"/>
      <c r="M1445" s="24"/>
      <c r="N1445" s="24"/>
      <c r="O1445" s="39"/>
      <c r="P1445" s="25"/>
      <c r="Q1445" s="32"/>
      <c r="R1445" s="24"/>
      <c r="S1445" s="39"/>
      <c r="T1445" s="25"/>
      <c r="U1445" s="32"/>
      <c r="V1445" s="24"/>
      <c r="W1445" s="39"/>
      <c r="X1445" s="50"/>
      <c r="Y1445" s="24"/>
      <c r="AJ1445" s="25"/>
      <c r="AM1445" s="25"/>
      <c r="AW1445" s="26"/>
      <c r="AX1445" s="24"/>
      <c r="AY1445" s="39"/>
      <c r="AZ1445" s="25"/>
      <c r="BA1445" s="32"/>
      <c r="BB1445" s="24"/>
      <c r="BC1445" s="39"/>
      <c r="BD1445" s="25"/>
      <c r="BE1445" s="32"/>
      <c r="BF1445" s="24"/>
      <c r="BG1445" s="24"/>
      <c r="BH1445" s="39"/>
      <c r="BI1445" s="50"/>
      <c r="BL1445" s="25"/>
      <c r="BM1445" s="39"/>
      <c r="BN1445" s="26"/>
    </row>
    <row r="1446" spans="2:66" x14ac:dyDescent="0.15">
      <c r="B1446" s="39"/>
      <c r="C1446" s="24"/>
      <c r="D1446" s="32"/>
      <c r="E1446" s="24"/>
      <c r="F1446" s="24"/>
      <c r="G1446" s="24"/>
      <c r="H1446" s="24"/>
      <c r="I1446" s="39"/>
      <c r="J1446" s="25"/>
      <c r="K1446" s="32"/>
      <c r="L1446" s="24"/>
      <c r="M1446" s="24"/>
      <c r="N1446" s="24"/>
      <c r="O1446" s="39"/>
      <c r="P1446" s="25"/>
      <c r="Q1446" s="32"/>
      <c r="R1446" s="24"/>
      <c r="S1446" s="39"/>
      <c r="T1446" s="25"/>
      <c r="U1446" s="32"/>
      <c r="V1446" s="24"/>
      <c r="W1446" s="39"/>
      <c r="X1446" s="50"/>
      <c r="Y1446" s="24"/>
      <c r="AJ1446" s="25"/>
      <c r="AM1446" s="25"/>
      <c r="AW1446" s="26"/>
      <c r="AX1446" s="24"/>
      <c r="AY1446" s="39"/>
      <c r="AZ1446" s="25"/>
      <c r="BA1446" s="32"/>
      <c r="BB1446" s="24"/>
      <c r="BC1446" s="39"/>
      <c r="BD1446" s="25"/>
      <c r="BE1446" s="32"/>
      <c r="BF1446" s="24"/>
      <c r="BG1446" s="24"/>
      <c r="BH1446" s="39"/>
      <c r="BI1446" s="50"/>
      <c r="BL1446" s="25"/>
      <c r="BM1446" s="39"/>
      <c r="BN1446" s="26"/>
    </row>
    <row r="1447" spans="2:66" x14ac:dyDescent="0.15">
      <c r="B1447" s="39"/>
      <c r="C1447" s="24"/>
      <c r="D1447" s="32"/>
      <c r="E1447" s="24"/>
      <c r="F1447" s="24"/>
      <c r="G1447" s="24"/>
      <c r="H1447" s="24"/>
      <c r="I1447" s="39"/>
      <c r="J1447" s="25"/>
      <c r="K1447" s="32"/>
      <c r="L1447" s="24"/>
      <c r="M1447" s="24"/>
      <c r="N1447" s="24"/>
      <c r="O1447" s="39"/>
      <c r="P1447" s="25"/>
      <c r="Q1447" s="32"/>
      <c r="R1447" s="24"/>
      <c r="S1447" s="39"/>
      <c r="T1447" s="25"/>
      <c r="U1447" s="32"/>
      <c r="V1447" s="24"/>
      <c r="W1447" s="39"/>
      <c r="X1447" s="50"/>
      <c r="Y1447" s="24"/>
      <c r="AJ1447" s="25"/>
      <c r="AM1447" s="25"/>
      <c r="AW1447" s="26"/>
      <c r="AX1447" s="24"/>
      <c r="AY1447" s="39"/>
      <c r="AZ1447" s="25"/>
      <c r="BA1447" s="32"/>
      <c r="BB1447" s="24"/>
      <c r="BC1447" s="39"/>
      <c r="BD1447" s="25"/>
      <c r="BE1447" s="32"/>
      <c r="BF1447" s="24"/>
      <c r="BG1447" s="24"/>
      <c r="BH1447" s="39"/>
      <c r="BI1447" s="50"/>
      <c r="BL1447" s="25"/>
      <c r="BM1447" s="39"/>
      <c r="BN1447" s="26"/>
    </row>
    <row r="1448" spans="2:66" x14ac:dyDescent="0.15">
      <c r="B1448" s="39"/>
      <c r="C1448" s="24"/>
      <c r="D1448" s="32"/>
      <c r="E1448" s="24"/>
      <c r="F1448" s="24"/>
      <c r="G1448" s="24"/>
      <c r="H1448" s="24"/>
      <c r="I1448" s="39"/>
      <c r="J1448" s="25"/>
      <c r="K1448" s="32"/>
      <c r="L1448" s="24"/>
      <c r="M1448" s="24"/>
      <c r="N1448" s="24"/>
      <c r="O1448" s="39"/>
      <c r="P1448" s="25"/>
      <c r="Q1448" s="32"/>
      <c r="R1448" s="24"/>
      <c r="S1448" s="39"/>
      <c r="T1448" s="25"/>
      <c r="U1448" s="32"/>
      <c r="V1448" s="24"/>
      <c r="W1448" s="39"/>
      <c r="X1448" s="50"/>
      <c r="Y1448" s="24"/>
      <c r="AJ1448" s="25"/>
      <c r="AM1448" s="25"/>
      <c r="AW1448" s="26"/>
      <c r="AX1448" s="24"/>
      <c r="AY1448" s="39"/>
      <c r="AZ1448" s="25"/>
      <c r="BA1448" s="32"/>
      <c r="BB1448" s="24"/>
      <c r="BC1448" s="39"/>
      <c r="BD1448" s="25"/>
      <c r="BE1448" s="32"/>
      <c r="BF1448" s="24"/>
      <c r="BG1448" s="24"/>
      <c r="BH1448" s="39"/>
      <c r="BI1448" s="50"/>
      <c r="BL1448" s="25"/>
      <c r="BM1448" s="39"/>
      <c r="BN1448" s="26"/>
    </row>
    <row r="1449" spans="2:66" x14ac:dyDescent="0.15">
      <c r="B1449" s="39"/>
      <c r="C1449" s="24"/>
      <c r="D1449" s="32"/>
      <c r="E1449" s="24"/>
      <c r="F1449" s="24"/>
      <c r="G1449" s="24"/>
      <c r="H1449" s="24"/>
      <c r="I1449" s="39"/>
      <c r="J1449" s="25"/>
      <c r="K1449" s="32"/>
      <c r="L1449" s="24"/>
      <c r="M1449" s="24"/>
      <c r="N1449" s="24"/>
      <c r="O1449" s="39"/>
      <c r="P1449" s="25"/>
      <c r="Q1449" s="32"/>
      <c r="R1449" s="24"/>
      <c r="S1449" s="39"/>
      <c r="T1449" s="25"/>
      <c r="U1449" s="32"/>
      <c r="V1449" s="24"/>
      <c r="W1449" s="39"/>
      <c r="X1449" s="50"/>
      <c r="Y1449" s="24"/>
      <c r="AJ1449" s="25"/>
      <c r="AM1449" s="25"/>
      <c r="AW1449" s="26"/>
      <c r="AX1449" s="24"/>
      <c r="AY1449" s="39"/>
      <c r="AZ1449" s="25"/>
      <c r="BA1449" s="32"/>
      <c r="BB1449" s="24"/>
      <c r="BC1449" s="39"/>
      <c r="BD1449" s="25"/>
      <c r="BE1449" s="32"/>
      <c r="BF1449" s="24"/>
      <c r="BG1449" s="24"/>
      <c r="BH1449" s="39"/>
      <c r="BI1449" s="50"/>
      <c r="BL1449" s="25"/>
      <c r="BM1449" s="39"/>
      <c r="BN1449" s="26"/>
    </row>
    <row r="1450" spans="2:66" x14ac:dyDescent="0.15">
      <c r="B1450" s="39"/>
      <c r="C1450" s="24"/>
      <c r="D1450" s="32"/>
      <c r="E1450" s="24"/>
      <c r="F1450" s="24"/>
      <c r="G1450" s="24"/>
      <c r="H1450" s="24"/>
      <c r="I1450" s="39"/>
      <c r="J1450" s="25"/>
      <c r="K1450" s="32"/>
      <c r="L1450" s="24"/>
      <c r="M1450" s="24"/>
      <c r="N1450" s="24"/>
      <c r="O1450" s="39"/>
      <c r="P1450" s="25"/>
      <c r="Q1450" s="32"/>
      <c r="R1450" s="24"/>
      <c r="S1450" s="39"/>
      <c r="T1450" s="25"/>
      <c r="U1450" s="32"/>
      <c r="V1450" s="24"/>
      <c r="W1450" s="39"/>
      <c r="X1450" s="50"/>
      <c r="Y1450" s="24"/>
      <c r="AJ1450" s="25"/>
      <c r="AM1450" s="25"/>
      <c r="AW1450" s="26"/>
      <c r="AX1450" s="24"/>
      <c r="AY1450" s="39"/>
      <c r="AZ1450" s="25"/>
      <c r="BA1450" s="32"/>
      <c r="BB1450" s="24"/>
      <c r="BC1450" s="39"/>
      <c r="BD1450" s="25"/>
      <c r="BE1450" s="32"/>
      <c r="BF1450" s="24"/>
      <c r="BG1450" s="24"/>
      <c r="BH1450" s="39"/>
      <c r="BI1450" s="50"/>
      <c r="BL1450" s="25"/>
      <c r="BM1450" s="39"/>
      <c r="BN1450" s="26"/>
    </row>
    <row r="1451" spans="2:66" x14ac:dyDescent="0.15">
      <c r="B1451" s="39"/>
      <c r="C1451" s="24"/>
      <c r="D1451" s="32"/>
      <c r="E1451" s="24"/>
      <c r="F1451" s="24"/>
      <c r="G1451" s="24"/>
      <c r="H1451" s="24"/>
      <c r="I1451" s="39"/>
      <c r="J1451" s="25"/>
      <c r="K1451" s="32"/>
      <c r="L1451" s="24"/>
      <c r="M1451" s="24"/>
      <c r="N1451" s="24"/>
      <c r="O1451" s="39"/>
      <c r="P1451" s="25"/>
      <c r="Q1451" s="32"/>
      <c r="R1451" s="24"/>
      <c r="S1451" s="39"/>
      <c r="T1451" s="25"/>
      <c r="U1451" s="32"/>
      <c r="V1451" s="24"/>
      <c r="W1451" s="39"/>
      <c r="X1451" s="50"/>
      <c r="Y1451" s="24"/>
      <c r="AJ1451" s="25"/>
      <c r="AM1451" s="25"/>
      <c r="AW1451" s="26"/>
      <c r="AX1451" s="24"/>
      <c r="AY1451" s="39"/>
      <c r="AZ1451" s="25"/>
      <c r="BA1451" s="32"/>
      <c r="BB1451" s="24"/>
      <c r="BC1451" s="39"/>
      <c r="BD1451" s="25"/>
      <c r="BE1451" s="32"/>
      <c r="BF1451" s="24"/>
      <c r="BG1451" s="24"/>
      <c r="BH1451" s="39"/>
      <c r="BI1451" s="50"/>
      <c r="BL1451" s="25"/>
      <c r="BM1451" s="39"/>
      <c r="BN1451" s="26"/>
    </row>
    <row r="1452" spans="2:66" x14ac:dyDescent="0.15">
      <c r="B1452" s="39"/>
      <c r="C1452" s="24"/>
      <c r="D1452" s="32"/>
      <c r="E1452" s="24"/>
      <c r="F1452" s="24"/>
      <c r="G1452" s="24"/>
      <c r="H1452" s="24"/>
      <c r="I1452" s="39"/>
      <c r="J1452" s="25"/>
      <c r="K1452" s="32"/>
      <c r="L1452" s="24"/>
      <c r="M1452" s="24"/>
      <c r="N1452" s="24"/>
      <c r="O1452" s="39"/>
      <c r="P1452" s="25"/>
      <c r="Q1452" s="32"/>
      <c r="R1452" s="24"/>
      <c r="S1452" s="39"/>
      <c r="T1452" s="25"/>
      <c r="U1452" s="32"/>
      <c r="V1452" s="24"/>
      <c r="W1452" s="39"/>
      <c r="X1452" s="50"/>
      <c r="Y1452" s="24"/>
      <c r="AJ1452" s="25"/>
      <c r="AM1452" s="25"/>
      <c r="AW1452" s="26"/>
      <c r="AX1452" s="24"/>
      <c r="AY1452" s="39"/>
      <c r="AZ1452" s="25"/>
      <c r="BA1452" s="32"/>
      <c r="BB1452" s="24"/>
      <c r="BC1452" s="39"/>
      <c r="BD1452" s="25"/>
      <c r="BE1452" s="32"/>
      <c r="BF1452" s="24"/>
      <c r="BG1452" s="24"/>
      <c r="BH1452" s="39"/>
      <c r="BI1452" s="50"/>
      <c r="BL1452" s="25"/>
      <c r="BM1452" s="39"/>
      <c r="BN1452" s="26"/>
    </row>
    <row r="1453" spans="2:66" x14ac:dyDescent="0.15">
      <c r="B1453" s="39"/>
      <c r="C1453" s="24"/>
      <c r="D1453" s="32"/>
      <c r="E1453" s="24"/>
      <c r="F1453" s="24"/>
      <c r="G1453" s="24"/>
      <c r="H1453" s="24"/>
      <c r="I1453" s="39"/>
      <c r="J1453" s="25"/>
      <c r="K1453" s="32"/>
      <c r="L1453" s="24"/>
      <c r="M1453" s="24"/>
      <c r="N1453" s="24"/>
      <c r="O1453" s="39"/>
      <c r="P1453" s="25"/>
      <c r="Q1453" s="32"/>
      <c r="R1453" s="24"/>
      <c r="S1453" s="39"/>
      <c r="T1453" s="25"/>
      <c r="U1453" s="32"/>
      <c r="V1453" s="24"/>
      <c r="W1453" s="39"/>
      <c r="X1453" s="50"/>
      <c r="Y1453" s="24"/>
      <c r="AJ1453" s="25"/>
      <c r="AM1453" s="25"/>
      <c r="AW1453" s="26"/>
      <c r="AX1453" s="24"/>
      <c r="AY1453" s="39"/>
      <c r="AZ1453" s="25"/>
      <c r="BA1453" s="32"/>
      <c r="BB1453" s="24"/>
      <c r="BC1453" s="39"/>
      <c r="BD1453" s="25"/>
      <c r="BE1453" s="32"/>
      <c r="BF1453" s="24"/>
      <c r="BG1453" s="24"/>
      <c r="BH1453" s="39"/>
      <c r="BI1453" s="50"/>
      <c r="BL1453" s="25"/>
      <c r="BM1453" s="39"/>
      <c r="BN1453" s="26"/>
    </row>
    <row r="1454" spans="2:66" x14ac:dyDescent="0.15">
      <c r="B1454" s="39"/>
      <c r="C1454" s="24"/>
      <c r="D1454" s="32"/>
      <c r="E1454" s="24"/>
      <c r="F1454" s="24"/>
      <c r="G1454" s="24"/>
      <c r="H1454" s="24"/>
      <c r="I1454" s="39"/>
      <c r="J1454" s="25"/>
      <c r="K1454" s="32"/>
      <c r="L1454" s="24"/>
      <c r="M1454" s="24"/>
      <c r="N1454" s="24"/>
      <c r="O1454" s="39"/>
      <c r="P1454" s="25"/>
      <c r="Q1454" s="32"/>
      <c r="R1454" s="24"/>
      <c r="S1454" s="39"/>
      <c r="T1454" s="25"/>
      <c r="U1454" s="32"/>
      <c r="V1454" s="24"/>
      <c r="W1454" s="39"/>
      <c r="X1454" s="50"/>
      <c r="Y1454" s="24"/>
      <c r="AJ1454" s="25"/>
      <c r="AM1454" s="25"/>
      <c r="AW1454" s="26"/>
      <c r="AX1454" s="24"/>
      <c r="AY1454" s="39"/>
      <c r="AZ1454" s="25"/>
      <c r="BA1454" s="32"/>
      <c r="BB1454" s="24"/>
      <c r="BC1454" s="39"/>
      <c r="BD1454" s="25"/>
      <c r="BE1454" s="32"/>
      <c r="BF1454" s="24"/>
      <c r="BG1454" s="24"/>
      <c r="BH1454" s="39"/>
      <c r="BI1454" s="50"/>
      <c r="BL1454" s="25"/>
      <c r="BM1454" s="39"/>
      <c r="BN1454" s="26"/>
    </row>
    <row r="1455" spans="2:66" x14ac:dyDescent="0.15">
      <c r="B1455" s="39"/>
      <c r="C1455" s="24"/>
      <c r="D1455" s="32"/>
      <c r="E1455" s="24"/>
      <c r="F1455" s="24"/>
      <c r="G1455" s="24"/>
      <c r="H1455" s="24"/>
      <c r="I1455" s="39"/>
      <c r="J1455" s="25"/>
      <c r="K1455" s="32"/>
      <c r="L1455" s="24"/>
      <c r="M1455" s="24"/>
      <c r="N1455" s="24"/>
      <c r="O1455" s="39"/>
      <c r="P1455" s="25"/>
      <c r="Q1455" s="32"/>
      <c r="R1455" s="24"/>
      <c r="S1455" s="39"/>
      <c r="T1455" s="25"/>
      <c r="U1455" s="32"/>
      <c r="V1455" s="24"/>
      <c r="W1455" s="39"/>
      <c r="X1455" s="50"/>
      <c r="Y1455" s="24"/>
      <c r="AJ1455" s="25"/>
      <c r="AM1455" s="25"/>
      <c r="AW1455" s="26"/>
      <c r="AX1455" s="24"/>
      <c r="AY1455" s="39"/>
      <c r="AZ1455" s="25"/>
      <c r="BA1455" s="32"/>
      <c r="BB1455" s="24"/>
      <c r="BC1455" s="39"/>
      <c r="BD1455" s="25"/>
      <c r="BE1455" s="32"/>
      <c r="BF1455" s="24"/>
      <c r="BG1455" s="24"/>
      <c r="BH1455" s="39"/>
      <c r="BI1455" s="50"/>
      <c r="BL1455" s="25"/>
      <c r="BM1455" s="39"/>
      <c r="BN1455" s="26"/>
    </row>
    <row r="1456" spans="2:66" x14ac:dyDescent="0.15">
      <c r="B1456" s="39"/>
      <c r="C1456" s="24"/>
      <c r="D1456" s="32"/>
      <c r="E1456" s="24"/>
      <c r="F1456" s="24"/>
      <c r="G1456" s="24"/>
      <c r="H1456" s="24"/>
      <c r="I1456" s="39"/>
      <c r="J1456" s="25"/>
      <c r="K1456" s="32"/>
      <c r="L1456" s="24"/>
      <c r="M1456" s="24"/>
      <c r="N1456" s="24"/>
      <c r="O1456" s="39"/>
      <c r="P1456" s="25"/>
      <c r="Q1456" s="32"/>
      <c r="R1456" s="24"/>
      <c r="S1456" s="39"/>
      <c r="T1456" s="25"/>
      <c r="U1456" s="32"/>
      <c r="V1456" s="24"/>
      <c r="W1456" s="39"/>
      <c r="X1456" s="50"/>
      <c r="Y1456" s="24"/>
      <c r="AJ1456" s="25"/>
      <c r="AM1456" s="25"/>
      <c r="AW1456" s="26"/>
      <c r="AX1456" s="24"/>
      <c r="AY1456" s="39"/>
      <c r="AZ1456" s="25"/>
      <c r="BA1456" s="32"/>
      <c r="BB1456" s="24"/>
      <c r="BC1456" s="39"/>
      <c r="BD1456" s="25"/>
      <c r="BE1456" s="32"/>
      <c r="BF1456" s="24"/>
      <c r="BG1456" s="24"/>
      <c r="BH1456" s="39"/>
      <c r="BI1456" s="50"/>
      <c r="BL1456" s="25"/>
      <c r="BM1456" s="39"/>
      <c r="BN1456" s="26"/>
    </row>
    <row r="1457" spans="2:66" x14ac:dyDescent="0.15">
      <c r="B1457" s="39"/>
      <c r="C1457" s="24"/>
      <c r="D1457" s="32"/>
      <c r="E1457" s="24"/>
      <c r="F1457" s="24"/>
      <c r="G1457" s="24"/>
      <c r="H1457" s="24"/>
      <c r="I1457" s="39"/>
      <c r="J1457" s="25"/>
      <c r="K1457" s="32"/>
      <c r="L1457" s="24"/>
      <c r="M1457" s="24"/>
      <c r="N1457" s="24"/>
      <c r="O1457" s="39"/>
      <c r="P1457" s="25"/>
      <c r="Q1457" s="32"/>
      <c r="R1457" s="24"/>
      <c r="S1457" s="39"/>
      <c r="T1457" s="25"/>
      <c r="U1457" s="32"/>
      <c r="V1457" s="24"/>
      <c r="W1457" s="39"/>
      <c r="X1457" s="50"/>
      <c r="Y1457" s="24"/>
      <c r="AJ1457" s="25"/>
      <c r="AM1457" s="25"/>
      <c r="AW1457" s="26"/>
      <c r="AX1457" s="24"/>
      <c r="AY1457" s="39"/>
      <c r="AZ1457" s="25"/>
      <c r="BA1457" s="32"/>
      <c r="BB1457" s="24"/>
      <c r="BC1457" s="39"/>
      <c r="BD1457" s="25"/>
      <c r="BE1457" s="32"/>
      <c r="BF1457" s="24"/>
      <c r="BG1457" s="24"/>
      <c r="BH1457" s="39"/>
      <c r="BI1457" s="50"/>
      <c r="BL1457" s="25"/>
      <c r="BM1457" s="39"/>
      <c r="BN1457" s="26"/>
    </row>
    <row r="1458" spans="2:66" x14ac:dyDescent="0.15">
      <c r="B1458" s="39"/>
      <c r="C1458" s="24"/>
      <c r="D1458" s="32"/>
      <c r="E1458" s="24"/>
      <c r="F1458" s="24"/>
      <c r="G1458" s="24"/>
      <c r="H1458" s="24"/>
      <c r="I1458" s="39"/>
      <c r="J1458" s="25"/>
      <c r="K1458" s="32"/>
      <c r="L1458" s="24"/>
      <c r="M1458" s="24"/>
      <c r="N1458" s="24"/>
      <c r="O1458" s="39"/>
      <c r="P1458" s="25"/>
      <c r="Q1458" s="32"/>
      <c r="R1458" s="24"/>
      <c r="S1458" s="39"/>
      <c r="T1458" s="25"/>
      <c r="U1458" s="32"/>
      <c r="V1458" s="24"/>
      <c r="W1458" s="39"/>
      <c r="X1458" s="50"/>
      <c r="Y1458" s="24"/>
      <c r="AJ1458" s="25"/>
      <c r="AM1458" s="25"/>
      <c r="AW1458" s="26"/>
      <c r="AX1458" s="24"/>
      <c r="AY1458" s="39"/>
      <c r="AZ1458" s="25"/>
      <c r="BA1458" s="32"/>
      <c r="BB1458" s="24"/>
      <c r="BC1458" s="39"/>
      <c r="BD1458" s="25"/>
      <c r="BE1458" s="32"/>
      <c r="BF1458" s="24"/>
      <c r="BG1458" s="24"/>
      <c r="BH1458" s="39"/>
      <c r="BI1458" s="50"/>
      <c r="BL1458" s="25"/>
      <c r="BM1458" s="39"/>
      <c r="BN1458" s="26"/>
    </row>
    <row r="1459" spans="2:66" x14ac:dyDescent="0.15">
      <c r="B1459" s="39"/>
      <c r="C1459" s="24"/>
      <c r="D1459" s="32"/>
      <c r="E1459" s="24"/>
      <c r="F1459" s="24"/>
      <c r="G1459" s="24"/>
      <c r="H1459" s="24"/>
      <c r="I1459" s="39"/>
      <c r="J1459" s="25"/>
      <c r="K1459" s="32"/>
      <c r="L1459" s="24"/>
      <c r="M1459" s="24"/>
      <c r="N1459" s="24"/>
      <c r="O1459" s="39"/>
      <c r="P1459" s="25"/>
      <c r="Q1459" s="32"/>
      <c r="R1459" s="24"/>
      <c r="S1459" s="39"/>
      <c r="T1459" s="25"/>
      <c r="U1459" s="32"/>
      <c r="V1459" s="24"/>
      <c r="W1459" s="39"/>
      <c r="X1459" s="50"/>
      <c r="Y1459" s="24"/>
      <c r="AJ1459" s="25"/>
      <c r="AM1459" s="25"/>
      <c r="AW1459" s="26"/>
      <c r="AX1459" s="24"/>
      <c r="AY1459" s="39"/>
      <c r="AZ1459" s="25"/>
      <c r="BA1459" s="32"/>
      <c r="BB1459" s="24"/>
      <c r="BC1459" s="39"/>
      <c r="BD1459" s="25"/>
      <c r="BE1459" s="32"/>
      <c r="BF1459" s="24"/>
      <c r="BG1459" s="24"/>
      <c r="BH1459" s="39"/>
      <c r="BI1459" s="50"/>
      <c r="BL1459" s="25"/>
      <c r="BM1459" s="39"/>
      <c r="BN1459" s="26"/>
    </row>
    <row r="1460" spans="2:66" x14ac:dyDescent="0.15">
      <c r="B1460" s="39"/>
      <c r="C1460" s="24"/>
      <c r="D1460" s="32"/>
      <c r="E1460" s="24"/>
      <c r="F1460" s="24"/>
      <c r="G1460" s="24"/>
      <c r="H1460" s="24"/>
      <c r="I1460" s="39"/>
      <c r="J1460" s="25"/>
      <c r="K1460" s="32"/>
      <c r="L1460" s="24"/>
      <c r="M1460" s="24"/>
      <c r="N1460" s="24"/>
      <c r="O1460" s="39"/>
      <c r="P1460" s="25"/>
      <c r="Q1460" s="32"/>
      <c r="R1460" s="24"/>
      <c r="S1460" s="39"/>
      <c r="T1460" s="25"/>
      <c r="U1460" s="32"/>
      <c r="V1460" s="24"/>
      <c r="W1460" s="39"/>
      <c r="X1460" s="50"/>
      <c r="Y1460" s="24"/>
      <c r="AJ1460" s="25"/>
      <c r="AM1460" s="25"/>
      <c r="AW1460" s="26"/>
      <c r="AX1460" s="24"/>
      <c r="AY1460" s="39"/>
      <c r="AZ1460" s="25"/>
      <c r="BA1460" s="32"/>
      <c r="BB1460" s="24"/>
      <c r="BC1460" s="39"/>
      <c r="BD1460" s="25"/>
      <c r="BE1460" s="32"/>
      <c r="BF1460" s="24"/>
      <c r="BG1460" s="24"/>
      <c r="BH1460" s="39"/>
      <c r="BI1460" s="50"/>
      <c r="BL1460" s="25"/>
      <c r="BM1460" s="39"/>
      <c r="BN1460" s="26"/>
    </row>
    <row r="1461" spans="2:66" x14ac:dyDescent="0.15">
      <c r="B1461" s="39"/>
      <c r="C1461" s="24"/>
      <c r="D1461" s="32"/>
      <c r="E1461" s="24"/>
      <c r="F1461" s="24"/>
      <c r="G1461" s="24"/>
      <c r="H1461" s="24"/>
      <c r="I1461" s="39"/>
      <c r="J1461" s="25"/>
      <c r="K1461" s="32"/>
      <c r="L1461" s="24"/>
      <c r="M1461" s="24"/>
      <c r="N1461" s="24"/>
      <c r="O1461" s="39"/>
      <c r="P1461" s="25"/>
      <c r="Q1461" s="32"/>
      <c r="R1461" s="24"/>
      <c r="S1461" s="39"/>
      <c r="T1461" s="25"/>
      <c r="U1461" s="32"/>
      <c r="V1461" s="24"/>
      <c r="W1461" s="39"/>
      <c r="X1461" s="50"/>
      <c r="Y1461" s="24"/>
      <c r="AJ1461" s="25"/>
      <c r="AM1461" s="25"/>
      <c r="AW1461" s="26"/>
      <c r="AX1461" s="24"/>
      <c r="AY1461" s="39"/>
      <c r="AZ1461" s="25"/>
      <c r="BA1461" s="32"/>
      <c r="BB1461" s="24"/>
      <c r="BC1461" s="39"/>
      <c r="BD1461" s="25"/>
      <c r="BE1461" s="32"/>
      <c r="BF1461" s="24"/>
      <c r="BG1461" s="24"/>
      <c r="BH1461" s="39"/>
      <c r="BI1461" s="50"/>
      <c r="BL1461" s="25"/>
      <c r="BM1461" s="39"/>
      <c r="BN1461" s="26"/>
    </row>
    <row r="1462" spans="2:66" x14ac:dyDescent="0.15">
      <c r="B1462" s="39"/>
      <c r="C1462" s="24"/>
      <c r="D1462" s="32"/>
      <c r="E1462" s="24"/>
      <c r="F1462" s="24"/>
      <c r="G1462" s="24"/>
      <c r="H1462" s="24"/>
      <c r="I1462" s="39"/>
      <c r="J1462" s="25"/>
      <c r="K1462" s="32"/>
      <c r="L1462" s="24"/>
      <c r="M1462" s="24"/>
      <c r="N1462" s="24"/>
      <c r="O1462" s="39"/>
      <c r="P1462" s="25"/>
      <c r="Q1462" s="32"/>
      <c r="R1462" s="24"/>
      <c r="S1462" s="39"/>
      <c r="T1462" s="25"/>
      <c r="U1462" s="32"/>
      <c r="V1462" s="24"/>
      <c r="W1462" s="39"/>
      <c r="X1462" s="50"/>
      <c r="Y1462" s="24"/>
      <c r="AJ1462" s="25"/>
      <c r="AM1462" s="25"/>
      <c r="AW1462" s="26"/>
      <c r="AX1462" s="24"/>
      <c r="AY1462" s="39"/>
      <c r="AZ1462" s="25"/>
      <c r="BA1462" s="32"/>
      <c r="BB1462" s="24"/>
      <c r="BC1462" s="39"/>
      <c r="BD1462" s="25"/>
      <c r="BE1462" s="32"/>
      <c r="BF1462" s="24"/>
      <c r="BG1462" s="24"/>
      <c r="BH1462" s="39"/>
      <c r="BI1462" s="50"/>
      <c r="BL1462" s="25"/>
      <c r="BM1462" s="39"/>
      <c r="BN1462" s="26"/>
    </row>
    <row r="1463" spans="2:66" x14ac:dyDescent="0.15">
      <c r="B1463" s="39"/>
      <c r="C1463" s="24"/>
      <c r="D1463" s="32"/>
      <c r="E1463" s="24"/>
      <c r="F1463" s="24"/>
      <c r="G1463" s="24"/>
      <c r="H1463" s="24"/>
      <c r="I1463" s="39"/>
      <c r="J1463" s="25"/>
      <c r="K1463" s="32"/>
      <c r="L1463" s="24"/>
      <c r="M1463" s="24"/>
      <c r="N1463" s="24"/>
      <c r="O1463" s="39"/>
      <c r="P1463" s="25"/>
      <c r="Q1463" s="32"/>
      <c r="R1463" s="24"/>
      <c r="S1463" s="39"/>
      <c r="T1463" s="25"/>
      <c r="U1463" s="32"/>
      <c r="V1463" s="24"/>
      <c r="W1463" s="39"/>
      <c r="X1463" s="50"/>
      <c r="Y1463" s="24"/>
      <c r="AJ1463" s="25"/>
      <c r="AM1463" s="25"/>
      <c r="AW1463" s="26"/>
      <c r="AX1463" s="24"/>
      <c r="AY1463" s="39"/>
      <c r="AZ1463" s="25"/>
      <c r="BA1463" s="32"/>
      <c r="BB1463" s="24"/>
      <c r="BC1463" s="39"/>
      <c r="BD1463" s="25"/>
      <c r="BE1463" s="32"/>
      <c r="BF1463" s="24"/>
      <c r="BG1463" s="24"/>
      <c r="BH1463" s="39"/>
      <c r="BI1463" s="50"/>
      <c r="BL1463" s="25"/>
      <c r="BM1463" s="39"/>
      <c r="BN1463" s="26"/>
    </row>
    <row r="1464" spans="2:66" x14ac:dyDescent="0.15">
      <c r="B1464" s="39"/>
      <c r="C1464" s="24"/>
      <c r="D1464" s="32"/>
      <c r="E1464" s="24"/>
      <c r="F1464" s="24"/>
      <c r="G1464" s="24"/>
      <c r="H1464" s="24"/>
      <c r="I1464" s="39"/>
      <c r="J1464" s="25"/>
      <c r="K1464" s="32"/>
      <c r="L1464" s="24"/>
      <c r="M1464" s="24"/>
      <c r="N1464" s="24"/>
      <c r="O1464" s="39"/>
      <c r="P1464" s="25"/>
      <c r="Q1464" s="32"/>
      <c r="R1464" s="24"/>
      <c r="S1464" s="39"/>
      <c r="T1464" s="25"/>
      <c r="U1464" s="32"/>
      <c r="V1464" s="24"/>
      <c r="W1464" s="39"/>
      <c r="X1464" s="50"/>
      <c r="Y1464" s="24"/>
      <c r="AJ1464" s="25"/>
      <c r="AM1464" s="25"/>
      <c r="AW1464" s="26"/>
      <c r="AX1464" s="24"/>
      <c r="AY1464" s="39"/>
      <c r="AZ1464" s="25"/>
      <c r="BA1464" s="32"/>
      <c r="BB1464" s="24"/>
      <c r="BC1464" s="39"/>
      <c r="BD1464" s="25"/>
      <c r="BE1464" s="32"/>
      <c r="BF1464" s="24"/>
      <c r="BG1464" s="24"/>
      <c r="BH1464" s="39"/>
      <c r="BI1464" s="50"/>
      <c r="BL1464" s="25"/>
      <c r="BM1464" s="39"/>
      <c r="BN1464" s="26"/>
    </row>
    <row r="1465" spans="2:66" x14ac:dyDescent="0.15">
      <c r="B1465" s="39"/>
      <c r="C1465" s="24"/>
      <c r="D1465" s="32"/>
      <c r="E1465" s="24"/>
      <c r="F1465" s="24"/>
      <c r="G1465" s="24"/>
      <c r="H1465" s="24"/>
      <c r="I1465" s="39"/>
      <c r="J1465" s="25"/>
      <c r="K1465" s="32"/>
      <c r="L1465" s="24"/>
      <c r="M1465" s="24"/>
      <c r="N1465" s="24"/>
      <c r="O1465" s="39"/>
      <c r="P1465" s="25"/>
      <c r="Q1465" s="32"/>
      <c r="R1465" s="24"/>
      <c r="S1465" s="39"/>
      <c r="T1465" s="25"/>
      <c r="U1465" s="32"/>
      <c r="V1465" s="24"/>
      <c r="W1465" s="39"/>
      <c r="X1465" s="50"/>
      <c r="Y1465" s="24"/>
      <c r="AJ1465" s="25"/>
      <c r="AM1465" s="25"/>
      <c r="AW1465" s="26"/>
      <c r="AX1465" s="24"/>
      <c r="AY1465" s="39"/>
      <c r="AZ1465" s="25"/>
      <c r="BA1465" s="32"/>
      <c r="BB1465" s="24"/>
      <c r="BC1465" s="39"/>
      <c r="BD1465" s="25"/>
      <c r="BE1465" s="32"/>
      <c r="BF1465" s="24"/>
      <c r="BG1465" s="24"/>
      <c r="BH1465" s="39"/>
      <c r="BI1465" s="50"/>
      <c r="BL1465" s="25"/>
      <c r="BM1465" s="39"/>
      <c r="BN1465" s="26"/>
    </row>
    <row r="1466" spans="2:66" x14ac:dyDescent="0.15">
      <c r="B1466" s="39"/>
      <c r="C1466" s="24"/>
      <c r="D1466" s="32"/>
      <c r="E1466" s="24"/>
      <c r="F1466" s="24"/>
      <c r="G1466" s="24"/>
      <c r="H1466" s="24"/>
      <c r="I1466" s="39"/>
      <c r="J1466" s="25"/>
      <c r="K1466" s="32"/>
      <c r="L1466" s="24"/>
      <c r="M1466" s="24"/>
      <c r="N1466" s="24"/>
      <c r="O1466" s="39"/>
      <c r="P1466" s="25"/>
      <c r="Q1466" s="32"/>
      <c r="R1466" s="24"/>
      <c r="S1466" s="39"/>
      <c r="T1466" s="25"/>
      <c r="U1466" s="32"/>
      <c r="V1466" s="24"/>
      <c r="W1466" s="39"/>
      <c r="X1466" s="50"/>
      <c r="Y1466" s="24"/>
      <c r="AJ1466" s="25"/>
      <c r="AM1466" s="25"/>
      <c r="AW1466" s="26"/>
      <c r="AX1466" s="24"/>
      <c r="AY1466" s="39"/>
      <c r="AZ1466" s="25"/>
      <c r="BA1466" s="32"/>
      <c r="BB1466" s="24"/>
      <c r="BC1466" s="39"/>
      <c r="BD1466" s="25"/>
      <c r="BE1466" s="32"/>
      <c r="BF1466" s="24"/>
      <c r="BG1466" s="24"/>
      <c r="BH1466" s="39"/>
      <c r="BI1466" s="50"/>
      <c r="BL1466" s="25"/>
      <c r="BM1466" s="39"/>
      <c r="BN1466" s="26"/>
    </row>
    <row r="1467" spans="2:66" x14ac:dyDescent="0.15">
      <c r="B1467" s="39"/>
      <c r="C1467" s="24"/>
      <c r="D1467" s="32"/>
      <c r="E1467" s="24"/>
      <c r="F1467" s="24"/>
      <c r="G1467" s="24"/>
      <c r="H1467" s="24"/>
      <c r="I1467" s="39"/>
      <c r="J1467" s="25"/>
      <c r="K1467" s="32"/>
      <c r="L1467" s="24"/>
      <c r="M1467" s="24"/>
      <c r="N1467" s="24"/>
      <c r="O1467" s="39"/>
      <c r="P1467" s="25"/>
      <c r="Q1467" s="32"/>
      <c r="R1467" s="24"/>
      <c r="S1467" s="39"/>
      <c r="T1467" s="25"/>
      <c r="U1467" s="32"/>
      <c r="V1467" s="24"/>
      <c r="W1467" s="39"/>
      <c r="X1467" s="50"/>
      <c r="Y1467" s="24"/>
      <c r="AJ1467" s="25"/>
      <c r="AM1467" s="25"/>
      <c r="AW1467" s="26"/>
      <c r="AX1467" s="24"/>
      <c r="AY1467" s="39"/>
      <c r="AZ1467" s="25"/>
      <c r="BA1467" s="32"/>
      <c r="BB1467" s="24"/>
      <c r="BC1467" s="39"/>
      <c r="BD1467" s="25"/>
      <c r="BE1467" s="32"/>
      <c r="BF1467" s="24"/>
      <c r="BG1467" s="24"/>
      <c r="BH1467" s="39"/>
      <c r="BI1467" s="50"/>
      <c r="BL1467" s="25"/>
      <c r="BM1467" s="39"/>
      <c r="BN1467" s="26"/>
    </row>
    <row r="1468" spans="2:66" x14ac:dyDescent="0.15">
      <c r="B1468" s="39"/>
      <c r="C1468" s="24"/>
      <c r="D1468" s="32"/>
      <c r="E1468" s="24"/>
      <c r="F1468" s="24"/>
      <c r="G1468" s="24"/>
      <c r="H1468" s="24"/>
      <c r="I1468" s="39"/>
      <c r="J1468" s="25"/>
      <c r="K1468" s="32"/>
      <c r="L1468" s="24"/>
      <c r="M1468" s="24"/>
      <c r="N1468" s="24"/>
      <c r="O1468" s="39"/>
      <c r="P1468" s="25"/>
      <c r="Q1468" s="32"/>
      <c r="R1468" s="24"/>
      <c r="S1468" s="39"/>
      <c r="T1468" s="25"/>
      <c r="U1468" s="32"/>
      <c r="V1468" s="24"/>
      <c r="W1468" s="39"/>
      <c r="X1468" s="50"/>
      <c r="Y1468" s="24"/>
      <c r="AJ1468" s="25"/>
      <c r="AM1468" s="25"/>
      <c r="AW1468" s="26"/>
      <c r="AX1468" s="24"/>
      <c r="AY1468" s="39"/>
      <c r="AZ1468" s="25"/>
      <c r="BA1468" s="32"/>
      <c r="BB1468" s="24"/>
      <c r="BC1468" s="39"/>
      <c r="BD1468" s="25"/>
      <c r="BE1468" s="32"/>
      <c r="BF1468" s="24"/>
      <c r="BG1468" s="24"/>
      <c r="BH1468" s="39"/>
      <c r="BI1468" s="50"/>
      <c r="BL1468" s="25"/>
      <c r="BM1468" s="39"/>
      <c r="BN1468" s="26"/>
    </row>
    <row r="1469" spans="2:66" x14ac:dyDescent="0.15">
      <c r="B1469" s="39"/>
      <c r="C1469" s="24"/>
      <c r="D1469" s="32"/>
      <c r="E1469" s="24"/>
      <c r="F1469" s="24"/>
      <c r="G1469" s="24"/>
      <c r="H1469" s="24"/>
      <c r="I1469" s="39"/>
      <c r="J1469" s="25"/>
      <c r="K1469" s="32"/>
      <c r="L1469" s="24"/>
      <c r="M1469" s="24"/>
      <c r="N1469" s="24"/>
      <c r="O1469" s="39"/>
      <c r="P1469" s="25"/>
      <c r="Q1469" s="32"/>
      <c r="R1469" s="24"/>
      <c r="S1469" s="39"/>
      <c r="T1469" s="25"/>
      <c r="U1469" s="32"/>
      <c r="V1469" s="24"/>
      <c r="W1469" s="39"/>
      <c r="X1469" s="50"/>
      <c r="Y1469" s="24"/>
      <c r="AJ1469" s="25"/>
      <c r="AM1469" s="25"/>
      <c r="AW1469" s="26"/>
      <c r="AX1469" s="24"/>
      <c r="AY1469" s="39"/>
      <c r="AZ1469" s="25"/>
      <c r="BA1469" s="32"/>
      <c r="BB1469" s="24"/>
      <c r="BC1469" s="39"/>
      <c r="BD1469" s="25"/>
      <c r="BE1469" s="32"/>
      <c r="BF1469" s="24"/>
      <c r="BG1469" s="24"/>
      <c r="BH1469" s="39"/>
      <c r="BI1469" s="50"/>
      <c r="BL1469" s="25"/>
      <c r="BM1469" s="39"/>
      <c r="BN1469" s="26"/>
    </row>
    <row r="1470" spans="2:66" x14ac:dyDescent="0.15">
      <c r="B1470" s="39"/>
      <c r="C1470" s="24"/>
      <c r="D1470" s="32"/>
      <c r="E1470" s="24"/>
      <c r="F1470" s="24"/>
      <c r="G1470" s="24"/>
      <c r="H1470" s="24"/>
      <c r="I1470" s="39"/>
      <c r="J1470" s="25"/>
      <c r="K1470" s="32"/>
      <c r="L1470" s="24"/>
      <c r="M1470" s="24"/>
      <c r="N1470" s="24"/>
      <c r="O1470" s="39"/>
      <c r="P1470" s="25"/>
      <c r="Q1470" s="32"/>
      <c r="R1470" s="24"/>
      <c r="S1470" s="39"/>
      <c r="T1470" s="25"/>
      <c r="U1470" s="32"/>
      <c r="V1470" s="24"/>
      <c r="W1470" s="39"/>
      <c r="X1470" s="50"/>
      <c r="Y1470" s="24"/>
      <c r="AJ1470" s="25"/>
      <c r="AM1470" s="25"/>
      <c r="AW1470" s="26"/>
      <c r="AX1470" s="24"/>
      <c r="AY1470" s="39"/>
      <c r="AZ1470" s="25"/>
      <c r="BA1470" s="32"/>
      <c r="BB1470" s="24"/>
      <c r="BC1470" s="39"/>
      <c r="BD1470" s="25"/>
      <c r="BE1470" s="32"/>
      <c r="BF1470" s="24"/>
      <c r="BG1470" s="24"/>
      <c r="BH1470" s="39"/>
      <c r="BI1470" s="50"/>
      <c r="BL1470" s="25"/>
      <c r="BM1470" s="39"/>
      <c r="BN1470" s="26"/>
    </row>
    <row r="1471" spans="2:66" x14ac:dyDescent="0.15">
      <c r="B1471" s="39"/>
      <c r="C1471" s="24"/>
      <c r="D1471" s="32"/>
      <c r="E1471" s="24"/>
      <c r="F1471" s="24"/>
      <c r="G1471" s="24"/>
      <c r="H1471" s="24"/>
      <c r="I1471" s="39"/>
      <c r="J1471" s="25"/>
      <c r="K1471" s="32"/>
      <c r="L1471" s="24"/>
      <c r="M1471" s="24"/>
      <c r="N1471" s="24"/>
      <c r="O1471" s="39"/>
      <c r="P1471" s="25"/>
      <c r="Q1471" s="32"/>
      <c r="R1471" s="24"/>
      <c r="S1471" s="39"/>
      <c r="T1471" s="25"/>
      <c r="U1471" s="32"/>
      <c r="V1471" s="24"/>
      <c r="W1471" s="39"/>
      <c r="X1471" s="50"/>
      <c r="Y1471" s="24"/>
      <c r="AJ1471" s="25"/>
      <c r="AM1471" s="25"/>
      <c r="AW1471" s="26"/>
      <c r="AX1471" s="24"/>
      <c r="AY1471" s="39"/>
      <c r="AZ1471" s="25"/>
      <c r="BA1471" s="32"/>
      <c r="BB1471" s="24"/>
      <c r="BC1471" s="39"/>
      <c r="BD1471" s="25"/>
      <c r="BE1471" s="32"/>
      <c r="BF1471" s="24"/>
      <c r="BG1471" s="24"/>
      <c r="BH1471" s="39"/>
      <c r="BI1471" s="50"/>
      <c r="BL1471" s="25"/>
      <c r="BM1471" s="39"/>
      <c r="BN1471" s="26"/>
    </row>
    <row r="1472" spans="2:66" x14ac:dyDescent="0.15">
      <c r="B1472" s="39"/>
      <c r="C1472" s="24"/>
      <c r="D1472" s="32"/>
      <c r="E1472" s="24"/>
      <c r="F1472" s="24"/>
      <c r="G1472" s="24"/>
      <c r="H1472" s="24"/>
      <c r="I1472" s="39"/>
      <c r="J1472" s="25"/>
      <c r="K1472" s="32"/>
      <c r="L1472" s="24"/>
      <c r="M1472" s="24"/>
      <c r="N1472" s="24"/>
      <c r="O1472" s="39"/>
      <c r="P1472" s="25"/>
      <c r="Q1472" s="32"/>
      <c r="R1472" s="24"/>
      <c r="S1472" s="39"/>
      <c r="T1472" s="25"/>
      <c r="U1472" s="32"/>
      <c r="V1472" s="24"/>
      <c r="W1472" s="39"/>
      <c r="X1472" s="50"/>
      <c r="Y1472" s="24"/>
      <c r="AJ1472" s="25"/>
      <c r="AM1472" s="25"/>
      <c r="AW1472" s="26"/>
      <c r="AX1472" s="24"/>
      <c r="AY1472" s="39"/>
      <c r="AZ1472" s="25"/>
      <c r="BA1472" s="32"/>
      <c r="BB1472" s="24"/>
      <c r="BC1472" s="39"/>
      <c r="BD1472" s="25"/>
      <c r="BE1472" s="32"/>
      <c r="BF1472" s="24"/>
      <c r="BG1472" s="24"/>
      <c r="BH1472" s="39"/>
      <c r="BI1472" s="50"/>
      <c r="BL1472" s="25"/>
      <c r="BM1472" s="39"/>
      <c r="BN1472" s="26"/>
    </row>
    <row r="1473" spans="2:66" x14ac:dyDescent="0.15">
      <c r="B1473" s="39"/>
      <c r="C1473" s="24"/>
      <c r="D1473" s="32"/>
      <c r="E1473" s="24"/>
      <c r="F1473" s="24"/>
      <c r="G1473" s="24"/>
      <c r="H1473" s="24"/>
      <c r="I1473" s="39"/>
      <c r="J1473" s="25"/>
      <c r="K1473" s="32"/>
      <c r="L1473" s="24"/>
      <c r="M1473" s="24"/>
      <c r="N1473" s="24"/>
      <c r="O1473" s="39"/>
      <c r="P1473" s="25"/>
      <c r="Q1473" s="32"/>
      <c r="R1473" s="24"/>
      <c r="S1473" s="39"/>
      <c r="T1473" s="25"/>
      <c r="U1473" s="32"/>
      <c r="V1473" s="24"/>
      <c r="W1473" s="39"/>
      <c r="X1473" s="50"/>
      <c r="Y1473" s="24"/>
      <c r="AJ1473" s="25"/>
      <c r="AM1473" s="25"/>
      <c r="AW1473" s="26"/>
      <c r="AX1473" s="24"/>
      <c r="AY1473" s="39"/>
      <c r="AZ1473" s="25"/>
      <c r="BA1473" s="32"/>
      <c r="BB1473" s="24"/>
      <c r="BC1473" s="39"/>
      <c r="BD1473" s="25"/>
      <c r="BE1473" s="32"/>
      <c r="BF1473" s="24"/>
      <c r="BG1473" s="24"/>
      <c r="BH1473" s="39"/>
      <c r="BI1473" s="50"/>
      <c r="BL1473" s="25"/>
      <c r="BM1473" s="39"/>
      <c r="BN1473" s="26"/>
    </row>
    <row r="1474" spans="2:66" x14ac:dyDescent="0.15">
      <c r="B1474" s="39"/>
      <c r="C1474" s="24"/>
      <c r="D1474" s="32"/>
      <c r="E1474" s="24"/>
      <c r="F1474" s="24"/>
      <c r="G1474" s="24"/>
      <c r="H1474" s="24"/>
      <c r="I1474" s="39"/>
      <c r="J1474" s="25"/>
      <c r="K1474" s="32"/>
      <c r="L1474" s="24"/>
      <c r="M1474" s="24"/>
      <c r="N1474" s="24"/>
      <c r="O1474" s="39"/>
      <c r="P1474" s="25"/>
      <c r="Q1474" s="32"/>
      <c r="R1474" s="24"/>
      <c r="S1474" s="39"/>
      <c r="T1474" s="25"/>
      <c r="U1474" s="32"/>
      <c r="V1474" s="24"/>
      <c r="W1474" s="39"/>
      <c r="X1474" s="50"/>
      <c r="Y1474" s="24"/>
      <c r="AJ1474" s="25"/>
      <c r="AM1474" s="25"/>
      <c r="AW1474" s="26"/>
      <c r="AX1474" s="24"/>
      <c r="AY1474" s="39"/>
      <c r="AZ1474" s="25"/>
      <c r="BA1474" s="32"/>
      <c r="BB1474" s="24"/>
      <c r="BC1474" s="39"/>
      <c r="BD1474" s="25"/>
      <c r="BE1474" s="32"/>
      <c r="BF1474" s="24"/>
      <c r="BG1474" s="24"/>
      <c r="BH1474" s="39"/>
      <c r="BI1474" s="50"/>
      <c r="BL1474" s="25"/>
      <c r="BM1474" s="39"/>
      <c r="BN1474" s="26"/>
    </row>
    <row r="1475" spans="2:66" x14ac:dyDescent="0.15">
      <c r="B1475" s="39"/>
      <c r="C1475" s="24"/>
      <c r="D1475" s="32"/>
      <c r="E1475" s="24"/>
      <c r="F1475" s="24"/>
      <c r="G1475" s="24"/>
      <c r="H1475" s="24"/>
      <c r="I1475" s="39"/>
      <c r="J1475" s="25"/>
      <c r="K1475" s="32"/>
      <c r="L1475" s="24"/>
      <c r="M1475" s="24"/>
      <c r="N1475" s="24"/>
      <c r="O1475" s="39"/>
      <c r="P1475" s="25"/>
      <c r="Q1475" s="32"/>
      <c r="R1475" s="24"/>
      <c r="S1475" s="39"/>
      <c r="T1475" s="25"/>
      <c r="U1475" s="32"/>
      <c r="V1475" s="24"/>
      <c r="W1475" s="39"/>
      <c r="X1475" s="50"/>
      <c r="Y1475" s="24"/>
      <c r="AJ1475" s="25"/>
      <c r="AM1475" s="25"/>
      <c r="AW1475" s="26"/>
      <c r="AX1475" s="24"/>
      <c r="AY1475" s="39"/>
      <c r="AZ1475" s="25"/>
      <c r="BA1475" s="32"/>
      <c r="BB1475" s="24"/>
      <c r="BC1475" s="39"/>
      <c r="BD1475" s="25"/>
      <c r="BE1475" s="32"/>
      <c r="BF1475" s="24"/>
      <c r="BG1475" s="24"/>
      <c r="BH1475" s="39"/>
      <c r="BI1475" s="50"/>
      <c r="BL1475" s="25"/>
      <c r="BM1475" s="39"/>
      <c r="BN1475" s="26"/>
    </row>
    <row r="1476" spans="2:66" x14ac:dyDescent="0.15">
      <c r="B1476" s="39"/>
      <c r="C1476" s="24"/>
      <c r="D1476" s="32"/>
      <c r="E1476" s="24"/>
      <c r="F1476" s="24"/>
      <c r="G1476" s="24"/>
      <c r="H1476" s="24"/>
      <c r="I1476" s="39"/>
      <c r="J1476" s="25"/>
      <c r="K1476" s="32"/>
      <c r="L1476" s="24"/>
      <c r="M1476" s="24"/>
      <c r="N1476" s="24"/>
      <c r="O1476" s="39"/>
      <c r="P1476" s="25"/>
      <c r="Q1476" s="32"/>
      <c r="R1476" s="24"/>
      <c r="S1476" s="39"/>
      <c r="T1476" s="25"/>
      <c r="U1476" s="32"/>
      <c r="V1476" s="24"/>
      <c r="W1476" s="39"/>
      <c r="X1476" s="50"/>
      <c r="Y1476" s="24"/>
      <c r="AJ1476" s="25"/>
      <c r="AM1476" s="25"/>
      <c r="AW1476" s="26"/>
      <c r="AX1476" s="24"/>
      <c r="AY1476" s="39"/>
      <c r="AZ1476" s="25"/>
      <c r="BA1476" s="32"/>
      <c r="BB1476" s="24"/>
      <c r="BC1476" s="39"/>
      <c r="BD1476" s="25"/>
      <c r="BE1476" s="32"/>
      <c r="BF1476" s="24"/>
      <c r="BG1476" s="24"/>
      <c r="BH1476" s="39"/>
      <c r="BI1476" s="50"/>
      <c r="BL1476" s="25"/>
      <c r="BM1476" s="39"/>
      <c r="BN1476" s="26"/>
    </row>
    <row r="1477" spans="2:66" x14ac:dyDescent="0.15">
      <c r="B1477" s="39"/>
      <c r="C1477" s="24"/>
      <c r="D1477" s="32"/>
      <c r="E1477" s="24"/>
      <c r="F1477" s="24"/>
      <c r="G1477" s="24"/>
      <c r="H1477" s="24"/>
      <c r="I1477" s="39"/>
      <c r="J1477" s="25"/>
      <c r="K1477" s="32"/>
      <c r="L1477" s="24"/>
      <c r="M1477" s="24"/>
      <c r="N1477" s="24"/>
      <c r="O1477" s="39"/>
      <c r="P1477" s="25"/>
      <c r="Q1477" s="32"/>
      <c r="R1477" s="24"/>
      <c r="S1477" s="39"/>
      <c r="T1477" s="25"/>
      <c r="U1477" s="32"/>
      <c r="V1477" s="24"/>
      <c r="W1477" s="39"/>
      <c r="X1477" s="50"/>
      <c r="Y1477" s="24"/>
      <c r="AJ1477" s="25"/>
      <c r="AM1477" s="25"/>
      <c r="AW1477" s="26"/>
      <c r="AX1477" s="24"/>
      <c r="AY1477" s="39"/>
      <c r="AZ1477" s="25"/>
      <c r="BA1477" s="32"/>
      <c r="BB1477" s="24"/>
      <c r="BC1477" s="39"/>
      <c r="BD1477" s="25"/>
      <c r="BE1477" s="32"/>
      <c r="BF1477" s="24"/>
      <c r="BG1477" s="24"/>
      <c r="BH1477" s="39"/>
      <c r="BI1477" s="50"/>
      <c r="BL1477" s="25"/>
      <c r="BM1477" s="39"/>
      <c r="BN1477" s="26"/>
    </row>
    <row r="1478" spans="2:66" x14ac:dyDescent="0.15">
      <c r="B1478" s="39"/>
      <c r="C1478" s="24"/>
      <c r="D1478" s="32"/>
      <c r="E1478" s="24"/>
      <c r="F1478" s="24"/>
      <c r="G1478" s="24"/>
      <c r="H1478" s="24"/>
      <c r="I1478" s="39"/>
      <c r="J1478" s="25"/>
      <c r="K1478" s="32"/>
      <c r="L1478" s="24"/>
      <c r="M1478" s="24"/>
      <c r="N1478" s="24"/>
      <c r="O1478" s="39"/>
      <c r="P1478" s="25"/>
      <c r="Q1478" s="32"/>
      <c r="R1478" s="24"/>
      <c r="S1478" s="39"/>
      <c r="T1478" s="25"/>
      <c r="U1478" s="32"/>
      <c r="V1478" s="24"/>
      <c r="W1478" s="39"/>
      <c r="X1478" s="50"/>
      <c r="Y1478" s="24"/>
      <c r="AJ1478" s="25"/>
      <c r="AM1478" s="25"/>
      <c r="AW1478" s="26"/>
      <c r="AX1478" s="24"/>
      <c r="AY1478" s="39"/>
      <c r="AZ1478" s="25"/>
      <c r="BA1478" s="32"/>
      <c r="BB1478" s="24"/>
      <c r="BC1478" s="39"/>
      <c r="BD1478" s="25"/>
      <c r="BE1478" s="32"/>
      <c r="BF1478" s="24"/>
      <c r="BG1478" s="24"/>
      <c r="BH1478" s="39"/>
      <c r="BI1478" s="50"/>
      <c r="BL1478" s="25"/>
      <c r="BM1478" s="39"/>
      <c r="BN1478" s="26"/>
    </row>
    <row r="1479" spans="2:66" x14ac:dyDescent="0.15">
      <c r="B1479" s="39"/>
      <c r="C1479" s="24"/>
      <c r="D1479" s="32"/>
      <c r="E1479" s="24"/>
      <c r="F1479" s="24"/>
      <c r="G1479" s="24"/>
      <c r="H1479" s="24"/>
      <c r="I1479" s="39"/>
      <c r="J1479" s="25"/>
      <c r="K1479" s="32"/>
      <c r="L1479" s="24"/>
      <c r="M1479" s="24"/>
      <c r="N1479" s="24"/>
      <c r="O1479" s="39"/>
      <c r="P1479" s="25"/>
      <c r="Q1479" s="32"/>
      <c r="R1479" s="24"/>
      <c r="S1479" s="39"/>
      <c r="T1479" s="25"/>
      <c r="U1479" s="32"/>
      <c r="V1479" s="24"/>
      <c r="W1479" s="39"/>
      <c r="X1479" s="50"/>
      <c r="Y1479" s="24"/>
      <c r="AJ1479" s="25"/>
      <c r="AM1479" s="25"/>
      <c r="AW1479" s="26"/>
      <c r="AX1479" s="24"/>
      <c r="AY1479" s="39"/>
      <c r="AZ1479" s="25"/>
      <c r="BA1479" s="32"/>
      <c r="BB1479" s="24"/>
      <c r="BC1479" s="39"/>
      <c r="BD1479" s="25"/>
      <c r="BE1479" s="32"/>
      <c r="BF1479" s="24"/>
      <c r="BG1479" s="24"/>
      <c r="BH1479" s="39"/>
      <c r="BI1479" s="50"/>
      <c r="BL1479" s="25"/>
      <c r="BM1479" s="39"/>
      <c r="BN1479" s="26"/>
    </row>
    <row r="1480" spans="2:66" x14ac:dyDescent="0.15">
      <c r="B1480" s="39"/>
      <c r="C1480" s="24"/>
      <c r="D1480" s="32"/>
      <c r="E1480" s="24"/>
      <c r="F1480" s="24"/>
      <c r="G1480" s="24"/>
      <c r="H1480" s="24"/>
      <c r="I1480" s="39"/>
      <c r="J1480" s="25"/>
      <c r="K1480" s="32"/>
      <c r="L1480" s="24"/>
      <c r="M1480" s="24"/>
      <c r="N1480" s="24"/>
      <c r="O1480" s="39"/>
      <c r="P1480" s="25"/>
      <c r="Q1480" s="32"/>
      <c r="R1480" s="24"/>
      <c r="S1480" s="39"/>
      <c r="T1480" s="25"/>
      <c r="U1480" s="32"/>
      <c r="V1480" s="24"/>
      <c r="W1480" s="39"/>
      <c r="X1480" s="50"/>
      <c r="Y1480" s="24"/>
      <c r="AJ1480" s="25"/>
      <c r="AM1480" s="25"/>
      <c r="AW1480" s="26"/>
      <c r="AX1480" s="24"/>
      <c r="AY1480" s="39"/>
      <c r="AZ1480" s="25"/>
      <c r="BA1480" s="32"/>
      <c r="BB1480" s="24"/>
      <c r="BC1480" s="39"/>
      <c r="BD1480" s="25"/>
      <c r="BE1480" s="32"/>
      <c r="BF1480" s="24"/>
      <c r="BG1480" s="24"/>
      <c r="BH1480" s="39"/>
      <c r="BI1480" s="50"/>
      <c r="BL1480" s="25"/>
      <c r="BM1480" s="39"/>
      <c r="BN1480" s="26"/>
    </row>
    <row r="1481" spans="2:66" x14ac:dyDescent="0.15">
      <c r="B1481" s="39"/>
      <c r="C1481" s="24"/>
      <c r="D1481" s="32"/>
      <c r="E1481" s="24"/>
      <c r="F1481" s="24"/>
      <c r="G1481" s="24"/>
      <c r="H1481" s="24"/>
      <c r="I1481" s="39"/>
      <c r="J1481" s="25"/>
      <c r="K1481" s="32"/>
      <c r="L1481" s="24"/>
      <c r="M1481" s="24"/>
      <c r="N1481" s="24"/>
      <c r="O1481" s="39"/>
      <c r="P1481" s="25"/>
      <c r="Q1481" s="32"/>
      <c r="R1481" s="24"/>
      <c r="S1481" s="39"/>
      <c r="T1481" s="25"/>
      <c r="U1481" s="32"/>
      <c r="V1481" s="24"/>
      <c r="W1481" s="39"/>
      <c r="X1481" s="50"/>
      <c r="Y1481" s="24"/>
      <c r="AJ1481" s="25"/>
      <c r="AM1481" s="25"/>
      <c r="AW1481" s="26"/>
      <c r="AX1481" s="24"/>
      <c r="AY1481" s="39"/>
      <c r="AZ1481" s="25"/>
      <c r="BA1481" s="32"/>
      <c r="BB1481" s="24"/>
      <c r="BC1481" s="39"/>
      <c r="BD1481" s="25"/>
      <c r="BE1481" s="32"/>
      <c r="BF1481" s="24"/>
      <c r="BG1481" s="24"/>
      <c r="BH1481" s="39"/>
      <c r="BI1481" s="50"/>
      <c r="BL1481" s="25"/>
      <c r="BM1481" s="39"/>
      <c r="BN1481" s="26"/>
    </row>
    <row r="1482" spans="2:66" x14ac:dyDescent="0.15">
      <c r="B1482" s="39"/>
      <c r="C1482" s="24"/>
      <c r="D1482" s="32"/>
      <c r="E1482" s="24"/>
      <c r="F1482" s="24"/>
      <c r="G1482" s="24"/>
      <c r="H1482" s="24"/>
      <c r="I1482" s="39"/>
      <c r="J1482" s="25"/>
      <c r="K1482" s="32"/>
      <c r="L1482" s="24"/>
      <c r="M1482" s="24"/>
      <c r="N1482" s="24"/>
      <c r="O1482" s="39"/>
      <c r="P1482" s="25"/>
      <c r="Q1482" s="32"/>
      <c r="R1482" s="24"/>
      <c r="S1482" s="39"/>
      <c r="T1482" s="25"/>
      <c r="U1482" s="32"/>
      <c r="V1482" s="24"/>
      <c r="W1482" s="39"/>
      <c r="X1482" s="50"/>
      <c r="Y1482" s="24"/>
      <c r="AJ1482" s="25"/>
      <c r="AM1482" s="25"/>
      <c r="AW1482" s="26"/>
      <c r="AX1482" s="24"/>
      <c r="AY1482" s="39"/>
      <c r="AZ1482" s="25"/>
      <c r="BA1482" s="32"/>
      <c r="BB1482" s="24"/>
      <c r="BC1482" s="39"/>
      <c r="BD1482" s="25"/>
      <c r="BE1482" s="32"/>
      <c r="BF1482" s="24"/>
      <c r="BG1482" s="24"/>
      <c r="BH1482" s="39"/>
      <c r="BI1482" s="50"/>
      <c r="BL1482" s="25"/>
      <c r="BM1482" s="39"/>
      <c r="BN1482" s="26"/>
    </row>
    <row r="1483" spans="2:66" x14ac:dyDescent="0.15">
      <c r="B1483" s="39"/>
      <c r="C1483" s="24"/>
      <c r="D1483" s="32"/>
      <c r="E1483" s="24"/>
      <c r="F1483" s="24"/>
      <c r="G1483" s="24"/>
      <c r="H1483" s="24"/>
      <c r="I1483" s="39"/>
      <c r="J1483" s="25"/>
      <c r="K1483" s="32"/>
      <c r="L1483" s="24"/>
      <c r="M1483" s="24"/>
      <c r="N1483" s="24"/>
      <c r="O1483" s="39"/>
      <c r="P1483" s="25"/>
      <c r="Q1483" s="32"/>
      <c r="R1483" s="24"/>
      <c r="S1483" s="39"/>
      <c r="T1483" s="25"/>
      <c r="U1483" s="32"/>
      <c r="V1483" s="24"/>
      <c r="W1483" s="39"/>
      <c r="X1483" s="50"/>
      <c r="Y1483" s="24"/>
      <c r="AJ1483" s="25"/>
      <c r="AM1483" s="25"/>
      <c r="AW1483" s="26"/>
      <c r="AX1483" s="24"/>
      <c r="AY1483" s="39"/>
      <c r="AZ1483" s="25"/>
      <c r="BA1483" s="32"/>
      <c r="BB1483" s="24"/>
      <c r="BC1483" s="39"/>
      <c r="BD1483" s="25"/>
      <c r="BE1483" s="32"/>
      <c r="BF1483" s="24"/>
      <c r="BG1483" s="24"/>
      <c r="BH1483" s="39"/>
      <c r="BI1483" s="50"/>
      <c r="BL1483" s="25"/>
      <c r="BM1483" s="39"/>
      <c r="BN1483" s="26"/>
    </row>
    <row r="1484" spans="2:66" x14ac:dyDescent="0.15">
      <c r="B1484" s="39"/>
      <c r="C1484" s="24"/>
      <c r="D1484" s="32"/>
      <c r="E1484" s="24"/>
      <c r="F1484" s="24"/>
      <c r="G1484" s="24"/>
      <c r="H1484" s="24"/>
      <c r="I1484" s="39"/>
      <c r="J1484" s="25"/>
      <c r="K1484" s="32"/>
      <c r="L1484" s="24"/>
      <c r="M1484" s="24"/>
      <c r="N1484" s="24"/>
      <c r="O1484" s="39"/>
      <c r="P1484" s="25"/>
      <c r="Q1484" s="32"/>
      <c r="R1484" s="24"/>
      <c r="S1484" s="39"/>
      <c r="T1484" s="25"/>
      <c r="U1484" s="32"/>
      <c r="V1484" s="24"/>
      <c r="W1484" s="39"/>
      <c r="X1484" s="50"/>
      <c r="Y1484" s="24"/>
      <c r="AJ1484" s="25"/>
      <c r="AM1484" s="25"/>
      <c r="AW1484" s="26"/>
      <c r="AX1484" s="24"/>
      <c r="AY1484" s="39"/>
      <c r="AZ1484" s="25"/>
      <c r="BA1484" s="32"/>
      <c r="BB1484" s="24"/>
      <c r="BC1484" s="39"/>
      <c r="BD1484" s="25"/>
      <c r="BE1484" s="32"/>
      <c r="BF1484" s="24"/>
      <c r="BG1484" s="24"/>
      <c r="BH1484" s="39"/>
      <c r="BI1484" s="50"/>
      <c r="BL1484" s="25"/>
      <c r="BM1484" s="39"/>
      <c r="BN1484" s="26"/>
    </row>
    <row r="1485" spans="2:66" x14ac:dyDescent="0.15">
      <c r="B1485" s="39"/>
      <c r="C1485" s="24"/>
      <c r="D1485" s="32"/>
      <c r="E1485" s="24"/>
      <c r="F1485" s="24"/>
      <c r="G1485" s="24"/>
      <c r="H1485" s="24"/>
      <c r="I1485" s="39"/>
      <c r="J1485" s="25"/>
      <c r="K1485" s="32"/>
      <c r="L1485" s="24"/>
      <c r="M1485" s="24"/>
      <c r="N1485" s="24"/>
      <c r="O1485" s="39"/>
      <c r="P1485" s="25"/>
      <c r="Q1485" s="32"/>
      <c r="R1485" s="24"/>
      <c r="S1485" s="39"/>
      <c r="T1485" s="25"/>
      <c r="U1485" s="32"/>
      <c r="V1485" s="24"/>
      <c r="W1485" s="39"/>
      <c r="X1485" s="50"/>
      <c r="Y1485" s="24"/>
      <c r="AJ1485" s="25"/>
      <c r="AM1485" s="25"/>
      <c r="AW1485" s="26"/>
      <c r="AX1485" s="24"/>
      <c r="AY1485" s="39"/>
      <c r="AZ1485" s="25"/>
      <c r="BA1485" s="32"/>
      <c r="BB1485" s="24"/>
      <c r="BC1485" s="39"/>
      <c r="BD1485" s="25"/>
      <c r="BE1485" s="32"/>
      <c r="BF1485" s="24"/>
      <c r="BG1485" s="24"/>
      <c r="BH1485" s="39"/>
      <c r="BI1485" s="50"/>
      <c r="BL1485" s="25"/>
      <c r="BM1485" s="39"/>
      <c r="BN1485" s="26"/>
    </row>
    <row r="1486" spans="2:66" x14ac:dyDescent="0.15">
      <c r="B1486" s="39"/>
      <c r="C1486" s="24"/>
      <c r="D1486" s="32"/>
      <c r="E1486" s="24"/>
      <c r="F1486" s="24"/>
      <c r="G1486" s="24"/>
      <c r="H1486" s="24"/>
      <c r="I1486" s="39"/>
      <c r="J1486" s="25"/>
      <c r="K1486" s="32"/>
      <c r="L1486" s="24"/>
      <c r="M1486" s="24"/>
      <c r="N1486" s="24"/>
      <c r="O1486" s="39"/>
      <c r="P1486" s="25"/>
      <c r="Q1486" s="32"/>
      <c r="R1486" s="24"/>
      <c r="S1486" s="39"/>
      <c r="T1486" s="25"/>
      <c r="U1486" s="32"/>
      <c r="V1486" s="24"/>
      <c r="W1486" s="39"/>
      <c r="X1486" s="50"/>
      <c r="Y1486" s="24"/>
      <c r="AJ1486" s="25"/>
      <c r="AM1486" s="25"/>
      <c r="AW1486" s="26"/>
      <c r="AX1486" s="24"/>
      <c r="AY1486" s="39"/>
      <c r="AZ1486" s="25"/>
      <c r="BA1486" s="32"/>
      <c r="BB1486" s="24"/>
      <c r="BC1486" s="39"/>
      <c r="BD1486" s="25"/>
      <c r="BE1486" s="32"/>
      <c r="BF1486" s="24"/>
      <c r="BG1486" s="24"/>
      <c r="BH1486" s="39"/>
      <c r="BI1486" s="50"/>
      <c r="BL1486" s="25"/>
      <c r="BM1486" s="39"/>
      <c r="BN1486" s="26"/>
    </row>
    <row r="1487" spans="2:66" x14ac:dyDescent="0.15">
      <c r="B1487" s="39"/>
      <c r="C1487" s="24"/>
      <c r="D1487" s="32"/>
      <c r="E1487" s="24"/>
      <c r="F1487" s="24"/>
      <c r="G1487" s="24"/>
      <c r="H1487" s="24"/>
      <c r="I1487" s="39"/>
      <c r="J1487" s="25"/>
      <c r="K1487" s="32"/>
      <c r="L1487" s="24"/>
      <c r="M1487" s="24"/>
      <c r="N1487" s="24"/>
      <c r="O1487" s="39"/>
      <c r="P1487" s="25"/>
      <c r="Q1487" s="32"/>
      <c r="R1487" s="24"/>
      <c r="S1487" s="39"/>
      <c r="T1487" s="25"/>
      <c r="U1487" s="32"/>
      <c r="V1487" s="24"/>
      <c r="W1487" s="39"/>
      <c r="X1487" s="50"/>
      <c r="Y1487" s="24"/>
      <c r="AJ1487" s="25"/>
      <c r="AM1487" s="25"/>
      <c r="AW1487" s="26"/>
      <c r="AX1487" s="24"/>
      <c r="AY1487" s="39"/>
      <c r="AZ1487" s="25"/>
      <c r="BA1487" s="32"/>
      <c r="BB1487" s="24"/>
      <c r="BC1487" s="39"/>
      <c r="BD1487" s="25"/>
      <c r="BE1487" s="32"/>
      <c r="BF1487" s="24"/>
      <c r="BG1487" s="24"/>
      <c r="BH1487" s="39"/>
      <c r="BI1487" s="50"/>
      <c r="BL1487" s="25"/>
      <c r="BM1487" s="39"/>
      <c r="BN1487" s="26"/>
    </row>
    <row r="1488" spans="2:66" x14ac:dyDescent="0.15">
      <c r="B1488" s="39"/>
      <c r="C1488" s="24"/>
      <c r="D1488" s="32"/>
      <c r="E1488" s="24"/>
      <c r="F1488" s="24"/>
      <c r="G1488" s="24"/>
      <c r="H1488" s="24"/>
      <c r="I1488" s="39"/>
      <c r="J1488" s="25"/>
      <c r="K1488" s="32"/>
      <c r="L1488" s="24"/>
      <c r="M1488" s="24"/>
      <c r="N1488" s="24"/>
      <c r="O1488" s="39"/>
      <c r="P1488" s="25"/>
      <c r="Q1488" s="32"/>
      <c r="R1488" s="24"/>
      <c r="S1488" s="39"/>
      <c r="T1488" s="25"/>
      <c r="U1488" s="32"/>
      <c r="V1488" s="24"/>
      <c r="W1488" s="39"/>
      <c r="X1488" s="50"/>
      <c r="Y1488" s="24"/>
      <c r="AJ1488" s="25"/>
      <c r="AM1488" s="25"/>
      <c r="AW1488" s="26"/>
      <c r="AX1488" s="24"/>
      <c r="AY1488" s="39"/>
      <c r="AZ1488" s="25"/>
      <c r="BA1488" s="32"/>
      <c r="BB1488" s="24"/>
      <c r="BC1488" s="39"/>
      <c r="BD1488" s="25"/>
      <c r="BE1488" s="32"/>
      <c r="BF1488" s="24"/>
      <c r="BG1488" s="24"/>
      <c r="BH1488" s="39"/>
      <c r="BI1488" s="50"/>
      <c r="BL1488" s="25"/>
      <c r="BM1488" s="39"/>
      <c r="BN1488" s="26"/>
    </row>
    <row r="1489" spans="2:66" x14ac:dyDescent="0.15">
      <c r="B1489" s="39"/>
      <c r="C1489" s="24"/>
      <c r="D1489" s="32"/>
      <c r="E1489" s="24"/>
      <c r="F1489" s="24"/>
      <c r="G1489" s="24"/>
      <c r="H1489" s="24"/>
      <c r="I1489" s="39"/>
      <c r="J1489" s="25"/>
      <c r="K1489" s="32"/>
      <c r="L1489" s="24"/>
      <c r="M1489" s="24"/>
      <c r="N1489" s="24"/>
      <c r="O1489" s="39"/>
      <c r="P1489" s="25"/>
      <c r="Q1489" s="32"/>
      <c r="R1489" s="24"/>
      <c r="S1489" s="39"/>
      <c r="T1489" s="25"/>
      <c r="U1489" s="32"/>
      <c r="V1489" s="24"/>
      <c r="W1489" s="39"/>
      <c r="X1489" s="50"/>
      <c r="Y1489" s="24"/>
      <c r="AJ1489" s="25"/>
      <c r="AM1489" s="25"/>
      <c r="AW1489" s="26"/>
      <c r="AX1489" s="24"/>
      <c r="AY1489" s="39"/>
      <c r="AZ1489" s="25"/>
      <c r="BA1489" s="32"/>
      <c r="BB1489" s="24"/>
      <c r="BC1489" s="39"/>
      <c r="BD1489" s="25"/>
      <c r="BE1489" s="32"/>
      <c r="BF1489" s="24"/>
      <c r="BG1489" s="24"/>
      <c r="BH1489" s="39"/>
      <c r="BI1489" s="50"/>
      <c r="BL1489" s="25"/>
      <c r="BM1489" s="39"/>
      <c r="BN1489" s="26"/>
    </row>
    <row r="1490" spans="2:66" x14ac:dyDescent="0.15">
      <c r="B1490" s="39"/>
      <c r="C1490" s="24"/>
      <c r="D1490" s="32"/>
      <c r="E1490" s="24"/>
      <c r="F1490" s="24"/>
      <c r="G1490" s="24"/>
      <c r="H1490" s="24"/>
      <c r="I1490" s="39"/>
      <c r="J1490" s="25"/>
      <c r="K1490" s="32"/>
      <c r="L1490" s="24"/>
      <c r="M1490" s="24"/>
      <c r="N1490" s="24"/>
      <c r="O1490" s="39"/>
      <c r="P1490" s="25"/>
      <c r="Q1490" s="32"/>
      <c r="R1490" s="24"/>
      <c r="S1490" s="39"/>
      <c r="T1490" s="25"/>
      <c r="U1490" s="32"/>
      <c r="V1490" s="24"/>
      <c r="W1490" s="39"/>
      <c r="X1490" s="50"/>
      <c r="Y1490" s="24"/>
      <c r="AJ1490" s="25"/>
      <c r="AM1490" s="25"/>
      <c r="AW1490" s="26"/>
      <c r="AX1490" s="24"/>
      <c r="AY1490" s="39"/>
      <c r="AZ1490" s="25"/>
      <c r="BA1490" s="32"/>
      <c r="BB1490" s="24"/>
      <c r="BC1490" s="39"/>
      <c r="BD1490" s="25"/>
      <c r="BE1490" s="32"/>
      <c r="BF1490" s="24"/>
      <c r="BG1490" s="24"/>
      <c r="BH1490" s="39"/>
      <c r="BI1490" s="50"/>
      <c r="BL1490" s="25"/>
      <c r="BM1490" s="39"/>
      <c r="BN1490" s="26"/>
    </row>
    <row r="1491" spans="2:66" x14ac:dyDescent="0.15">
      <c r="B1491" s="39"/>
      <c r="C1491" s="24"/>
      <c r="D1491" s="32"/>
      <c r="E1491" s="24"/>
      <c r="F1491" s="24"/>
      <c r="G1491" s="24"/>
      <c r="H1491" s="24"/>
      <c r="I1491" s="39"/>
      <c r="J1491" s="25"/>
      <c r="K1491" s="32"/>
      <c r="L1491" s="24"/>
      <c r="M1491" s="24"/>
      <c r="N1491" s="24"/>
      <c r="O1491" s="39"/>
      <c r="P1491" s="25"/>
      <c r="Q1491" s="32"/>
      <c r="R1491" s="24"/>
      <c r="S1491" s="39"/>
      <c r="T1491" s="25"/>
      <c r="U1491" s="32"/>
      <c r="V1491" s="24"/>
      <c r="W1491" s="39"/>
      <c r="X1491" s="50"/>
      <c r="Y1491" s="24"/>
      <c r="AJ1491" s="25"/>
      <c r="AM1491" s="25"/>
      <c r="AW1491" s="26"/>
      <c r="AX1491" s="24"/>
      <c r="AY1491" s="39"/>
      <c r="AZ1491" s="25"/>
      <c r="BA1491" s="32"/>
      <c r="BB1491" s="24"/>
      <c r="BC1491" s="39"/>
      <c r="BD1491" s="25"/>
      <c r="BE1491" s="32"/>
      <c r="BF1491" s="24"/>
      <c r="BG1491" s="24"/>
      <c r="BH1491" s="39"/>
      <c r="BI1491" s="50"/>
      <c r="BL1491" s="25"/>
      <c r="BM1491" s="39"/>
      <c r="BN1491" s="26"/>
    </row>
    <row r="1492" spans="2:66" x14ac:dyDescent="0.15">
      <c r="B1492" s="39"/>
      <c r="C1492" s="24"/>
      <c r="D1492" s="32"/>
      <c r="E1492" s="24"/>
      <c r="F1492" s="24"/>
      <c r="G1492" s="24"/>
      <c r="H1492" s="24"/>
      <c r="I1492" s="39"/>
      <c r="J1492" s="25"/>
      <c r="K1492" s="32"/>
      <c r="L1492" s="24"/>
      <c r="M1492" s="24"/>
      <c r="N1492" s="24"/>
      <c r="O1492" s="39"/>
      <c r="P1492" s="25"/>
      <c r="Q1492" s="32"/>
      <c r="R1492" s="24"/>
      <c r="S1492" s="39"/>
      <c r="T1492" s="25"/>
      <c r="U1492" s="32"/>
      <c r="V1492" s="24"/>
      <c r="W1492" s="39"/>
      <c r="X1492" s="50"/>
      <c r="Y1492" s="24"/>
      <c r="AJ1492" s="25"/>
      <c r="AM1492" s="25"/>
      <c r="AW1492" s="26"/>
      <c r="AX1492" s="24"/>
      <c r="AY1492" s="39"/>
      <c r="AZ1492" s="25"/>
      <c r="BA1492" s="32"/>
      <c r="BB1492" s="24"/>
      <c r="BC1492" s="39"/>
      <c r="BD1492" s="25"/>
      <c r="BE1492" s="32"/>
      <c r="BF1492" s="24"/>
      <c r="BG1492" s="24"/>
      <c r="BH1492" s="39"/>
      <c r="BI1492" s="50"/>
      <c r="BL1492" s="25"/>
      <c r="BM1492" s="39"/>
      <c r="BN1492" s="26"/>
    </row>
    <row r="1493" spans="2:66" x14ac:dyDescent="0.15">
      <c r="B1493" s="39"/>
      <c r="C1493" s="24"/>
      <c r="D1493" s="32"/>
      <c r="E1493" s="24"/>
      <c r="F1493" s="24"/>
      <c r="G1493" s="24"/>
      <c r="H1493" s="24"/>
      <c r="I1493" s="39"/>
      <c r="J1493" s="25"/>
      <c r="K1493" s="32"/>
      <c r="L1493" s="24"/>
      <c r="M1493" s="24"/>
      <c r="N1493" s="24"/>
      <c r="O1493" s="39"/>
      <c r="P1493" s="25"/>
      <c r="Q1493" s="32"/>
      <c r="R1493" s="24"/>
      <c r="S1493" s="39"/>
      <c r="T1493" s="25"/>
      <c r="U1493" s="32"/>
      <c r="V1493" s="24"/>
      <c r="W1493" s="39"/>
      <c r="X1493" s="50"/>
      <c r="Y1493" s="24"/>
      <c r="AJ1493" s="25"/>
      <c r="AM1493" s="25"/>
      <c r="AW1493" s="26"/>
      <c r="AX1493" s="24"/>
      <c r="AY1493" s="39"/>
      <c r="AZ1493" s="25"/>
      <c r="BA1493" s="32"/>
      <c r="BB1493" s="24"/>
      <c r="BC1493" s="39"/>
      <c r="BD1493" s="25"/>
      <c r="BE1493" s="32"/>
      <c r="BF1493" s="24"/>
      <c r="BG1493" s="24"/>
      <c r="BH1493" s="39"/>
      <c r="BI1493" s="50"/>
      <c r="BL1493" s="25"/>
      <c r="BM1493" s="39"/>
      <c r="BN1493" s="26"/>
    </row>
    <row r="1494" spans="2:66" x14ac:dyDescent="0.15">
      <c r="B1494" s="39"/>
      <c r="C1494" s="24"/>
      <c r="D1494" s="32"/>
      <c r="E1494" s="24"/>
      <c r="F1494" s="24"/>
      <c r="G1494" s="24"/>
      <c r="H1494" s="24"/>
      <c r="I1494" s="39"/>
      <c r="J1494" s="25"/>
      <c r="K1494" s="32"/>
      <c r="L1494" s="24"/>
      <c r="M1494" s="24"/>
      <c r="N1494" s="24"/>
      <c r="O1494" s="39"/>
      <c r="P1494" s="25"/>
      <c r="Q1494" s="32"/>
      <c r="R1494" s="24"/>
      <c r="S1494" s="39"/>
      <c r="T1494" s="25"/>
      <c r="U1494" s="32"/>
      <c r="V1494" s="24"/>
      <c r="W1494" s="39"/>
      <c r="X1494" s="50"/>
      <c r="Y1494" s="24"/>
      <c r="AJ1494" s="25"/>
      <c r="AM1494" s="25"/>
      <c r="AW1494" s="26"/>
      <c r="AX1494" s="24"/>
      <c r="AY1494" s="39"/>
      <c r="AZ1494" s="25"/>
      <c r="BA1494" s="32"/>
      <c r="BB1494" s="24"/>
      <c r="BC1494" s="39"/>
      <c r="BD1494" s="25"/>
      <c r="BE1494" s="32"/>
      <c r="BF1494" s="24"/>
      <c r="BG1494" s="24"/>
      <c r="BH1494" s="39"/>
      <c r="BI1494" s="50"/>
      <c r="BL1494" s="25"/>
      <c r="BM1494" s="39"/>
      <c r="BN1494" s="26"/>
    </row>
    <row r="1495" spans="2:66" x14ac:dyDescent="0.15">
      <c r="B1495" s="39"/>
      <c r="C1495" s="24"/>
      <c r="D1495" s="32"/>
      <c r="E1495" s="24"/>
      <c r="F1495" s="24"/>
      <c r="G1495" s="24"/>
      <c r="H1495" s="24"/>
      <c r="I1495" s="39"/>
      <c r="J1495" s="25"/>
      <c r="K1495" s="32"/>
      <c r="L1495" s="24"/>
      <c r="M1495" s="24"/>
      <c r="N1495" s="24"/>
      <c r="O1495" s="39"/>
      <c r="P1495" s="25"/>
      <c r="Q1495" s="32"/>
      <c r="R1495" s="24"/>
      <c r="S1495" s="39"/>
      <c r="T1495" s="25"/>
      <c r="U1495" s="32"/>
      <c r="V1495" s="24"/>
      <c r="W1495" s="39"/>
      <c r="X1495" s="50"/>
      <c r="Y1495" s="24"/>
      <c r="AJ1495" s="25"/>
      <c r="AM1495" s="25"/>
      <c r="AW1495" s="26"/>
      <c r="AX1495" s="24"/>
      <c r="AY1495" s="39"/>
      <c r="AZ1495" s="25"/>
      <c r="BA1495" s="32"/>
      <c r="BB1495" s="24"/>
      <c r="BC1495" s="39"/>
      <c r="BD1495" s="25"/>
      <c r="BE1495" s="32"/>
      <c r="BF1495" s="24"/>
      <c r="BG1495" s="24"/>
      <c r="BH1495" s="39"/>
      <c r="BI1495" s="50"/>
      <c r="BL1495" s="25"/>
      <c r="BM1495" s="39"/>
      <c r="BN1495" s="26"/>
    </row>
    <row r="1496" spans="2:66" x14ac:dyDescent="0.15">
      <c r="B1496" s="39"/>
      <c r="C1496" s="24"/>
      <c r="D1496" s="32"/>
      <c r="E1496" s="24"/>
      <c r="F1496" s="24"/>
      <c r="G1496" s="24"/>
      <c r="H1496" s="24"/>
      <c r="I1496" s="39"/>
      <c r="J1496" s="25"/>
      <c r="K1496" s="32"/>
      <c r="L1496" s="24"/>
      <c r="M1496" s="24"/>
      <c r="N1496" s="24"/>
      <c r="O1496" s="39"/>
      <c r="P1496" s="25"/>
      <c r="Q1496" s="32"/>
      <c r="R1496" s="24"/>
      <c r="S1496" s="39"/>
      <c r="T1496" s="25"/>
      <c r="U1496" s="32"/>
      <c r="V1496" s="24"/>
      <c r="W1496" s="39"/>
      <c r="X1496" s="50"/>
      <c r="Y1496" s="24"/>
      <c r="AJ1496" s="25"/>
      <c r="AM1496" s="25"/>
      <c r="AW1496" s="26"/>
      <c r="AX1496" s="24"/>
      <c r="AY1496" s="39"/>
      <c r="AZ1496" s="25"/>
      <c r="BA1496" s="32"/>
      <c r="BB1496" s="24"/>
      <c r="BC1496" s="39"/>
      <c r="BD1496" s="25"/>
      <c r="BE1496" s="32"/>
      <c r="BF1496" s="24"/>
      <c r="BG1496" s="24"/>
      <c r="BH1496" s="39"/>
      <c r="BI1496" s="50"/>
      <c r="BL1496" s="25"/>
      <c r="BM1496" s="39"/>
      <c r="BN1496" s="26"/>
    </row>
    <row r="1497" spans="2:66" x14ac:dyDescent="0.15">
      <c r="B1497" s="39"/>
      <c r="C1497" s="24"/>
      <c r="D1497" s="32"/>
      <c r="E1497" s="24"/>
      <c r="F1497" s="24"/>
      <c r="G1497" s="24"/>
      <c r="H1497" s="24"/>
      <c r="I1497" s="39"/>
      <c r="J1497" s="25"/>
      <c r="K1497" s="32"/>
      <c r="L1497" s="24"/>
      <c r="M1497" s="24"/>
      <c r="N1497" s="24"/>
      <c r="O1497" s="39"/>
      <c r="P1497" s="25"/>
      <c r="Q1497" s="32"/>
      <c r="R1497" s="24"/>
      <c r="S1497" s="39"/>
      <c r="T1497" s="25"/>
      <c r="U1497" s="32"/>
      <c r="V1497" s="24"/>
      <c r="W1497" s="39"/>
      <c r="X1497" s="50"/>
      <c r="Y1497" s="24"/>
      <c r="AJ1497" s="25"/>
      <c r="AM1497" s="25"/>
      <c r="AW1497" s="26"/>
      <c r="AX1497" s="24"/>
      <c r="AY1497" s="39"/>
      <c r="AZ1497" s="25"/>
      <c r="BA1497" s="32"/>
      <c r="BB1497" s="24"/>
      <c r="BC1497" s="39"/>
      <c r="BD1497" s="25"/>
      <c r="BE1497" s="32"/>
      <c r="BF1497" s="24"/>
      <c r="BG1497" s="24"/>
      <c r="BH1497" s="39"/>
      <c r="BI1497" s="50"/>
      <c r="BL1497" s="25"/>
      <c r="BM1497" s="39"/>
      <c r="BN1497" s="26"/>
    </row>
    <row r="1498" spans="2:66" x14ac:dyDescent="0.15">
      <c r="B1498" s="39"/>
      <c r="C1498" s="24"/>
      <c r="D1498" s="32"/>
      <c r="E1498" s="24"/>
      <c r="F1498" s="24"/>
      <c r="G1498" s="24"/>
      <c r="H1498" s="24"/>
      <c r="I1498" s="39"/>
      <c r="J1498" s="25"/>
      <c r="K1498" s="32"/>
      <c r="L1498" s="24"/>
      <c r="M1498" s="24"/>
      <c r="N1498" s="24"/>
      <c r="O1498" s="39"/>
      <c r="P1498" s="25"/>
      <c r="Q1498" s="32"/>
      <c r="R1498" s="24"/>
      <c r="S1498" s="39"/>
      <c r="T1498" s="25"/>
      <c r="U1498" s="32"/>
      <c r="V1498" s="24"/>
      <c r="W1498" s="39"/>
      <c r="X1498" s="50"/>
      <c r="Y1498" s="24"/>
      <c r="AJ1498" s="25"/>
      <c r="AM1498" s="25"/>
      <c r="AW1498" s="26"/>
      <c r="AX1498" s="24"/>
      <c r="AY1498" s="39"/>
      <c r="AZ1498" s="25"/>
      <c r="BA1498" s="32"/>
      <c r="BB1498" s="24"/>
      <c r="BC1498" s="39"/>
      <c r="BD1498" s="25"/>
      <c r="BE1498" s="32"/>
      <c r="BF1498" s="24"/>
      <c r="BG1498" s="24"/>
      <c r="BH1498" s="39"/>
      <c r="BI1498" s="50"/>
      <c r="BL1498" s="25"/>
      <c r="BM1498" s="39"/>
      <c r="BN1498" s="26"/>
    </row>
    <row r="1499" spans="2:66" x14ac:dyDescent="0.15">
      <c r="B1499" s="39"/>
      <c r="C1499" s="24"/>
      <c r="D1499" s="32"/>
      <c r="E1499" s="24"/>
      <c r="F1499" s="24"/>
      <c r="G1499" s="24"/>
      <c r="H1499" s="24"/>
      <c r="I1499" s="39"/>
      <c r="J1499" s="25"/>
      <c r="K1499" s="32"/>
      <c r="L1499" s="24"/>
      <c r="M1499" s="24"/>
      <c r="N1499" s="24"/>
      <c r="O1499" s="39"/>
      <c r="P1499" s="25"/>
      <c r="Q1499" s="32"/>
      <c r="R1499" s="24"/>
      <c r="S1499" s="39"/>
      <c r="T1499" s="25"/>
      <c r="U1499" s="32"/>
      <c r="V1499" s="24"/>
      <c r="W1499" s="39"/>
      <c r="X1499" s="50"/>
      <c r="Y1499" s="24"/>
      <c r="AJ1499" s="25"/>
      <c r="AM1499" s="25"/>
      <c r="AW1499" s="26"/>
      <c r="AX1499" s="24"/>
      <c r="AY1499" s="39"/>
      <c r="AZ1499" s="25"/>
      <c r="BA1499" s="32"/>
      <c r="BB1499" s="24"/>
      <c r="BC1499" s="39"/>
      <c r="BD1499" s="25"/>
      <c r="BE1499" s="32"/>
      <c r="BF1499" s="24"/>
      <c r="BG1499" s="24"/>
      <c r="BH1499" s="39"/>
      <c r="BI1499" s="50"/>
      <c r="BL1499" s="25"/>
      <c r="BM1499" s="39"/>
      <c r="BN1499" s="26"/>
    </row>
    <row r="1500" spans="2:66" x14ac:dyDescent="0.15">
      <c r="B1500" s="39"/>
      <c r="C1500" s="24"/>
      <c r="D1500" s="32"/>
      <c r="E1500" s="24"/>
      <c r="F1500" s="24"/>
      <c r="G1500" s="24"/>
      <c r="H1500" s="24"/>
      <c r="I1500" s="39"/>
      <c r="J1500" s="25"/>
      <c r="K1500" s="32"/>
      <c r="L1500" s="24"/>
      <c r="M1500" s="24"/>
      <c r="N1500" s="24"/>
      <c r="O1500" s="39"/>
      <c r="P1500" s="25"/>
      <c r="Q1500" s="32"/>
      <c r="R1500" s="24"/>
      <c r="S1500" s="39"/>
      <c r="T1500" s="25"/>
      <c r="U1500" s="32"/>
      <c r="V1500" s="24"/>
      <c r="W1500" s="39"/>
      <c r="X1500" s="50"/>
      <c r="Y1500" s="24"/>
      <c r="AJ1500" s="25"/>
      <c r="AM1500" s="25"/>
      <c r="AW1500" s="26"/>
      <c r="AX1500" s="24"/>
      <c r="AY1500" s="39"/>
      <c r="AZ1500" s="25"/>
      <c r="BA1500" s="32"/>
      <c r="BB1500" s="24"/>
      <c r="BC1500" s="39"/>
      <c r="BD1500" s="25"/>
      <c r="BE1500" s="32"/>
      <c r="BF1500" s="24"/>
      <c r="BG1500" s="24"/>
      <c r="BH1500" s="39"/>
      <c r="BI1500" s="50"/>
      <c r="BL1500" s="25"/>
      <c r="BM1500" s="39"/>
      <c r="BN1500" s="26"/>
    </row>
    <row r="1501" spans="2:66" x14ac:dyDescent="0.15">
      <c r="B1501" s="39"/>
      <c r="C1501" s="24"/>
      <c r="D1501" s="32"/>
      <c r="E1501" s="24"/>
      <c r="F1501" s="24"/>
      <c r="G1501" s="24"/>
      <c r="H1501" s="24"/>
      <c r="I1501" s="39"/>
      <c r="J1501" s="25"/>
      <c r="K1501" s="32"/>
      <c r="L1501" s="24"/>
      <c r="M1501" s="24"/>
      <c r="N1501" s="24"/>
      <c r="O1501" s="39"/>
      <c r="P1501" s="25"/>
      <c r="Q1501" s="32"/>
      <c r="R1501" s="24"/>
      <c r="S1501" s="39"/>
      <c r="T1501" s="25"/>
      <c r="U1501" s="32"/>
      <c r="V1501" s="24"/>
      <c r="W1501" s="39"/>
      <c r="X1501" s="50"/>
      <c r="Y1501" s="24"/>
      <c r="AJ1501" s="25"/>
      <c r="AM1501" s="25"/>
      <c r="AW1501" s="26"/>
      <c r="AX1501" s="24"/>
      <c r="AY1501" s="39"/>
      <c r="AZ1501" s="25"/>
      <c r="BA1501" s="32"/>
      <c r="BB1501" s="24"/>
      <c r="BC1501" s="39"/>
      <c r="BD1501" s="25"/>
      <c r="BE1501" s="32"/>
      <c r="BF1501" s="24"/>
      <c r="BG1501" s="24"/>
      <c r="BH1501" s="39"/>
      <c r="BI1501" s="50"/>
      <c r="BL1501" s="25"/>
      <c r="BM1501" s="39"/>
      <c r="BN1501" s="26"/>
    </row>
    <row r="1502" spans="2:66" x14ac:dyDescent="0.15">
      <c r="B1502" s="39"/>
      <c r="C1502" s="24"/>
      <c r="D1502" s="32"/>
      <c r="E1502" s="24"/>
      <c r="F1502" s="24"/>
      <c r="G1502" s="24"/>
      <c r="H1502" s="24"/>
      <c r="I1502" s="39"/>
      <c r="J1502" s="25"/>
      <c r="K1502" s="32"/>
      <c r="L1502" s="24"/>
      <c r="M1502" s="24"/>
      <c r="N1502" s="24"/>
      <c r="O1502" s="39"/>
      <c r="P1502" s="25"/>
      <c r="Q1502" s="32"/>
      <c r="R1502" s="24"/>
      <c r="S1502" s="39"/>
      <c r="T1502" s="25"/>
      <c r="U1502" s="32"/>
      <c r="V1502" s="24"/>
      <c r="W1502" s="39"/>
      <c r="X1502" s="50"/>
      <c r="Y1502" s="24"/>
      <c r="AJ1502" s="25"/>
      <c r="AM1502" s="25"/>
      <c r="AW1502" s="26"/>
      <c r="AX1502" s="24"/>
      <c r="AY1502" s="39"/>
      <c r="AZ1502" s="25"/>
      <c r="BA1502" s="32"/>
      <c r="BB1502" s="24"/>
      <c r="BC1502" s="39"/>
      <c r="BD1502" s="25"/>
      <c r="BE1502" s="32"/>
      <c r="BF1502" s="24"/>
      <c r="BG1502" s="24"/>
      <c r="BH1502" s="39"/>
      <c r="BI1502" s="50"/>
      <c r="BL1502" s="25"/>
      <c r="BM1502" s="39"/>
      <c r="BN1502" s="26"/>
    </row>
    <row r="1503" spans="2:66" x14ac:dyDescent="0.15">
      <c r="B1503" s="39"/>
      <c r="C1503" s="24"/>
      <c r="D1503" s="32"/>
      <c r="E1503" s="24"/>
      <c r="F1503" s="24"/>
      <c r="G1503" s="24"/>
      <c r="H1503" s="24"/>
      <c r="I1503" s="39"/>
      <c r="J1503" s="25"/>
      <c r="K1503" s="32"/>
      <c r="L1503" s="24"/>
      <c r="M1503" s="24"/>
      <c r="N1503" s="24"/>
      <c r="O1503" s="39"/>
      <c r="P1503" s="25"/>
      <c r="Q1503" s="32"/>
      <c r="R1503" s="24"/>
      <c r="S1503" s="39"/>
      <c r="T1503" s="25"/>
      <c r="U1503" s="32"/>
      <c r="V1503" s="24"/>
      <c r="W1503" s="39"/>
      <c r="X1503" s="50"/>
      <c r="Y1503" s="24"/>
      <c r="AJ1503" s="25"/>
      <c r="AM1503" s="25"/>
      <c r="AW1503" s="26"/>
      <c r="AX1503" s="24"/>
      <c r="AY1503" s="39"/>
      <c r="AZ1503" s="25"/>
      <c r="BA1503" s="32"/>
      <c r="BB1503" s="24"/>
      <c r="BC1503" s="39"/>
      <c r="BD1503" s="25"/>
      <c r="BE1503" s="32"/>
      <c r="BF1503" s="24"/>
      <c r="BG1503" s="24"/>
      <c r="BH1503" s="39"/>
      <c r="BI1503" s="50"/>
      <c r="BL1503" s="25"/>
      <c r="BM1503" s="39"/>
      <c r="BN1503" s="26"/>
    </row>
    <row r="1504" spans="2:66" x14ac:dyDescent="0.15">
      <c r="B1504" s="39"/>
      <c r="C1504" s="24"/>
      <c r="D1504" s="32"/>
      <c r="E1504" s="24"/>
      <c r="F1504" s="24"/>
      <c r="G1504" s="24"/>
      <c r="H1504" s="24"/>
      <c r="I1504" s="39"/>
      <c r="J1504" s="25"/>
      <c r="K1504" s="32"/>
      <c r="L1504" s="24"/>
      <c r="M1504" s="24"/>
      <c r="N1504" s="24"/>
      <c r="O1504" s="39"/>
      <c r="P1504" s="25"/>
      <c r="Q1504" s="32"/>
      <c r="R1504" s="24"/>
      <c r="S1504" s="39"/>
      <c r="T1504" s="25"/>
      <c r="U1504" s="32"/>
      <c r="V1504" s="24"/>
      <c r="W1504" s="39"/>
      <c r="X1504" s="50"/>
      <c r="Y1504" s="24"/>
      <c r="AJ1504" s="25"/>
      <c r="AM1504" s="25"/>
      <c r="AW1504" s="26"/>
      <c r="AX1504" s="24"/>
      <c r="AY1504" s="39"/>
      <c r="AZ1504" s="25"/>
      <c r="BA1504" s="32"/>
      <c r="BB1504" s="24"/>
      <c r="BC1504" s="39"/>
      <c r="BD1504" s="25"/>
      <c r="BE1504" s="32"/>
      <c r="BF1504" s="24"/>
      <c r="BG1504" s="24"/>
      <c r="BH1504" s="39"/>
      <c r="BI1504" s="50"/>
      <c r="BL1504" s="25"/>
      <c r="BM1504" s="39"/>
      <c r="BN1504" s="26"/>
    </row>
    <row r="1505" spans="2:66" x14ac:dyDescent="0.15">
      <c r="B1505" s="39"/>
      <c r="C1505" s="24"/>
      <c r="D1505" s="32"/>
      <c r="E1505" s="24"/>
      <c r="F1505" s="24"/>
      <c r="G1505" s="24"/>
      <c r="H1505" s="24"/>
      <c r="I1505" s="39"/>
      <c r="J1505" s="25"/>
      <c r="K1505" s="32"/>
      <c r="L1505" s="24"/>
      <c r="M1505" s="24"/>
      <c r="N1505" s="24"/>
      <c r="O1505" s="39"/>
      <c r="P1505" s="25"/>
      <c r="Q1505" s="32"/>
      <c r="R1505" s="24"/>
      <c r="S1505" s="39"/>
      <c r="T1505" s="25"/>
      <c r="U1505" s="32"/>
      <c r="V1505" s="24"/>
      <c r="W1505" s="39"/>
      <c r="X1505" s="50"/>
      <c r="Y1505" s="24"/>
      <c r="AJ1505" s="25"/>
      <c r="AM1505" s="25"/>
      <c r="AW1505" s="26"/>
      <c r="AX1505" s="24"/>
      <c r="AY1505" s="39"/>
      <c r="AZ1505" s="25"/>
      <c r="BA1505" s="32"/>
      <c r="BB1505" s="24"/>
      <c r="BC1505" s="39"/>
      <c r="BD1505" s="25"/>
      <c r="BE1505" s="32"/>
      <c r="BF1505" s="24"/>
      <c r="BG1505" s="24"/>
      <c r="BH1505" s="39"/>
      <c r="BI1505" s="50"/>
      <c r="BL1505" s="25"/>
      <c r="BM1505" s="39"/>
      <c r="BN1505" s="26"/>
    </row>
    <row r="1506" spans="2:66" x14ac:dyDescent="0.15">
      <c r="B1506" s="39"/>
      <c r="C1506" s="24"/>
      <c r="D1506" s="32"/>
      <c r="E1506" s="24"/>
      <c r="F1506" s="24"/>
      <c r="G1506" s="24"/>
      <c r="H1506" s="24"/>
      <c r="I1506" s="39"/>
      <c r="J1506" s="25"/>
      <c r="K1506" s="32"/>
      <c r="L1506" s="24"/>
      <c r="M1506" s="24"/>
      <c r="N1506" s="24"/>
      <c r="O1506" s="39"/>
      <c r="P1506" s="25"/>
      <c r="Q1506" s="32"/>
      <c r="R1506" s="24"/>
      <c r="S1506" s="39"/>
      <c r="T1506" s="25"/>
      <c r="U1506" s="32"/>
      <c r="V1506" s="24"/>
      <c r="W1506" s="39"/>
      <c r="X1506" s="50"/>
      <c r="Y1506" s="24"/>
      <c r="AJ1506" s="25"/>
      <c r="AM1506" s="25"/>
      <c r="AW1506" s="26"/>
      <c r="AX1506" s="24"/>
      <c r="AY1506" s="39"/>
      <c r="AZ1506" s="25"/>
      <c r="BA1506" s="32"/>
      <c r="BB1506" s="24"/>
      <c r="BC1506" s="39"/>
      <c r="BD1506" s="25"/>
      <c r="BE1506" s="32"/>
      <c r="BF1506" s="24"/>
      <c r="BG1506" s="24"/>
      <c r="BH1506" s="39"/>
      <c r="BI1506" s="50"/>
      <c r="BL1506" s="25"/>
      <c r="BM1506" s="39"/>
      <c r="BN1506" s="26"/>
    </row>
    <row r="1507" spans="2:66" x14ac:dyDescent="0.15">
      <c r="B1507" s="39"/>
      <c r="C1507" s="24"/>
      <c r="D1507" s="32"/>
      <c r="E1507" s="24"/>
      <c r="F1507" s="24"/>
      <c r="G1507" s="24"/>
      <c r="H1507" s="24"/>
      <c r="I1507" s="39"/>
      <c r="J1507" s="25"/>
      <c r="K1507" s="32"/>
      <c r="L1507" s="24"/>
      <c r="M1507" s="24"/>
      <c r="N1507" s="24"/>
      <c r="O1507" s="39"/>
      <c r="P1507" s="25"/>
      <c r="Q1507" s="32"/>
      <c r="R1507" s="24"/>
      <c r="S1507" s="39"/>
      <c r="T1507" s="25"/>
      <c r="U1507" s="32"/>
      <c r="V1507" s="24"/>
      <c r="W1507" s="39"/>
      <c r="X1507" s="50"/>
      <c r="Y1507" s="24"/>
      <c r="AJ1507" s="25"/>
      <c r="AM1507" s="25"/>
      <c r="AW1507" s="26"/>
      <c r="AX1507" s="24"/>
      <c r="AY1507" s="39"/>
      <c r="AZ1507" s="25"/>
      <c r="BA1507" s="32"/>
      <c r="BB1507" s="24"/>
      <c r="BC1507" s="39"/>
      <c r="BD1507" s="25"/>
      <c r="BE1507" s="32"/>
      <c r="BF1507" s="24"/>
      <c r="BG1507" s="24"/>
      <c r="BH1507" s="39"/>
      <c r="BI1507" s="50"/>
      <c r="BL1507" s="25"/>
      <c r="BM1507" s="39"/>
      <c r="BN1507" s="26"/>
    </row>
    <row r="1508" spans="2:66" x14ac:dyDescent="0.15">
      <c r="B1508" s="39"/>
      <c r="C1508" s="24"/>
      <c r="D1508" s="32"/>
      <c r="E1508" s="24"/>
      <c r="F1508" s="24"/>
      <c r="G1508" s="24"/>
      <c r="H1508" s="24"/>
      <c r="I1508" s="39"/>
      <c r="J1508" s="25"/>
      <c r="K1508" s="32"/>
      <c r="L1508" s="24"/>
      <c r="M1508" s="24"/>
      <c r="N1508" s="24"/>
      <c r="O1508" s="39"/>
      <c r="P1508" s="25"/>
      <c r="Q1508" s="32"/>
      <c r="R1508" s="24"/>
      <c r="S1508" s="39"/>
      <c r="T1508" s="25"/>
      <c r="U1508" s="32"/>
      <c r="V1508" s="24"/>
      <c r="W1508" s="39"/>
      <c r="X1508" s="50"/>
      <c r="Y1508" s="24"/>
      <c r="AJ1508" s="25"/>
      <c r="AM1508" s="25"/>
      <c r="AW1508" s="26"/>
      <c r="AX1508" s="24"/>
      <c r="AY1508" s="39"/>
      <c r="AZ1508" s="25"/>
      <c r="BA1508" s="32"/>
      <c r="BB1508" s="24"/>
      <c r="BC1508" s="39"/>
      <c r="BD1508" s="25"/>
      <c r="BE1508" s="32"/>
      <c r="BF1508" s="24"/>
      <c r="BG1508" s="24"/>
      <c r="BH1508" s="39"/>
      <c r="BI1508" s="50"/>
      <c r="BL1508" s="25"/>
      <c r="BM1508" s="39"/>
      <c r="BN1508" s="26"/>
    </row>
    <row r="1509" spans="2:66" x14ac:dyDescent="0.15">
      <c r="B1509" s="39"/>
      <c r="C1509" s="24"/>
      <c r="D1509" s="32"/>
      <c r="E1509" s="24"/>
      <c r="F1509" s="24"/>
      <c r="G1509" s="24"/>
      <c r="H1509" s="24"/>
      <c r="I1509" s="39"/>
      <c r="J1509" s="25"/>
      <c r="K1509" s="32"/>
      <c r="L1509" s="24"/>
      <c r="M1509" s="24"/>
      <c r="N1509" s="24"/>
      <c r="O1509" s="39"/>
      <c r="P1509" s="25"/>
      <c r="Q1509" s="32"/>
      <c r="R1509" s="24"/>
      <c r="S1509" s="39"/>
      <c r="T1509" s="25"/>
      <c r="U1509" s="32"/>
      <c r="V1509" s="24"/>
      <c r="W1509" s="39"/>
      <c r="X1509" s="50"/>
      <c r="Y1509" s="24"/>
      <c r="AJ1509" s="25"/>
      <c r="AM1509" s="25"/>
      <c r="AW1509" s="26"/>
      <c r="AX1509" s="24"/>
      <c r="AY1509" s="39"/>
      <c r="AZ1509" s="25"/>
      <c r="BA1509" s="32"/>
      <c r="BB1509" s="24"/>
      <c r="BC1509" s="39"/>
      <c r="BD1509" s="25"/>
      <c r="BE1509" s="32"/>
      <c r="BF1509" s="24"/>
      <c r="BG1509" s="24"/>
      <c r="BH1509" s="39"/>
      <c r="BI1509" s="50"/>
      <c r="BL1509" s="25"/>
      <c r="BM1509" s="39"/>
      <c r="BN1509" s="26"/>
    </row>
    <row r="1510" spans="2:66" x14ac:dyDescent="0.15">
      <c r="B1510" s="39"/>
      <c r="C1510" s="24"/>
      <c r="D1510" s="32"/>
      <c r="E1510" s="24"/>
      <c r="F1510" s="24"/>
      <c r="G1510" s="24"/>
      <c r="H1510" s="24"/>
      <c r="I1510" s="39"/>
      <c r="J1510" s="25"/>
      <c r="K1510" s="32"/>
      <c r="L1510" s="24"/>
      <c r="M1510" s="24"/>
      <c r="N1510" s="24"/>
      <c r="O1510" s="39"/>
      <c r="P1510" s="25"/>
      <c r="Q1510" s="32"/>
      <c r="R1510" s="24"/>
      <c r="S1510" s="39"/>
      <c r="T1510" s="25"/>
      <c r="U1510" s="32"/>
      <c r="V1510" s="24"/>
      <c r="W1510" s="39"/>
      <c r="X1510" s="50"/>
      <c r="Y1510" s="24"/>
      <c r="AJ1510" s="25"/>
      <c r="AM1510" s="25"/>
      <c r="AW1510" s="26"/>
      <c r="AX1510" s="24"/>
      <c r="AY1510" s="39"/>
      <c r="AZ1510" s="25"/>
      <c r="BA1510" s="32"/>
      <c r="BB1510" s="24"/>
      <c r="BC1510" s="39"/>
      <c r="BD1510" s="25"/>
      <c r="BE1510" s="32"/>
      <c r="BF1510" s="24"/>
      <c r="BG1510" s="24"/>
      <c r="BH1510" s="39"/>
      <c r="BI1510" s="50"/>
      <c r="BL1510" s="25"/>
      <c r="BM1510" s="39"/>
      <c r="BN1510" s="26"/>
    </row>
    <row r="1511" spans="2:66" x14ac:dyDescent="0.15">
      <c r="B1511" s="39"/>
      <c r="C1511" s="24"/>
      <c r="D1511" s="32"/>
      <c r="E1511" s="24"/>
      <c r="F1511" s="24"/>
      <c r="G1511" s="24"/>
      <c r="H1511" s="24"/>
      <c r="I1511" s="39"/>
      <c r="J1511" s="25"/>
      <c r="K1511" s="32"/>
      <c r="L1511" s="24"/>
      <c r="M1511" s="24"/>
      <c r="N1511" s="24"/>
      <c r="O1511" s="39"/>
      <c r="P1511" s="25"/>
      <c r="Q1511" s="32"/>
      <c r="R1511" s="24"/>
      <c r="S1511" s="39"/>
      <c r="T1511" s="25"/>
      <c r="U1511" s="32"/>
      <c r="V1511" s="24"/>
      <c r="W1511" s="39"/>
      <c r="X1511" s="50"/>
      <c r="Y1511" s="24"/>
      <c r="AJ1511" s="25"/>
      <c r="AM1511" s="25"/>
      <c r="AW1511" s="26"/>
      <c r="AX1511" s="24"/>
      <c r="AY1511" s="39"/>
      <c r="AZ1511" s="25"/>
      <c r="BA1511" s="32"/>
      <c r="BB1511" s="24"/>
      <c r="BC1511" s="39"/>
      <c r="BD1511" s="25"/>
      <c r="BE1511" s="32"/>
      <c r="BF1511" s="24"/>
      <c r="BG1511" s="24"/>
      <c r="BH1511" s="39"/>
      <c r="BI1511" s="50"/>
      <c r="BL1511" s="25"/>
      <c r="BM1511" s="39"/>
      <c r="BN1511" s="26"/>
    </row>
    <row r="1512" spans="2:66" x14ac:dyDescent="0.15">
      <c r="B1512" s="39"/>
      <c r="C1512" s="24"/>
      <c r="D1512" s="32"/>
      <c r="E1512" s="24"/>
      <c r="F1512" s="24"/>
      <c r="G1512" s="24"/>
      <c r="H1512" s="24"/>
      <c r="I1512" s="39"/>
      <c r="J1512" s="25"/>
      <c r="K1512" s="32"/>
      <c r="L1512" s="24"/>
      <c r="M1512" s="24"/>
      <c r="N1512" s="24"/>
      <c r="O1512" s="39"/>
      <c r="P1512" s="25"/>
      <c r="Q1512" s="32"/>
      <c r="R1512" s="24"/>
      <c r="S1512" s="39"/>
      <c r="T1512" s="25"/>
      <c r="U1512" s="32"/>
      <c r="V1512" s="24"/>
      <c r="W1512" s="39"/>
      <c r="X1512" s="50"/>
      <c r="Y1512" s="24"/>
      <c r="AJ1512" s="25"/>
      <c r="AM1512" s="25"/>
      <c r="AW1512" s="26"/>
      <c r="AX1512" s="24"/>
      <c r="AY1512" s="39"/>
      <c r="AZ1512" s="25"/>
      <c r="BA1512" s="32"/>
      <c r="BB1512" s="24"/>
      <c r="BC1512" s="39"/>
      <c r="BD1512" s="25"/>
      <c r="BE1512" s="32"/>
      <c r="BF1512" s="24"/>
      <c r="BG1512" s="24"/>
      <c r="BH1512" s="39"/>
      <c r="BI1512" s="50"/>
      <c r="BL1512" s="25"/>
      <c r="BM1512" s="39"/>
      <c r="BN1512" s="26"/>
    </row>
    <row r="1513" spans="2:66" x14ac:dyDescent="0.15">
      <c r="B1513" s="39"/>
      <c r="C1513" s="24"/>
      <c r="D1513" s="32"/>
      <c r="E1513" s="24"/>
      <c r="F1513" s="24"/>
      <c r="G1513" s="24"/>
      <c r="H1513" s="24"/>
      <c r="I1513" s="39"/>
      <c r="J1513" s="25"/>
      <c r="K1513" s="32"/>
      <c r="L1513" s="24"/>
      <c r="M1513" s="24"/>
      <c r="N1513" s="24"/>
      <c r="O1513" s="39"/>
      <c r="P1513" s="25"/>
      <c r="Q1513" s="32"/>
      <c r="R1513" s="24"/>
      <c r="S1513" s="39"/>
      <c r="T1513" s="25"/>
      <c r="U1513" s="32"/>
      <c r="V1513" s="24"/>
      <c r="W1513" s="39"/>
      <c r="X1513" s="50"/>
      <c r="Y1513" s="24"/>
      <c r="AJ1513" s="25"/>
      <c r="AM1513" s="25"/>
      <c r="AW1513" s="26"/>
      <c r="AX1513" s="24"/>
      <c r="AY1513" s="39"/>
      <c r="AZ1513" s="25"/>
      <c r="BA1513" s="32"/>
      <c r="BB1513" s="24"/>
      <c r="BC1513" s="39"/>
      <c r="BD1513" s="25"/>
      <c r="BE1513" s="32"/>
      <c r="BF1513" s="24"/>
      <c r="BG1513" s="24"/>
      <c r="BH1513" s="39"/>
      <c r="BI1513" s="50"/>
      <c r="BL1513" s="25"/>
      <c r="BM1513" s="39"/>
      <c r="BN1513" s="26"/>
    </row>
    <row r="1514" spans="2:66" x14ac:dyDescent="0.15">
      <c r="B1514" s="39"/>
      <c r="C1514" s="24"/>
      <c r="D1514" s="32"/>
      <c r="E1514" s="24"/>
      <c r="F1514" s="24"/>
      <c r="G1514" s="24"/>
      <c r="H1514" s="24"/>
      <c r="I1514" s="39"/>
      <c r="J1514" s="25"/>
      <c r="K1514" s="32"/>
      <c r="L1514" s="24"/>
      <c r="M1514" s="24"/>
      <c r="N1514" s="24"/>
      <c r="O1514" s="39"/>
      <c r="P1514" s="25"/>
      <c r="Q1514" s="32"/>
      <c r="R1514" s="24"/>
      <c r="S1514" s="39"/>
      <c r="T1514" s="25"/>
      <c r="U1514" s="32"/>
      <c r="V1514" s="24"/>
      <c r="W1514" s="39"/>
      <c r="X1514" s="50"/>
      <c r="Y1514" s="24"/>
      <c r="AJ1514" s="25"/>
      <c r="AM1514" s="25"/>
      <c r="AW1514" s="26"/>
      <c r="AX1514" s="24"/>
      <c r="AY1514" s="39"/>
      <c r="AZ1514" s="25"/>
      <c r="BA1514" s="32"/>
      <c r="BB1514" s="24"/>
      <c r="BC1514" s="39"/>
      <c r="BD1514" s="25"/>
      <c r="BE1514" s="32"/>
      <c r="BF1514" s="24"/>
      <c r="BG1514" s="24"/>
      <c r="BH1514" s="39"/>
      <c r="BI1514" s="50"/>
      <c r="BL1514" s="25"/>
      <c r="BM1514" s="39"/>
      <c r="BN1514" s="26"/>
    </row>
    <row r="1515" spans="2:66" x14ac:dyDescent="0.15">
      <c r="B1515" s="39"/>
      <c r="C1515" s="24"/>
      <c r="D1515" s="32"/>
      <c r="E1515" s="24"/>
      <c r="F1515" s="24"/>
      <c r="G1515" s="24"/>
      <c r="H1515" s="24"/>
      <c r="I1515" s="39"/>
      <c r="J1515" s="25"/>
      <c r="K1515" s="32"/>
      <c r="L1515" s="24"/>
      <c r="M1515" s="24"/>
      <c r="N1515" s="24"/>
      <c r="O1515" s="39"/>
      <c r="P1515" s="25"/>
      <c r="Q1515" s="32"/>
      <c r="R1515" s="24"/>
      <c r="S1515" s="39"/>
      <c r="T1515" s="25"/>
      <c r="U1515" s="32"/>
      <c r="V1515" s="24"/>
      <c r="W1515" s="39"/>
      <c r="X1515" s="50"/>
      <c r="Y1515" s="24"/>
      <c r="AJ1515" s="25"/>
      <c r="AM1515" s="25"/>
      <c r="AW1515" s="26"/>
      <c r="AX1515" s="24"/>
      <c r="AY1515" s="39"/>
      <c r="AZ1515" s="25"/>
      <c r="BA1515" s="32"/>
      <c r="BB1515" s="24"/>
      <c r="BC1515" s="39"/>
      <c r="BD1515" s="25"/>
      <c r="BE1515" s="32"/>
      <c r="BF1515" s="24"/>
      <c r="BG1515" s="24"/>
      <c r="BH1515" s="39"/>
      <c r="BI1515" s="50"/>
      <c r="BL1515" s="25"/>
      <c r="BM1515" s="39"/>
      <c r="BN1515" s="26"/>
    </row>
    <row r="1516" spans="2:66" x14ac:dyDescent="0.15">
      <c r="B1516" s="39"/>
      <c r="C1516" s="24"/>
      <c r="D1516" s="32"/>
      <c r="E1516" s="24"/>
      <c r="F1516" s="24"/>
      <c r="G1516" s="24"/>
      <c r="H1516" s="24"/>
      <c r="I1516" s="39"/>
      <c r="J1516" s="25"/>
      <c r="K1516" s="32"/>
      <c r="L1516" s="24"/>
      <c r="M1516" s="24"/>
      <c r="N1516" s="24"/>
      <c r="O1516" s="39"/>
      <c r="P1516" s="25"/>
      <c r="Q1516" s="32"/>
      <c r="R1516" s="24"/>
      <c r="S1516" s="39"/>
      <c r="T1516" s="25"/>
      <c r="U1516" s="32"/>
      <c r="V1516" s="24"/>
      <c r="W1516" s="39"/>
      <c r="X1516" s="50"/>
      <c r="Y1516" s="24"/>
      <c r="AJ1516" s="25"/>
      <c r="AM1516" s="25"/>
      <c r="AW1516" s="26"/>
      <c r="AX1516" s="24"/>
      <c r="AY1516" s="39"/>
      <c r="AZ1516" s="25"/>
      <c r="BA1516" s="32"/>
      <c r="BB1516" s="24"/>
      <c r="BC1516" s="39"/>
      <c r="BD1516" s="25"/>
      <c r="BE1516" s="32"/>
      <c r="BF1516" s="24"/>
      <c r="BG1516" s="24"/>
      <c r="BH1516" s="39"/>
      <c r="BI1516" s="50"/>
      <c r="BL1516" s="25"/>
      <c r="BM1516" s="39"/>
      <c r="BN1516" s="26"/>
    </row>
    <row r="1517" spans="2:66" x14ac:dyDescent="0.15">
      <c r="B1517" s="39"/>
      <c r="C1517" s="24"/>
      <c r="D1517" s="32"/>
      <c r="E1517" s="24"/>
      <c r="F1517" s="24"/>
      <c r="G1517" s="24"/>
      <c r="H1517" s="24"/>
      <c r="I1517" s="39"/>
      <c r="J1517" s="25"/>
      <c r="K1517" s="32"/>
      <c r="L1517" s="24"/>
      <c r="M1517" s="24"/>
      <c r="N1517" s="24"/>
      <c r="O1517" s="39"/>
      <c r="P1517" s="25"/>
      <c r="Q1517" s="32"/>
      <c r="R1517" s="24"/>
      <c r="S1517" s="39"/>
      <c r="T1517" s="25"/>
      <c r="U1517" s="32"/>
      <c r="V1517" s="24"/>
      <c r="W1517" s="39"/>
      <c r="X1517" s="50"/>
      <c r="Y1517" s="24"/>
      <c r="AJ1517" s="25"/>
      <c r="AM1517" s="25"/>
      <c r="AW1517" s="26"/>
      <c r="AX1517" s="24"/>
      <c r="AY1517" s="39"/>
      <c r="AZ1517" s="25"/>
      <c r="BA1517" s="32"/>
      <c r="BB1517" s="24"/>
      <c r="BC1517" s="39"/>
      <c r="BD1517" s="25"/>
      <c r="BE1517" s="32"/>
      <c r="BF1517" s="24"/>
      <c r="BG1517" s="24"/>
      <c r="BH1517" s="39"/>
      <c r="BI1517" s="50"/>
      <c r="BL1517" s="25"/>
      <c r="BM1517" s="39"/>
      <c r="BN1517" s="26"/>
    </row>
    <row r="1518" spans="2:66" x14ac:dyDescent="0.15">
      <c r="B1518" s="39"/>
      <c r="C1518" s="24"/>
      <c r="D1518" s="32"/>
      <c r="E1518" s="24"/>
      <c r="F1518" s="24"/>
      <c r="G1518" s="24"/>
      <c r="H1518" s="24"/>
      <c r="I1518" s="39"/>
      <c r="J1518" s="25"/>
      <c r="K1518" s="32"/>
      <c r="L1518" s="24"/>
      <c r="M1518" s="24"/>
      <c r="N1518" s="24"/>
      <c r="O1518" s="39"/>
      <c r="P1518" s="25"/>
      <c r="Q1518" s="32"/>
      <c r="R1518" s="24"/>
      <c r="S1518" s="39"/>
      <c r="T1518" s="25"/>
      <c r="U1518" s="32"/>
      <c r="V1518" s="24"/>
      <c r="W1518" s="39"/>
      <c r="X1518" s="50"/>
      <c r="Y1518" s="24"/>
      <c r="AJ1518" s="25"/>
      <c r="AM1518" s="25"/>
      <c r="AW1518" s="26"/>
      <c r="AX1518" s="24"/>
      <c r="AY1518" s="39"/>
      <c r="AZ1518" s="25"/>
      <c r="BA1518" s="32"/>
      <c r="BB1518" s="24"/>
      <c r="BC1518" s="39"/>
      <c r="BD1518" s="25"/>
      <c r="BE1518" s="32"/>
      <c r="BF1518" s="24"/>
      <c r="BG1518" s="24"/>
      <c r="BH1518" s="39"/>
      <c r="BI1518" s="50"/>
      <c r="BL1518" s="25"/>
      <c r="BM1518" s="39"/>
      <c r="BN1518" s="26"/>
    </row>
    <row r="1519" spans="2:66" x14ac:dyDescent="0.15">
      <c r="B1519" s="39"/>
      <c r="C1519" s="24"/>
      <c r="D1519" s="32"/>
      <c r="E1519" s="24"/>
      <c r="F1519" s="24"/>
      <c r="G1519" s="24"/>
      <c r="H1519" s="24"/>
      <c r="I1519" s="39"/>
      <c r="J1519" s="25"/>
      <c r="K1519" s="32"/>
      <c r="L1519" s="24"/>
      <c r="M1519" s="24"/>
      <c r="N1519" s="24"/>
      <c r="O1519" s="39"/>
      <c r="P1519" s="25"/>
      <c r="Q1519" s="32"/>
      <c r="R1519" s="24"/>
      <c r="S1519" s="39"/>
      <c r="T1519" s="25"/>
      <c r="U1519" s="32"/>
      <c r="V1519" s="24"/>
      <c r="W1519" s="39"/>
      <c r="X1519" s="50"/>
      <c r="Y1519" s="24"/>
      <c r="AJ1519" s="25"/>
      <c r="AM1519" s="25"/>
      <c r="AW1519" s="26"/>
      <c r="AX1519" s="24"/>
      <c r="AY1519" s="39"/>
      <c r="AZ1519" s="25"/>
      <c r="BA1519" s="32"/>
      <c r="BB1519" s="24"/>
      <c r="BC1519" s="39"/>
      <c r="BD1519" s="25"/>
      <c r="BE1519" s="32"/>
      <c r="BF1519" s="24"/>
      <c r="BG1519" s="24"/>
      <c r="BH1519" s="39"/>
      <c r="BI1519" s="50"/>
      <c r="BL1519" s="25"/>
      <c r="BM1519" s="39"/>
      <c r="BN1519" s="26"/>
    </row>
    <row r="1520" spans="2:66" x14ac:dyDescent="0.15">
      <c r="B1520" s="39"/>
      <c r="C1520" s="24"/>
      <c r="D1520" s="32"/>
      <c r="E1520" s="24"/>
      <c r="F1520" s="24"/>
      <c r="G1520" s="24"/>
      <c r="H1520" s="24"/>
      <c r="I1520" s="39"/>
      <c r="J1520" s="25"/>
      <c r="K1520" s="32"/>
      <c r="L1520" s="24"/>
      <c r="M1520" s="24"/>
      <c r="N1520" s="24"/>
      <c r="O1520" s="39"/>
      <c r="P1520" s="25"/>
      <c r="Q1520" s="32"/>
      <c r="R1520" s="24"/>
      <c r="S1520" s="39"/>
      <c r="T1520" s="25"/>
      <c r="U1520" s="32"/>
      <c r="V1520" s="24"/>
      <c r="W1520" s="39"/>
      <c r="X1520" s="50"/>
      <c r="Y1520" s="24"/>
      <c r="AJ1520" s="25"/>
      <c r="AM1520" s="25"/>
      <c r="AW1520" s="26"/>
      <c r="AX1520" s="24"/>
      <c r="AY1520" s="39"/>
      <c r="AZ1520" s="25"/>
      <c r="BA1520" s="32"/>
      <c r="BB1520" s="24"/>
      <c r="BC1520" s="39"/>
      <c r="BD1520" s="25"/>
      <c r="BE1520" s="32"/>
      <c r="BF1520" s="24"/>
      <c r="BG1520" s="24"/>
      <c r="BH1520" s="39"/>
      <c r="BI1520" s="50"/>
      <c r="BL1520" s="25"/>
      <c r="BM1520" s="39"/>
      <c r="BN1520" s="26"/>
    </row>
    <row r="1521" spans="2:66" x14ac:dyDescent="0.15">
      <c r="B1521" s="39"/>
      <c r="C1521" s="24"/>
      <c r="D1521" s="32"/>
      <c r="E1521" s="24"/>
      <c r="F1521" s="24"/>
      <c r="G1521" s="24"/>
      <c r="H1521" s="24"/>
      <c r="I1521" s="39"/>
      <c r="J1521" s="25"/>
      <c r="K1521" s="32"/>
      <c r="L1521" s="24"/>
      <c r="M1521" s="24"/>
      <c r="N1521" s="24"/>
      <c r="O1521" s="39"/>
      <c r="P1521" s="25"/>
      <c r="Q1521" s="32"/>
      <c r="R1521" s="24"/>
      <c r="S1521" s="39"/>
      <c r="T1521" s="25"/>
      <c r="U1521" s="32"/>
      <c r="V1521" s="24"/>
      <c r="W1521" s="39"/>
      <c r="X1521" s="50"/>
      <c r="Y1521" s="24"/>
      <c r="AJ1521" s="25"/>
      <c r="AM1521" s="25"/>
      <c r="AW1521" s="26"/>
      <c r="AX1521" s="24"/>
      <c r="AY1521" s="39"/>
      <c r="AZ1521" s="25"/>
      <c r="BA1521" s="32"/>
      <c r="BB1521" s="24"/>
      <c r="BC1521" s="39"/>
      <c r="BD1521" s="25"/>
      <c r="BE1521" s="32"/>
      <c r="BF1521" s="24"/>
      <c r="BG1521" s="24"/>
      <c r="BH1521" s="39"/>
      <c r="BI1521" s="50"/>
      <c r="BL1521" s="25"/>
      <c r="BM1521" s="39"/>
      <c r="BN1521" s="26"/>
    </row>
    <row r="1522" spans="2:66" x14ac:dyDescent="0.15">
      <c r="B1522" s="39"/>
      <c r="C1522" s="24"/>
      <c r="D1522" s="32"/>
      <c r="E1522" s="24"/>
      <c r="F1522" s="24"/>
      <c r="G1522" s="24"/>
      <c r="H1522" s="24"/>
      <c r="I1522" s="39"/>
      <c r="J1522" s="25"/>
      <c r="K1522" s="32"/>
      <c r="L1522" s="24"/>
      <c r="M1522" s="24"/>
      <c r="N1522" s="24"/>
      <c r="O1522" s="39"/>
      <c r="P1522" s="25"/>
      <c r="Q1522" s="32"/>
      <c r="R1522" s="24"/>
      <c r="S1522" s="39"/>
      <c r="T1522" s="25"/>
      <c r="U1522" s="32"/>
      <c r="V1522" s="24"/>
      <c r="W1522" s="39"/>
      <c r="X1522" s="50"/>
      <c r="Y1522" s="24"/>
      <c r="AJ1522" s="25"/>
      <c r="AM1522" s="25"/>
      <c r="AW1522" s="26"/>
      <c r="AX1522" s="24"/>
      <c r="AY1522" s="39"/>
      <c r="AZ1522" s="25"/>
      <c r="BA1522" s="32"/>
      <c r="BB1522" s="24"/>
      <c r="BC1522" s="39"/>
      <c r="BD1522" s="25"/>
      <c r="BE1522" s="32"/>
      <c r="BF1522" s="24"/>
      <c r="BG1522" s="24"/>
      <c r="BH1522" s="39"/>
      <c r="BI1522" s="50"/>
      <c r="BL1522" s="25"/>
      <c r="BM1522" s="39"/>
      <c r="BN1522" s="26"/>
    </row>
    <row r="1523" spans="2:66" x14ac:dyDescent="0.15">
      <c r="B1523" s="39"/>
      <c r="C1523" s="24"/>
      <c r="D1523" s="32"/>
      <c r="E1523" s="24"/>
      <c r="F1523" s="24"/>
      <c r="G1523" s="24"/>
      <c r="H1523" s="24"/>
      <c r="I1523" s="39"/>
      <c r="J1523" s="25"/>
      <c r="K1523" s="32"/>
      <c r="L1523" s="24"/>
      <c r="M1523" s="24"/>
      <c r="N1523" s="24"/>
      <c r="O1523" s="39"/>
      <c r="P1523" s="25"/>
      <c r="Q1523" s="32"/>
      <c r="R1523" s="24"/>
      <c r="S1523" s="39"/>
      <c r="T1523" s="25"/>
      <c r="U1523" s="32"/>
      <c r="V1523" s="24"/>
      <c r="W1523" s="39"/>
      <c r="X1523" s="50"/>
      <c r="Y1523" s="24"/>
      <c r="AJ1523" s="25"/>
      <c r="AM1523" s="25"/>
      <c r="AW1523" s="26"/>
      <c r="AX1523" s="24"/>
      <c r="AY1523" s="39"/>
      <c r="AZ1523" s="25"/>
      <c r="BA1523" s="32"/>
      <c r="BB1523" s="24"/>
      <c r="BC1523" s="39"/>
      <c r="BD1523" s="25"/>
      <c r="BE1523" s="32"/>
      <c r="BF1523" s="24"/>
      <c r="BG1523" s="24"/>
      <c r="BH1523" s="39"/>
      <c r="BI1523" s="50"/>
      <c r="BL1523" s="25"/>
      <c r="BM1523" s="39"/>
      <c r="BN1523" s="26"/>
    </row>
    <row r="1524" spans="2:66" x14ac:dyDescent="0.15">
      <c r="B1524" s="39"/>
      <c r="C1524" s="24"/>
      <c r="D1524" s="32"/>
      <c r="E1524" s="24"/>
      <c r="F1524" s="24"/>
      <c r="G1524" s="24"/>
      <c r="H1524" s="24"/>
      <c r="I1524" s="39"/>
      <c r="J1524" s="25"/>
      <c r="K1524" s="32"/>
      <c r="L1524" s="24"/>
      <c r="M1524" s="24"/>
      <c r="N1524" s="24"/>
      <c r="O1524" s="39"/>
      <c r="P1524" s="25"/>
      <c r="Q1524" s="32"/>
      <c r="R1524" s="24"/>
      <c r="S1524" s="39"/>
      <c r="T1524" s="25"/>
      <c r="U1524" s="32"/>
      <c r="V1524" s="24"/>
      <c r="W1524" s="39"/>
      <c r="X1524" s="50"/>
      <c r="Y1524" s="24"/>
      <c r="AJ1524" s="25"/>
      <c r="AM1524" s="25"/>
      <c r="AW1524" s="26"/>
      <c r="AX1524" s="24"/>
      <c r="AY1524" s="39"/>
      <c r="AZ1524" s="25"/>
      <c r="BA1524" s="32"/>
      <c r="BB1524" s="24"/>
      <c r="BC1524" s="39"/>
      <c r="BD1524" s="25"/>
      <c r="BE1524" s="32"/>
      <c r="BF1524" s="24"/>
      <c r="BG1524" s="24"/>
      <c r="BH1524" s="39"/>
      <c r="BI1524" s="50"/>
      <c r="BL1524" s="25"/>
      <c r="BM1524" s="39"/>
      <c r="BN1524" s="26"/>
    </row>
    <row r="1525" spans="2:66" x14ac:dyDescent="0.15">
      <c r="B1525" s="39"/>
      <c r="C1525" s="24"/>
      <c r="D1525" s="32"/>
      <c r="E1525" s="24"/>
      <c r="F1525" s="24"/>
      <c r="G1525" s="24"/>
      <c r="H1525" s="24"/>
      <c r="I1525" s="39"/>
      <c r="J1525" s="25"/>
      <c r="K1525" s="32"/>
      <c r="L1525" s="24"/>
      <c r="M1525" s="24"/>
      <c r="N1525" s="24"/>
      <c r="O1525" s="39"/>
      <c r="P1525" s="25"/>
      <c r="Q1525" s="32"/>
      <c r="R1525" s="24"/>
      <c r="S1525" s="39"/>
      <c r="T1525" s="25"/>
      <c r="U1525" s="32"/>
      <c r="V1525" s="24"/>
      <c r="W1525" s="39"/>
      <c r="X1525" s="50"/>
      <c r="Y1525" s="24"/>
      <c r="AJ1525" s="25"/>
      <c r="AM1525" s="25"/>
      <c r="AW1525" s="26"/>
      <c r="AX1525" s="24"/>
      <c r="AY1525" s="39"/>
      <c r="AZ1525" s="25"/>
      <c r="BA1525" s="32"/>
      <c r="BB1525" s="24"/>
      <c r="BC1525" s="39"/>
      <c r="BD1525" s="25"/>
      <c r="BE1525" s="32"/>
      <c r="BF1525" s="24"/>
      <c r="BG1525" s="24"/>
      <c r="BH1525" s="39"/>
      <c r="BI1525" s="50"/>
      <c r="BL1525" s="25"/>
      <c r="BM1525" s="39"/>
      <c r="BN1525" s="26"/>
    </row>
    <row r="1526" spans="2:66" x14ac:dyDescent="0.15">
      <c r="B1526" s="39"/>
      <c r="C1526" s="24"/>
      <c r="D1526" s="32"/>
      <c r="E1526" s="24"/>
      <c r="F1526" s="24"/>
      <c r="G1526" s="24"/>
      <c r="H1526" s="24"/>
      <c r="I1526" s="39"/>
      <c r="J1526" s="25"/>
      <c r="K1526" s="32"/>
      <c r="L1526" s="24"/>
      <c r="M1526" s="24"/>
      <c r="N1526" s="24"/>
      <c r="O1526" s="39"/>
      <c r="P1526" s="25"/>
      <c r="Q1526" s="32"/>
      <c r="R1526" s="24"/>
      <c r="S1526" s="39"/>
      <c r="T1526" s="25"/>
      <c r="U1526" s="32"/>
      <c r="V1526" s="24"/>
      <c r="W1526" s="39"/>
      <c r="X1526" s="50"/>
      <c r="Y1526" s="24"/>
      <c r="AJ1526" s="25"/>
      <c r="AM1526" s="25"/>
      <c r="AW1526" s="26"/>
      <c r="AX1526" s="24"/>
      <c r="AY1526" s="39"/>
      <c r="AZ1526" s="25"/>
      <c r="BA1526" s="32"/>
      <c r="BB1526" s="24"/>
      <c r="BC1526" s="39"/>
      <c r="BD1526" s="25"/>
      <c r="BE1526" s="32"/>
      <c r="BF1526" s="24"/>
      <c r="BG1526" s="24"/>
      <c r="BH1526" s="39"/>
      <c r="BI1526" s="50"/>
      <c r="BL1526" s="25"/>
      <c r="BM1526" s="39"/>
      <c r="BN1526" s="26"/>
    </row>
    <row r="1527" spans="2:66" x14ac:dyDescent="0.15">
      <c r="B1527" s="39"/>
      <c r="C1527" s="24"/>
      <c r="D1527" s="32"/>
      <c r="E1527" s="24"/>
      <c r="F1527" s="24"/>
      <c r="G1527" s="24"/>
      <c r="H1527" s="24"/>
      <c r="I1527" s="39"/>
      <c r="J1527" s="25"/>
      <c r="K1527" s="32"/>
      <c r="L1527" s="24"/>
      <c r="M1527" s="24"/>
      <c r="N1527" s="24"/>
      <c r="O1527" s="39"/>
      <c r="P1527" s="25"/>
      <c r="Q1527" s="32"/>
      <c r="R1527" s="24"/>
      <c r="S1527" s="39"/>
      <c r="T1527" s="25"/>
      <c r="U1527" s="32"/>
      <c r="V1527" s="24"/>
      <c r="W1527" s="39"/>
      <c r="X1527" s="50"/>
      <c r="Y1527" s="24"/>
      <c r="AJ1527" s="25"/>
      <c r="AM1527" s="25"/>
      <c r="AW1527" s="26"/>
      <c r="AX1527" s="24"/>
      <c r="AY1527" s="39"/>
      <c r="AZ1527" s="25"/>
      <c r="BA1527" s="32"/>
      <c r="BB1527" s="24"/>
      <c r="BC1527" s="39"/>
      <c r="BD1527" s="25"/>
      <c r="BE1527" s="32"/>
      <c r="BF1527" s="24"/>
      <c r="BG1527" s="24"/>
      <c r="BH1527" s="39"/>
      <c r="BI1527" s="50"/>
      <c r="BL1527" s="25"/>
      <c r="BM1527" s="39"/>
      <c r="BN1527" s="26"/>
    </row>
    <row r="1528" spans="2:66" x14ac:dyDescent="0.15">
      <c r="B1528" s="39"/>
      <c r="C1528" s="24"/>
      <c r="D1528" s="32"/>
      <c r="E1528" s="24"/>
      <c r="F1528" s="24"/>
      <c r="G1528" s="24"/>
      <c r="H1528" s="24"/>
      <c r="I1528" s="39"/>
      <c r="J1528" s="25"/>
      <c r="K1528" s="32"/>
      <c r="L1528" s="24"/>
      <c r="M1528" s="24"/>
      <c r="N1528" s="24"/>
      <c r="O1528" s="39"/>
      <c r="P1528" s="25"/>
      <c r="Q1528" s="32"/>
      <c r="R1528" s="24"/>
      <c r="S1528" s="39"/>
      <c r="T1528" s="25"/>
      <c r="U1528" s="32"/>
      <c r="V1528" s="24"/>
      <c r="W1528" s="39"/>
      <c r="X1528" s="50"/>
      <c r="Y1528" s="24"/>
      <c r="AJ1528" s="25"/>
      <c r="AM1528" s="25"/>
      <c r="AW1528" s="26"/>
      <c r="AX1528" s="24"/>
      <c r="AY1528" s="39"/>
      <c r="AZ1528" s="25"/>
      <c r="BA1528" s="32"/>
      <c r="BB1528" s="24"/>
      <c r="BC1528" s="39"/>
      <c r="BD1528" s="25"/>
      <c r="BE1528" s="32"/>
      <c r="BF1528" s="24"/>
      <c r="BG1528" s="24"/>
      <c r="BH1528" s="39"/>
      <c r="BI1528" s="50"/>
      <c r="BL1528" s="25"/>
      <c r="BM1528" s="39"/>
      <c r="BN1528" s="26"/>
    </row>
    <row r="1529" spans="2:66" x14ac:dyDescent="0.15">
      <c r="B1529" s="39"/>
      <c r="C1529" s="24"/>
      <c r="D1529" s="32"/>
      <c r="E1529" s="24"/>
      <c r="F1529" s="24"/>
      <c r="G1529" s="24"/>
      <c r="H1529" s="24"/>
      <c r="I1529" s="39"/>
      <c r="J1529" s="25"/>
      <c r="K1529" s="32"/>
      <c r="L1529" s="24"/>
      <c r="M1529" s="24"/>
      <c r="N1529" s="24"/>
      <c r="O1529" s="39"/>
      <c r="P1529" s="25"/>
      <c r="Q1529" s="32"/>
      <c r="R1529" s="24"/>
      <c r="S1529" s="39"/>
      <c r="T1529" s="25"/>
      <c r="U1529" s="32"/>
      <c r="V1529" s="24"/>
      <c r="W1529" s="39"/>
      <c r="X1529" s="50"/>
      <c r="Y1529" s="24"/>
      <c r="AJ1529" s="25"/>
      <c r="AM1529" s="25"/>
      <c r="AW1529" s="26"/>
      <c r="AX1529" s="24"/>
      <c r="AY1529" s="39"/>
      <c r="AZ1529" s="25"/>
      <c r="BA1529" s="32"/>
      <c r="BB1529" s="24"/>
      <c r="BC1529" s="39"/>
      <c r="BD1529" s="25"/>
      <c r="BE1529" s="32"/>
      <c r="BF1529" s="24"/>
      <c r="BG1529" s="24"/>
      <c r="BH1529" s="39"/>
      <c r="BI1529" s="50"/>
      <c r="BL1529" s="25"/>
      <c r="BM1529" s="39"/>
      <c r="BN1529" s="26"/>
    </row>
    <row r="1530" spans="2:66" x14ac:dyDescent="0.15">
      <c r="B1530" s="39"/>
      <c r="C1530" s="24"/>
      <c r="D1530" s="32"/>
      <c r="E1530" s="24"/>
      <c r="F1530" s="24"/>
      <c r="G1530" s="24"/>
      <c r="H1530" s="24"/>
      <c r="I1530" s="39"/>
      <c r="J1530" s="25"/>
      <c r="K1530" s="32"/>
      <c r="L1530" s="24"/>
      <c r="M1530" s="24"/>
      <c r="N1530" s="24"/>
      <c r="O1530" s="39"/>
      <c r="P1530" s="25"/>
      <c r="Q1530" s="32"/>
      <c r="R1530" s="24"/>
      <c r="S1530" s="39"/>
      <c r="T1530" s="25"/>
      <c r="U1530" s="32"/>
      <c r="V1530" s="24"/>
      <c r="W1530" s="39"/>
      <c r="X1530" s="50"/>
      <c r="Y1530" s="24"/>
      <c r="AJ1530" s="25"/>
      <c r="AM1530" s="25"/>
      <c r="AW1530" s="26"/>
      <c r="AX1530" s="24"/>
      <c r="AY1530" s="39"/>
      <c r="AZ1530" s="25"/>
      <c r="BA1530" s="32"/>
      <c r="BB1530" s="24"/>
      <c r="BC1530" s="39"/>
      <c r="BD1530" s="25"/>
      <c r="BE1530" s="32"/>
      <c r="BF1530" s="24"/>
      <c r="BG1530" s="24"/>
      <c r="BH1530" s="39"/>
      <c r="BI1530" s="50"/>
      <c r="BL1530" s="25"/>
      <c r="BM1530" s="39"/>
      <c r="BN1530" s="26"/>
    </row>
    <row r="1531" spans="2:66" x14ac:dyDescent="0.15">
      <c r="B1531" s="39"/>
      <c r="C1531" s="24"/>
      <c r="D1531" s="32"/>
      <c r="E1531" s="24"/>
      <c r="F1531" s="24"/>
      <c r="G1531" s="24"/>
      <c r="H1531" s="24"/>
      <c r="I1531" s="39"/>
      <c r="J1531" s="25"/>
      <c r="K1531" s="32"/>
      <c r="L1531" s="24"/>
      <c r="M1531" s="24"/>
      <c r="N1531" s="24"/>
      <c r="O1531" s="39"/>
      <c r="P1531" s="25"/>
      <c r="Q1531" s="32"/>
      <c r="R1531" s="24"/>
      <c r="S1531" s="39"/>
      <c r="T1531" s="25"/>
      <c r="U1531" s="32"/>
      <c r="V1531" s="24"/>
      <c r="W1531" s="39"/>
      <c r="X1531" s="50"/>
      <c r="Y1531" s="24"/>
      <c r="AJ1531" s="25"/>
      <c r="AM1531" s="25"/>
      <c r="AW1531" s="26"/>
      <c r="AX1531" s="24"/>
      <c r="AY1531" s="39"/>
      <c r="AZ1531" s="25"/>
      <c r="BA1531" s="32"/>
      <c r="BB1531" s="24"/>
      <c r="BC1531" s="39"/>
      <c r="BD1531" s="25"/>
      <c r="BE1531" s="32"/>
      <c r="BF1531" s="24"/>
      <c r="BG1531" s="24"/>
      <c r="BH1531" s="39"/>
      <c r="BI1531" s="50"/>
      <c r="BL1531" s="25"/>
      <c r="BM1531" s="39"/>
      <c r="BN1531" s="26"/>
    </row>
    <row r="1532" spans="2:66" x14ac:dyDescent="0.15">
      <c r="B1532" s="39"/>
      <c r="C1532" s="24"/>
      <c r="D1532" s="32"/>
      <c r="E1532" s="24"/>
      <c r="F1532" s="24"/>
      <c r="G1532" s="24"/>
      <c r="H1532" s="24"/>
      <c r="I1532" s="39"/>
      <c r="J1532" s="25"/>
      <c r="K1532" s="32"/>
      <c r="L1532" s="24"/>
      <c r="M1532" s="24"/>
      <c r="N1532" s="24"/>
      <c r="O1532" s="39"/>
      <c r="P1532" s="25"/>
      <c r="Q1532" s="32"/>
      <c r="R1532" s="24"/>
      <c r="S1532" s="39"/>
      <c r="T1532" s="25"/>
      <c r="U1532" s="32"/>
      <c r="V1532" s="24"/>
      <c r="W1532" s="39"/>
      <c r="X1532" s="50"/>
      <c r="Y1532" s="24"/>
      <c r="AJ1532" s="25"/>
      <c r="AM1532" s="25"/>
      <c r="AW1532" s="26"/>
      <c r="AX1532" s="24"/>
      <c r="AY1532" s="39"/>
      <c r="AZ1532" s="25"/>
      <c r="BA1532" s="32"/>
      <c r="BB1532" s="24"/>
      <c r="BC1532" s="39"/>
      <c r="BD1532" s="25"/>
      <c r="BE1532" s="32"/>
      <c r="BF1532" s="24"/>
      <c r="BG1532" s="24"/>
      <c r="BH1532" s="39"/>
      <c r="BI1532" s="50"/>
      <c r="BL1532" s="25"/>
      <c r="BM1532" s="39"/>
      <c r="BN1532" s="26"/>
    </row>
    <row r="1533" spans="2:66" x14ac:dyDescent="0.15">
      <c r="B1533" s="39"/>
      <c r="C1533" s="24"/>
      <c r="D1533" s="32"/>
      <c r="E1533" s="24"/>
      <c r="F1533" s="24"/>
      <c r="G1533" s="24"/>
      <c r="H1533" s="24"/>
      <c r="I1533" s="39"/>
      <c r="J1533" s="25"/>
      <c r="K1533" s="32"/>
      <c r="L1533" s="24"/>
      <c r="M1533" s="24"/>
      <c r="N1533" s="24"/>
      <c r="O1533" s="39"/>
      <c r="P1533" s="25"/>
      <c r="Q1533" s="32"/>
      <c r="R1533" s="24"/>
      <c r="S1533" s="39"/>
      <c r="T1533" s="25"/>
      <c r="U1533" s="32"/>
      <c r="V1533" s="24"/>
      <c r="W1533" s="39"/>
      <c r="X1533" s="50"/>
      <c r="Y1533" s="24"/>
      <c r="AJ1533" s="25"/>
      <c r="AM1533" s="25"/>
      <c r="AW1533" s="26"/>
      <c r="AX1533" s="24"/>
      <c r="AY1533" s="39"/>
      <c r="AZ1533" s="25"/>
      <c r="BA1533" s="32"/>
      <c r="BB1533" s="24"/>
      <c r="BC1533" s="39"/>
      <c r="BD1533" s="25"/>
      <c r="BE1533" s="32"/>
      <c r="BF1533" s="24"/>
      <c r="BG1533" s="24"/>
      <c r="BH1533" s="39"/>
      <c r="BI1533" s="50"/>
      <c r="BL1533" s="25"/>
      <c r="BM1533" s="39"/>
      <c r="BN1533" s="26"/>
    </row>
    <row r="1534" spans="2:66" x14ac:dyDescent="0.15">
      <c r="B1534" s="39"/>
      <c r="C1534" s="24"/>
      <c r="D1534" s="32"/>
      <c r="E1534" s="24"/>
      <c r="F1534" s="24"/>
      <c r="G1534" s="24"/>
      <c r="H1534" s="24"/>
      <c r="I1534" s="39"/>
      <c r="J1534" s="25"/>
      <c r="K1534" s="32"/>
      <c r="L1534" s="24"/>
      <c r="M1534" s="24"/>
      <c r="N1534" s="24"/>
      <c r="O1534" s="39"/>
      <c r="P1534" s="25"/>
      <c r="Q1534" s="32"/>
      <c r="R1534" s="24"/>
      <c r="S1534" s="39"/>
      <c r="T1534" s="25"/>
      <c r="U1534" s="32"/>
      <c r="V1534" s="24"/>
      <c r="W1534" s="39"/>
      <c r="X1534" s="50"/>
      <c r="Y1534" s="24"/>
      <c r="AJ1534" s="25"/>
      <c r="AM1534" s="25"/>
      <c r="AW1534" s="26"/>
      <c r="AX1534" s="24"/>
      <c r="AY1534" s="39"/>
      <c r="AZ1534" s="25"/>
      <c r="BA1534" s="32"/>
      <c r="BB1534" s="24"/>
      <c r="BC1534" s="39"/>
      <c r="BD1534" s="25"/>
      <c r="BE1534" s="32"/>
      <c r="BF1534" s="24"/>
      <c r="BG1534" s="24"/>
      <c r="BH1534" s="39"/>
      <c r="BI1534" s="50"/>
      <c r="BL1534" s="25"/>
      <c r="BM1534" s="39"/>
      <c r="BN1534" s="26"/>
    </row>
    <row r="1535" spans="2:66" x14ac:dyDescent="0.15">
      <c r="B1535" s="39"/>
      <c r="C1535" s="24"/>
      <c r="D1535" s="32"/>
      <c r="E1535" s="24"/>
      <c r="F1535" s="24"/>
      <c r="G1535" s="24"/>
      <c r="H1535" s="24"/>
      <c r="I1535" s="39"/>
      <c r="J1535" s="25"/>
      <c r="K1535" s="32"/>
      <c r="L1535" s="24"/>
      <c r="M1535" s="24"/>
      <c r="N1535" s="24"/>
      <c r="O1535" s="39"/>
      <c r="P1535" s="25"/>
      <c r="Q1535" s="32"/>
      <c r="R1535" s="24"/>
      <c r="S1535" s="39"/>
      <c r="T1535" s="25"/>
      <c r="U1535" s="32"/>
      <c r="V1535" s="24"/>
      <c r="W1535" s="39"/>
      <c r="X1535" s="50"/>
      <c r="Y1535" s="24"/>
      <c r="AJ1535" s="25"/>
      <c r="AM1535" s="25"/>
      <c r="AW1535" s="26"/>
      <c r="AX1535" s="24"/>
      <c r="AY1535" s="39"/>
      <c r="AZ1535" s="25"/>
      <c r="BA1535" s="32"/>
      <c r="BB1535" s="24"/>
      <c r="BC1535" s="39"/>
      <c r="BD1535" s="25"/>
      <c r="BE1535" s="32"/>
      <c r="BF1535" s="24"/>
      <c r="BG1535" s="24"/>
      <c r="BH1535" s="39"/>
      <c r="BI1535" s="50"/>
      <c r="BL1535" s="25"/>
      <c r="BM1535" s="39"/>
      <c r="BN1535" s="26"/>
    </row>
    <row r="1536" spans="2:66" x14ac:dyDescent="0.15">
      <c r="B1536" s="39"/>
      <c r="C1536" s="24"/>
      <c r="D1536" s="32"/>
      <c r="E1536" s="24"/>
      <c r="F1536" s="24"/>
      <c r="G1536" s="24"/>
      <c r="H1536" s="24"/>
      <c r="I1536" s="39"/>
      <c r="J1536" s="25"/>
      <c r="K1536" s="32"/>
      <c r="L1536" s="24"/>
      <c r="M1536" s="24"/>
      <c r="N1536" s="24"/>
      <c r="O1536" s="39"/>
      <c r="P1536" s="25"/>
      <c r="Q1536" s="32"/>
      <c r="R1536" s="24"/>
      <c r="S1536" s="39"/>
      <c r="T1536" s="25"/>
      <c r="U1536" s="32"/>
      <c r="V1536" s="24"/>
      <c r="W1536" s="39"/>
      <c r="X1536" s="50"/>
      <c r="Y1536" s="24"/>
      <c r="AJ1536" s="25"/>
      <c r="AM1536" s="25"/>
      <c r="AW1536" s="26"/>
      <c r="AX1536" s="24"/>
      <c r="AY1536" s="39"/>
      <c r="AZ1536" s="25"/>
      <c r="BA1536" s="32"/>
      <c r="BB1536" s="24"/>
      <c r="BC1536" s="39"/>
      <c r="BD1536" s="25"/>
      <c r="BE1536" s="32"/>
      <c r="BF1536" s="24"/>
      <c r="BG1536" s="24"/>
      <c r="BH1536" s="39"/>
      <c r="BI1536" s="50"/>
      <c r="BL1536" s="25"/>
      <c r="BM1536" s="39"/>
      <c r="BN1536" s="26"/>
    </row>
    <row r="1537" spans="2:66" x14ac:dyDescent="0.15">
      <c r="B1537" s="39"/>
      <c r="C1537" s="24"/>
      <c r="D1537" s="32"/>
      <c r="E1537" s="24"/>
      <c r="F1537" s="24"/>
      <c r="G1537" s="24"/>
      <c r="H1537" s="24"/>
      <c r="I1537" s="39"/>
      <c r="J1537" s="25"/>
      <c r="K1537" s="32"/>
      <c r="L1537" s="24"/>
      <c r="M1537" s="24"/>
      <c r="N1537" s="24"/>
      <c r="O1537" s="39"/>
      <c r="P1537" s="25"/>
      <c r="Q1537" s="32"/>
      <c r="R1537" s="24"/>
      <c r="S1537" s="39"/>
      <c r="T1537" s="25"/>
      <c r="U1537" s="32"/>
      <c r="V1537" s="24"/>
      <c r="W1537" s="39"/>
      <c r="X1537" s="50"/>
      <c r="Y1537" s="24"/>
      <c r="AJ1537" s="25"/>
      <c r="AM1537" s="25"/>
      <c r="AW1537" s="26"/>
      <c r="AX1537" s="24"/>
      <c r="AY1537" s="39"/>
      <c r="AZ1537" s="25"/>
      <c r="BA1537" s="32"/>
      <c r="BB1537" s="24"/>
      <c r="BC1537" s="39"/>
      <c r="BD1537" s="25"/>
      <c r="BE1537" s="32"/>
      <c r="BF1537" s="24"/>
      <c r="BG1537" s="24"/>
      <c r="BH1537" s="39"/>
      <c r="BI1537" s="50"/>
      <c r="BL1537" s="25"/>
      <c r="BM1537" s="39"/>
      <c r="BN1537" s="26"/>
    </row>
    <row r="1538" spans="2:66" x14ac:dyDescent="0.15">
      <c r="B1538" s="39"/>
      <c r="C1538" s="24"/>
      <c r="D1538" s="32"/>
      <c r="E1538" s="24"/>
      <c r="F1538" s="24"/>
      <c r="G1538" s="24"/>
      <c r="H1538" s="24"/>
      <c r="I1538" s="39"/>
      <c r="J1538" s="25"/>
      <c r="K1538" s="32"/>
      <c r="L1538" s="24"/>
      <c r="M1538" s="24"/>
      <c r="N1538" s="24"/>
      <c r="O1538" s="39"/>
      <c r="P1538" s="25"/>
      <c r="Q1538" s="32"/>
      <c r="R1538" s="24"/>
      <c r="S1538" s="39"/>
      <c r="T1538" s="25"/>
      <c r="U1538" s="32"/>
      <c r="V1538" s="24"/>
      <c r="W1538" s="39"/>
      <c r="X1538" s="50"/>
      <c r="Y1538" s="24"/>
      <c r="AJ1538" s="25"/>
      <c r="AM1538" s="25"/>
      <c r="AW1538" s="26"/>
      <c r="AX1538" s="24"/>
      <c r="AY1538" s="39"/>
      <c r="AZ1538" s="25"/>
      <c r="BA1538" s="32"/>
      <c r="BB1538" s="24"/>
      <c r="BC1538" s="39"/>
      <c r="BD1538" s="25"/>
      <c r="BE1538" s="32"/>
      <c r="BF1538" s="24"/>
      <c r="BG1538" s="24"/>
      <c r="BH1538" s="39"/>
      <c r="BI1538" s="50"/>
      <c r="BL1538" s="25"/>
      <c r="BM1538" s="39"/>
      <c r="BN1538" s="26"/>
    </row>
    <row r="1539" spans="2:66" x14ac:dyDescent="0.15">
      <c r="B1539" s="39"/>
      <c r="C1539" s="24"/>
      <c r="D1539" s="32"/>
      <c r="E1539" s="24"/>
      <c r="F1539" s="24"/>
      <c r="G1539" s="24"/>
      <c r="H1539" s="24"/>
      <c r="I1539" s="39"/>
      <c r="J1539" s="25"/>
      <c r="K1539" s="32"/>
      <c r="L1539" s="24"/>
      <c r="M1539" s="24"/>
      <c r="N1539" s="24"/>
      <c r="O1539" s="39"/>
      <c r="P1539" s="25"/>
      <c r="Q1539" s="32"/>
      <c r="R1539" s="24"/>
      <c r="S1539" s="39"/>
      <c r="T1539" s="25"/>
      <c r="U1539" s="32"/>
      <c r="V1539" s="24"/>
      <c r="W1539" s="39"/>
      <c r="X1539" s="50"/>
      <c r="Y1539" s="24"/>
      <c r="AJ1539" s="25"/>
      <c r="AM1539" s="25"/>
      <c r="AW1539" s="26"/>
      <c r="AX1539" s="24"/>
      <c r="AY1539" s="39"/>
      <c r="AZ1539" s="25"/>
      <c r="BA1539" s="32"/>
      <c r="BB1539" s="24"/>
      <c r="BC1539" s="39"/>
      <c r="BD1539" s="25"/>
      <c r="BE1539" s="32"/>
      <c r="BF1539" s="24"/>
      <c r="BG1539" s="24"/>
      <c r="BH1539" s="39"/>
      <c r="BI1539" s="50"/>
      <c r="BL1539" s="25"/>
      <c r="BM1539" s="39"/>
      <c r="BN1539" s="26"/>
    </row>
    <row r="1540" spans="2:66" x14ac:dyDescent="0.15">
      <c r="B1540" s="39"/>
      <c r="C1540" s="24"/>
      <c r="D1540" s="32"/>
      <c r="E1540" s="24"/>
      <c r="F1540" s="24"/>
      <c r="G1540" s="24"/>
      <c r="H1540" s="24"/>
      <c r="I1540" s="39"/>
      <c r="J1540" s="25"/>
      <c r="K1540" s="32"/>
      <c r="L1540" s="24"/>
      <c r="M1540" s="24"/>
      <c r="N1540" s="24"/>
      <c r="O1540" s="39"/>
      <c r="P1540" s="25"/>
      <c r="Q1540" s="32"/>
      <c r="R1540" s="24"/>
      <c r="S1540" s="39"/>
      <c r="T1540" s="25"/>
      <c r="U1540" s="32"/>
      <c r="V1540" s="24"/>
      <c r="W1540" s="39"/>
      <c r="X1540" s="50"/>
      <c r="Y1540" s="24"/>
      <c r="AJ1540" s="25"/>
      <c r="AM1540" s="25"/>
      <c r="AW1540" s="26"/>
      <c r="AX1540" s="24"/>
      <c r="AY1540" s="39"/>
      <c r="AZ1540" s="25"/>
      <c r="BA1540" s="32"/>
      <c r="BB1540" s="24"/>
      <c r="BC1540" s="39"/>
      <c r="BD1540" s="25"/>
      <c r="BE1540" s="32"/>
      <c r="BF1540" s="24"/>
      <c r="BG1540" s="24"/>
      <c r="BH1540" s="39"/>
      <c r="BI1540" s="50"/>
      <c r="BL1540" s="25"/>
      <c r="BM1540" s="39"/>
      <c r="BN1540" s="26"/>
    </row>
    <row r="1541" spans="2:66" x14ac:dyDescent="0.15">
      <c r="B1541" s="39"/>
      <c r="C1541" s="24"/>
      <c r="D1541" s="32"/>
      <c r="E1541" s="24"/>
      <c r="F1541" s="24"/>
      <c r="G1541" s="24"/>
      <c r="H1541" s="24"/>
      <c r="I1541" s="39"/>
      <c r="J1541" s="25"/>
      <c r="K1541" s="32"/>
      <c r="L1541" s="24"/>
      <c r="M1541" s="24"/>
      <c r="N1541" s="24"/>
      <c r="O1541" s="39"/>
      <c r="P1541" s="25"/>
      <c r="Q1541" s="32"/>
      <c r="R1541" s="24"/>
      <c r="S1541" s="39"/>
      <c r="T1541" s="25"/>
      <c r="U1541" s="32"/>
      <c r="V1541" s="24"/>
      <c r="W1541" s="39"/>
      <c r="X1541" s="50"/>
      <c r="Y1541" s="24"/>
      <c r="AJ1541" s="25"/>
      <c r="AM1541" s="25"/>
      <c r="AW1541" s="26"/>
      <c r="AX1541" s="24"/>
      <c r="AY1541" s="39"/>
      <c r="AZ1541" s="25"/>
      <c r="BA1541" s="32"/>
      <c r="BB1541" s="24"/>
      <c r="BC1541" s="39"/>
      <c r="BD1541" s="25"/>
      <c r="BE1541" s="32"/>
      <c r="BF1541" s="24"/>
      <c r="BG1541" s="24"/>
      <c r="BH1541" s="39"/>
      <c r="BI1541" s="50"/>
      <c r="BL1541" s="25"/>
      <c r="BM1541" s="39"/>
      <c r="BN1541" s="26"/>
    </row>
    <row r="1542" spans="2:66" x14ac:dyDescent="0.15">
      <c r="B1542" s="39"/>
      <c r="C1542" s="24"/>
      <c r="D1542" s="32"/>
      <c r="E1542" s="24"/>
      <c r="F1542" s="24"/>
      <c r="G1542" s="24"/>
      <c r="H1542" s="24"/>
      <c r="I1542" s="39"/>
      <c r="J1542" s="25"/>
      <c r="K1542" s="32"/>
      <c r="L1542" s="24"/>
      <c r="M1542" s="24"/>
      <c r="N1542" s="24"/>
      <c r="O1542" s="39"/>
      <c r="P1542" s="25"/>
      <c r="Q1542" s="32"/>
      <c r="R1542" s="24"/>
      <c r="S1542" s="39"/>
      <c r="T1542" s="25"/>
      <c r="U1542" s="32"/>
      <c r="V1542" s="24"/>
      <c r="W1542" s="39"/>
      <c r="X1542" s="50"/>
      <c r="Y1542" s="24"/>
      <c r="AJ1542" s="25"/>
      <c r="AM1542" s="25"/>
      <c r="AW1542" s="26"/>
      <c r="AX1542" s="24"/>
      <c r="AY1542" s="39"/>
      <c r="AZ1542" s="25"/>
      <c r="BA1542" s="32"/>
      <c r="BB1542" s="24"/>
      <c r="BC1542" s="39"/>
      <c r="BD1542" s="25"/>
      <c r="BE1542" s="32"/>
      <c r="BF1542" s="24"/>
      <c r="BG1542" s="24"/>
      <c r="BH1542" s="39"/>
      <c r="BI1542" s="50"/>
      <c r="BL1542" s="25"/>
      <c r="BM1542" s="39"/>
      <c r="BN1542" s="26"/>
    </row>
    <row r="1543" spans="2:66" x14ac:dyDescent="0.15">
      <c r="B1543" s="39"/>
      <c r="C1543" s="24"/>
      <c r="D1543" s="32"/>
      <c r="E1543" s="24"/>
      <c r="F1543" s="24"/>
      <c r="G1543" s="24"/>
      <c r="H1543" s="24"/>
      <c r="I1543" s="39"/>
      <c r="J1543" s="25"/>
      <c r="K1543" s="32"/>
      <c r="L1543" s="24"/>
      <c r="M1543" s="24"/>
      <c r="N1543" s="24"/>
      <c r="O1543" s="39"/>
      <c r="P1543" s="25"/>
      <c r="Q1543" s="32"/>
      <c r="R1543" s="24"/>
      <c r="S1543" s="39"/>
      <c r="T1543" s="25"/>
      <c r="U1543" s="32"/>
      <c r="V1543" s="24"/>
      <c r="W1543" s="39"/>
      <c r="X1543" s="50"/>
      <c r="Y1543" s="24"/>
      <c r="AJ1543" s="25"/>
      <c r="AM1543" s="25"/>
      <c r="AW1543" s="26"/>
      <c r="AX1543" s="24"/>
      <c r="AY1543" s="39"/>
      <c r="AZ1543" s="25"/>
      <c r="BA1543" s="32"/>
      <c r="BB1543" s="24"/>
      <c r="BC1543" s="39"/>
      <c r="BD1543" s="25"/>
      <c r="BE1543" s="32"/>
      <c r="BF1543" s="24"/>
      <c r="BG1543" s="24"/>
      <c r="BH1543" s="39"/>
      <c r="BI1543" s="50"/>
      <c r="BL1543" s="25"/>
      <c r="BM1543" s="39"/>
      <c r="BN1543" s="26"/>
    </row>
    <row r="1544" spans="2:66" x14ac:dyDescent="0.15">
      <c r="B1544" s="39"/>
      <c r="C1544" s="24"/>
      <c r="D1544" s="32"/>
      <c r="E1544" s="24"/>
      <c r="F1544" s="24"/>
      <c r="G1544" s="24"/>
      <c r="H1544" s="24"/>
      <c r="I1544" s="39"/>
      <c r="J1544" s="25"/>
      <c r="K1544" s="32"/>
      <c r="L1544" s="24"/>
      <c r="M1544" s="24"/>
      <c r="N1544" s="24"/>
      <c r="O1544" s="39"/>
      <c r="P1544" s="25"/>
      <c r="Q1544" s="32"/>
      <c r="R1544" s="24"/>
      <c r="S1544" s="39"/>
      <c r="T1544" s="25"/>
      <c r="U1544" s="32"/>
      <c r="V1544" s="24"/>
      <c r="W1544" s="39"/>
      <c r="X1544" s="50"/>
      <c r="Y1544" s="24"/>
      <c r="AJ1544" s="25"/>
      <c r="AM1544" s="25"/>
      <c r="AW1544" s="26"/>
      <c r="AX1544" s="24"/>
      <c r="AY1544" s="39"/>
      <c r="AZ1544" s="25"/>
      <c r="BA1544" s="32"/>
      <c r="BB1544" s="24"/>
      <c r="BC1544" s="39"/>
      <c r="BD1544" s="25"/>
      <c r="BE1544" s="32"/>
      <c r="BF1544" s="24"/>
      <c r="BG1544" s="24"/>
      <c r="BH1544" s="39"/>
      <c r="BI1544" s="50"/>
      <c r="BL1544" s="25"/>
      <c r="BM1544" s="39"/>
      <c r="BN1544" s="26"/>
    </row>
    <row r="1545" spans="2:66" x14ac:dyDescent="0.15">
      <c r="B1545" s="39"/>
      <c r="C1545" s="24"/>
      <c r="D1545" s="32"/>
      <c r="E1545" s="24"/>
      <c r="F1545" s="24"/>
      <c r="G1545" s="24"/>
      <c r="H1545" s="24"/>
      <c r="I1545" s="39"/>
      <c r="J1545" s="25"/>
      <c r="K1545" s="32"/>
      <c r="L1545" s="24"/>
      <c r="M1545" s="24"/>
      <c r="N1545" s="24"/>
      <c r="O1545" s="39"/>
      <c r="P1545" s="25"/>
      <c r="Q1545" s="32"/>
      <c r="R1545" s="24"/>
      <c r="S1545" s="39"/>
      <c r="T1545" s="25"/>
      <c r="U1545" s="32"/>
      <c r="V1545" s="24"/>
      <c r="W1545" s="39"/>
      <c r="X1545" s="50"/>
      <c r="Y1545" s="24"/>
      <c r="AJ1545" s="25"/>
      <c r="AM1545" s="25"/>
      <c r="AW1545" s="26"/>
      <c r="AX1545" s="24"/>
      <c r="AY1545" s="39"/>
      <c r="AZ1545" s="25"/>
      <c r="BA1545" s="32"/>
      <c r="BB1545" s="24"/>
      <c r="BC1545" s="39"/>
      <c r="BD1545" s="25"/>
      <c r="BE1545" s="32"/>
      <c r="BF1545" s="24"/>
      <c r="BG1545" s="24"/>
      <c r="BH1545" s="39"/>
      <c r="BI1545" s="50"/>
      <c r="BL1545" s="25"/>
      <c r="BM1545" s="39"/>
      <c r="BN1545" s="26"/>
    </row>
    <row r="1546" spans="2:66" x14ac:dyDescent="0.15">
      <c r="B1546" s="39"/>
      <c r="C1546" s="24"/>
      <c r="D1546" s="32"/>
      <c r="E1546" s="24"/>
      <c r="F1546" s="24"/>
      <c r="G1546" s="24"/>
      <c r="H1546" s="24"/>
      <c r="I1546" s="39"/>
      <c r="J1546" s="25"/>
      <c r="K1546" s="32"/>
      <c r="L1546" s="24"/>
      <c r="M1546" s="24"/>
      <c r="N1546" s="24"/>
      <c r="O1546" s="39"/>
      <c r="P1546" s="25"/>
      <c r="Q1546" s="32"/>
      <c r="R1546" s="24"/>
      <c r="S1546" s="39"/>
      <c r="T1546" s="25"/>
      <c r="U1546" s="32"/>
      <c r="V1546" s="24"/>
      <c r="W1546" s="39"/>
      <c r="X1546" s="50"/>
      <c r="Y1546" s="24"/>
      <c r="AJ1546" s="25"/>
      <c r="AM1546" s="25"/>
      <c r="AW1546" s="26"/>
      <c r="AX1546" s="24"/>
      <c r="AY1546" s="39"/>
      <c r="AZ1546" s="25"/>
      <c r="BA1546" s="32"/>
      <c r="BB1546" s="24"/>
      <c r="BC1546" s="39"/>
      <c r="BD1546" s="25"/>
      <c r="BE1546" s="32"/>
      <c r="BF1546" s="24"/>
      <c r="BG1546" s="24"/>
      <c r="BH1546" s="39"/>
      <c r="BI1546" s="50"/>
      <c r="BL1546" s="25"/>
      <c r="BM1546" s="39"/>
      <c r="BN1546" s="26"/>
    </row>
    <row r="1547" spans="2:66" x14ac:dyDescent="0.15">
      <c r="B1547" s="39"/>
      <c r="C1547" s="24"/>
      <c r="D1547" s="32"/>
      <c r="E1547" s="24"/>
      <c r="F1547" s="24"/>
      <c r="G1547" s="24"/>
      <c r="H1547" s="24"/>
      <c r="I1547" s="39"/>
      <c r="J1547" s="25"/>
      <c r="K1547" s="32"/>
      <c r="L1547" s="24"/>
      <c r="M1547" s="24"/>
      <c r="N1547" s="24"/>
      <c r="O1547" s="39"/>
      <c r="P1547" s="25"/>
      <c r="Q1547" s="32"/>
      <c r="R1547" s="24"/>
      <c r="S1547" s="39"/>
      <c r="T1547" s="25"/>
      <c r="U1547" s="32"/>
      <c r="V1547" s="24"/>
      <c r="W1547" s="39"/>
      <c r="X1547" s="50"/>
      <c r="Y1547" s="24"/>
      <c r="AJ1547" s="25"/>
      <c r="AM1547" s="25"/>
      <c r="AW1547" s="26"/>
      <c r="AX1547" s="24"/>
      <c r="AY1547" s="39"/>
      <c r="AZ1547" s="25"/>
      <c r="BA1547" s="32"/>
      <c r="BB1547" s="24"/>
      <c r="BC1547" s="39"/>
      <c r="BD1547" s="25"/>
      <c r="BE1547" s="32"/>
      <c r="BF1547" s="24"/>
      <c r="BG1547" s="24"/>
      <c r="BH1547" s="39"/>
      <c r="BI1547" s="50"/>
      <c r="BL1547" s="25"/>
      <c r="BM1547" s="39"/>
      <c r="BN1547" s="26"/>
    </row>
    <row r="1548" spans="2:66" x14ac:dyDescent="0.15">
      <c r="B1548" s="39"/>
      <c r="C1548" s="24"/>
      <c r="D1548" s="32"/>
      <c r="E1548" s="24"/>
      <c r="F1548" s="24"/>
      <c r="G1548" s="24"/>
      <c r="H1548" s="24"/>
      <c r="I1548" s="39"/>
      <c r="J1548" s="25"/>
      <c r="K1548" s="32"/>
      <c r="L1548" s="24"/>
      <c r="M1548" s="24"/>
      <c r="N1548" s="24"/>
      <c r="O1548" s="39"/>
      <c r="P1548" s="25"/>
      <c r="Q1548" s="32"/>
      <c r="R1548" s="24"/>
      <c r="S1548" s="39"/>
      <c r="T1548" s="25"/>
      <c r="U1548" s="32"/>
      <c r="V1548" s="24"/>
      <c r="W1548" s="39"/>
      <c r="X1548" s="50"/>
      <c r="Y1548" s="24"/>
      <c r="AJ1548" s="25"/>
      <c r="AM1548" s="25"/>
      <c r="AW1548" s="26"/>
      <c r="AX1548" s="24"/>
      <c r="AY1548" s="39"/>
      <c r="AZ1548" s="25"/>
      <c r="BA1548" s="32"/>
      <c r="BB1548" s="24"/>
      <c r="BC1548" s="39"/>
      <c r="BD1548" s="25"/>
      <c r="BE1548" s="32"/>
      <c r="BF1548" s="24"/>
      <c r="BG1548" s="24"/>
      <c r="BH1548" s="39"/>
      <c r="BI1548" s="50"/>
      <c r="BL1548" s="25"/>
      <c r="BM1548" s="39"/>
      <c r="BN1548" s="26"/>
    </row>
    <row r="1549" spans="2:66" x14ac:dyDescent="0.15">
      <c r="B1549" s="39"/>
      <c r="C1549" s="24"/>
      <c r="D1549" s="32"/>
      <c r="E1549" s="24"/>
      <c r="F1549" s="24"/>
      <c r="G1549" s="24"/>
      <c r="H1549" s="24"/>
      <c r="I1549" s="39"/>
      <c r="J1549" s="25"/>
      <c r="K1549" s="32"/>
      <c r="L1549" s="24"/>
      <c r="M1549" s="24"/>
      <c r="N1549" s="24"/>
      <c r="O1549" s="39"/>
      <c r="P1549" s="25"/>
      <c r="Q1549" s="32"/>
      <c r="R1549" s="24"/>
      <c r="S1549" s="39"/>
      <c r="T1549" s="25"/>
      <c r="U1549" s="32"/>
      <c r="V1549" s="24"/>
      <c r="W1549" s="39"/>
      <c r="X1549" s="50"/>
      <c r="Y1549" s="24"/>
      <c r="AJ1549" s="25"/>
      <c r="AM1549" s="25"/>
      <c r="AW1549" s="26"/>
      <c r="AX1549" s="24"/>
      <c r="AY1549" s="39"/>
      <c r="AZ1549" s="25"/>
      <c r="BA1549" s="32"/>
      <c r="BB1549" s="24"/>
      <c r="BC1549" s="39"/>
      <c r="BD1549" s="25"/>
      <c r="BE1549" s="32"/>
      <c r="BF1549" s="24"/>
      <c r="BG1549" s="24"/>
      <c r="BH1549" s="39"/>
      <c r="BI1549" s="50"/>
      <c r="BL1549" s="25"/>
      <c r="BM1549" s="39"/>
      <c r="BN1549" s="26"/>
    </row>
    <row r="1550" spans="2:66" x14ac:dyDescent="0.15">
      <c r="B1550" s="39"/>
      <c r="C1550" s="24"/>
      <c r="D1550" s="32"/>
      <c r="E1550" s="24"/>
      <c r="F1550" s="24"/>
      <c r="G1550" s="24"/>
      <c r="H1550" s="24"/>
      <c r="I1550" s="39"/>
      <c r="J1550" s="25"/>
      <c r="K1550" s="32"/>
      <c r="L1550" s="24"/>
      <c r="M1550" s="24"/>
      <c r="N1550" s="24"/>
      <c r="O1550" s="39"/>
      <c r="P1550" s="25"/>
      <c r="Q1550" s="32"/>
      <c r="R1550" s="24"/>
      <c r="S1550" s="39"/>
      <c r="T1550" s="25"/>
      <c r="U1550" s="32"/>
      <c r="V1550" s="24"/>
      <c r="W1550" s="39"/>
      <c r="X1550" s="50"/>
      <c r="Y1550" s="24"/>
      <c r="AJ1550" s="25"/>
      <c r="AM1550" s="25"/>
      <c r="AW1550" s="26"/>
      <c r="AX1550" s="24"/>
      <c r="AY1550" s="39"/>
      <c r="AZ1550" s="25"/>
      <c r="BA1550" s="32"/>
      <c r="BB1550" s="24"/>
      <c r="BC1550" s="39"/>
      <c r="BD1550" s="25"/>
      <c r="BE1550" s="32"/>
      <c r="BF1550" s="24"/>
      <c r="BG1550" s="24"/>
      <c r="BH1550" s="39"/>
      <c r="BI1550" s="50"/>
      <c r="BL1550" s="25"/>
      <c r="BM1550" s="39"/>
      <c r="BN1550" s="26"/>
    </row>
    <row r="1551" spans="2:66" x14ac:dyDescent="0.15">
      <c r="B1551" s="39"/>
      <c r="C1551" s="24"/>
      <c r="D1551" s="32"/>
      <c r="E1551" s="24"/>
      <c r="F1551" s="24"/>
      <c r="G1551" s="24"/>
      <c r="H1551" s="24"/>
      <c r="I1551" s="39"/>
      <c r="J1551" s="25"/>
      <c r="K1551" s="32"/>
      <c r="L1551" s="24"/>
      <c r="M1551" s="24"/>
      <c r="N1551" s="24"/>
      <c r="O1551" s="39"/>
      <c r="P1551" s="25"/>
      <c r="Q1551" s="32"/>
      <c r="R1551" s="24"/>
      <c r="S1551" s="39"/>
      <c r="T1551" s="25"/>
      <c r="U1551" s="32"/>
      <c r="V1551" s="24"/>
      <c r="W1551" s="39"/>
      <c r="X1551" s="50"/>
      <c r="Y1551" s="24"/>
      <c r="AJ1551" s="25"/>
      <c r="AM1551" s="25"/>
      <c r="AW1551" s="26"/>
      <c r="AX1551" s="24"/>
      <c r="AY1551" s="39"/>
      <c r="AZ1551" s="25"/>
      <c r="BA1551" s="32"/>
      <c r="BB1551" s="24"/>
      <c r="BC1551" s="39"/>
      <c r="BD1551" s="25"/>
      <c r="BE1551" s="32"/>
      <c r="BF1551" s="24"/>
      <c r="BG1551" s="24"/>
      <c r="BH1551" s="39"/>
      <c r="BI1551" s="50"/>
      <c r="BL1551" s="25"/>
      <c r="BM1551" s="39"/>
      <c r="BN1551" s="26"/>
    </row>
    <row r="1552" spans="2:66" x14ac:dyDescent="0.15">
      <c r="B1552" s="39"/>
      <c r="C1552" s="24"/>
      <c r="D1552" s="32"/>
      <c r="E1552" s="24"/>
      <c r="F1552" s="24"/>
      <c r="G1552" s="24"/>
      <c r="H1552" s="24"/>
      <c r="I1552" s="39"/>
      <c r="J1552" s="25"/>
      <c r="K1552" s="32"/>
      <c r="L1552" s="24"/>
      <c r="M1552" s="24"/>
      <c r="N1552" s="24"/>
      <c r="O1552" s="39"/>
      <c r="P1552" s="25"/>
      <c r="Q1552" s="32"/>
      <c r="R1552" s="24"/>
      <c r="S1552" s="39"/>
      <c r="T1552" s="25"/>
      <c r="U1552" s="32"/>
      <c r="V1552" s="24"/>
      <c r="W1552" s="39"/>
      <c r="X1552" s="50"/>
      <c r="Y1552" s="24"/>
      <c r="AJ1552" s="25"/>
      <c r="AM1552" s="25"/>
      <c r="AW1552" s="26"/>
      <c r="AX1552" s="24"/>
      <c r="AY1552" s="39"/>
      <c r="AZ1552" s="25"/>
      <c r="BA1552" s="32"/>
      <c r="BB1552" s="24"/>
      <c r="BC1552" s="39"/>
      <c r="BD1552" s="25"/>
      <c r="BE1552" s="32"/>
      <c r="BF1552" s="24"/>
      <c r="BG1552" s="24"/>
      <c r="BH1552" s="39"/>
      <c r="BI1552" s="50"/>
      <c r="BL1552" s="25"/>
      <c r="BM1552" s="39"/>
      <c r="BN1552" s="26"/>
    </row>
    <row r="1553" spans="2:66" x14ac:dyDescent="0.15">
      <c r="B1553" s="39"/>
      <c r="C1553" s="24"/>
      <c r="D1553" s="32"/>
      <c r="E1553" s="24"/>
      <c r="F1553" s="24"/>
      <c r="G1553" s="24"/>
      <c r="H1553" s="24"/>
      <c r="I1553" s="39"/>
      <c r="J1553" s="25"/>
      <c r="K1553" s="32"/>
      <c r="L1553" s="24"/>
      <c r="M1553" s="24"/>
      <c r="N1553" s="24"/>
      <c r="O1553" s="39"/>
      <c r="P1553" s="25"/>
      <c r="Q1553" s="32"/>
      <c r="R1553" s="24"/>
      <c r="S1553" s="39"/>
      <c r="T1553" s="25"/>
      <c r="U1553" s="32"/>
      <c r="V1553" s="24"/>
      <c r="W1553" s="39"/>
      <c r="X1553" s="50"/>
      <c r="Y1553" s="24"/>
      <c r="AJ1553" s="25"/>
      <c r="AM1553" s="25"/>
      <c r="AW1553" s="26"/>
      <c r="AX1553" s="24"/>
      <c r="AY1553" s="39"/>
      <c r="AZ1553" s="25"/>
      <c r="BA1553" s="32"/>
      <c r="BB1553" s="24"/>
      <c r="BC1553" s="39"/>
      <c r="BD1553" s="25"/>
      <c r="BE1553" s="32"/>
      <c r="BF1553" s="24"/>
      <c r="BG1553" s="24"/>
      <c r="BH1553" s="39"/>
      <c r="BI1553" s="50"/>
      <c r="BL1553" s="25"/>
      <c r="BM1553" s="39"/>
      <c r="BN1553" s="26"/>
    </row>
    <row r="1554" spans="2:66" x14ac:dyDescent="0.15">
      <c r="B1554" s="39"/>
      <c r="C1554" s="24"/>
      <c r="D1554" s="32"/>
      <c r="E1554" s="24"/>
      <c r="F1554" s="24"/>
      <c r="G1554" s="24"/>
      <c r="H1554" s="24"/>
      <c r="I1554" s="39"/>
      <c r="J1554" s="25"/>
      <c r="K1554" s="32"/>
      <c r="L1554" s="24"/>
      <c r="M1554" s="24"/>
      <c r="N1554" s="24"/>
      <c r="O1554" s="39"/>
      <c r="P1554" s="25"/>
      <c r="Q1554" s="32"/>
      <c r="R1554" s="24"/>
      <c r="S1554" s="39"/>
      <c r="T1554" s="25"/>
      <c r="U1554" s="32"/>
      <c r="V1554" s="24"/>
      <c r="W1554" s="39"/>
      <c r="X1554" s="50"/>
      <c r="Y1554" s="24"/>
      <c r="AJ1554" s="25"/>
      <c r="AM1554" s="25"/>
      <c r="AW1554" s="26"/>
      <c r="AX1554" s="24"/>
      <c r="AY1554" s="39"/>
      <c r="AZ1554" s="25"/>
      <c r="BA1554" s="32"/>
      <c r="BB1554" s="24"/>
      <c r="BC1554" s="39"/>
      <c r="BD1554" s="25"/>
      <c r="BE1554" s="32"/>
      <c r="BF1554" s="24"/>
      <c r="BG1554" s="24"/>
      <c r="BH1554" s="39"/>
      <c r="BI1554" s="50"/>
      <c r="BL1554" s="25"/>
      <c r="BM1554" s="39"/>
      <c r="BN1554" s="26"/>
    </row>
    <row r="1555" spans="2:66" x14ac:dyDescent="0.15">
      <c r="B1555" s="39"/>
      <c r="C1555" s="24"/>
      <c r="D1555" s="32"/>
      <c r="E1555" s="24"/>
      <c r="F1555" s="24"/>
      <c r="G1555" s="24"/>
      <c r="H1555" s="24"/>
      <c r="I1555" s="39"/>
      <c r="J1555" s="25"/>
      <c r="K1555" s="32"/>
      <c r="L1555" s="24"/>
      <c r="M1555" s="24"/>
      <c r="N1555" s="24"/>
      <c r="O1555" s="39"/>
      <c r="P1555" s="25"/>
      <c r="Q1555" s="32"/>
      <c r="R1555" s="24"/>
      <c r="S1555" s="39"/>
      <c r="T1555" s="25"/>
      <c r="U1555" s="32"/>
      <c r="V1555" s="24"/>
      <c r="W1555" s="39"/>
      <c r="X1555" s="50"/>
      <c r="Y1555" s="24"/>
      <c r="AJ1555" s="25"/>
      <c r="AM1555" s="25"/>
      <c r="AW1555" s="26"/>
      <c r="AX1555" s="24"/>
      <c r="AY1555" s="39"/>
      <c r="AZ1555" s="25"/>
      <c r="BA1555" s="32"/>
      <c r="BB1555" s="24"/>
      <c r="BC1555" s="39"/>
      <c r="BD1555" s="25"/>
      <c r="BE1555" s="32"/>
      <c r="BF1555" s="24"/>
      <c r="BG1555" s="24"/>
      <c r="BH1555" s="39"/>
      <c r="BI1555" s="50"/>
      <c r="BL1555" s="25"/>
      <c r="BM1555" s="39"/>
      <c r="BN1555" s="26"/>
    </row>
    <row r="1556" spans="2:66" x14ac:dyDescent="0.15">
      <c r="B1556" s="39"/>
      <c r="C1556" s="24"/>
      <c r="D1556" s="32"/>
      <c r="E1556" s="24"/>
      <c r="F1556" s="24"/>
      <c r="G1556" s="24"/>
      <c r="H1556" s="24"/>
      <c r="I1556" s="39"/>
      <c r="J1556" s="25"/>
      <c r="K1556" s="32"/>
      <c r="L1556" s="24"/>
      <c r="M1556" s="24"/>
      <c r="N1556" s="24"/>
      <c r="O1556" s="39"/>
      <c r="P1556" s="25"/>
      <c r="Q1556" s="32"/>
      <c r="R1556" s="24"/>
      <c r="S1556" s="39"/>
      <c r="T1556" s="25"/>
      <c r="U1556" s="32"/>
      <c r="V1556" s="24"/>
      <c r="W1556" s="39"/>
      <c r="X1556" s="50"/>
      <c r="Y1556" s="24"/>
      <c r="AJ1556" s="25"/>
      <c r="AM1556" s="25"/>
      <c r="AW1556" s="26"/>
      <c r="AX1556" s="24"/>
      <c r="AY1556" s="39"/>
      <c r="AZ1556" s="25"/>
      <c r="BA1556" s="32"/>
      <c r="BB1556" s="24"/>
      <c r="BC1556" s="39"/>
      <c r="BD1556" s="25"/>
      <c r="BE1556" s="32"/>
      <c r="BF1556" s="24"/>
      <c r="BG1556" s="24"/>
      <c r="BH1556" s="39"/>
      <c r="BI1556" s="50"/>
      <c r="BL1556" s="25"/>
      <c r="BM1556" s="39"/>
      <c r="BN1556" s="26"/>
    </row>
    <row r="1557" spans="2:66" x14ac:dyDescent="0.15">
      <c r="B1557" s="39"/>
      <c r="C1557" s="24"/>
      <c r="D1557" s="32"/>
      <c r="E1557" s="24"/>
      <c r="F1557" s="24"/>
      <c r="G1557" s="24"/>
      <c r="H1557" s="24"/>
      <c r="I1557" s="39"/>
      <c r="J1557" s="25"/>
      <c r="K1557" s="32"/>
      <c r="L1557" s="24"/>
      <c r="M1557" s="24"/>
      <c r="N1557" s="24"/>
      <c r="O1557" s="39"/>
      <c r="P1557" s="25"/>
      <c r="Q1557" s="32"/>
      <c r="R1557" s="24"/>
      <c r="S1557" s="39"/>
      <c r="T1557" s="25"/>
      <c r="U1557" s="32"/>
      <c r="V1557" s="24"/>
      <c r="W1557" s="39"/>
      <c r="X1557" s="50"/>
      <c r="Y1557" s="24"/>
      <c r="AJ1557" s="25"/>
      <c r="AM1557" s="25"/>
      <c r="AW1557" s="26"/>
      <c r="AX1557" s="24"/>
      <c r="AY1557" s="39"/>
      <c r="AZ1557" s="25"/>
      <c r="BA1557" s="32"/>
      <c r="BB1557" s="24"/>
      <c r="BC1557" s="39"/>
      <c r="BD1557" s="25"/>
      <c r="BE1557" s="32"/>
      <c r="BF1557" s="24"/>
      <c r="BG1557" s="24"/>
      <c r="BH1557" s="39"/>
      <c r="BI1557" s="50"/>
      <c r="BL1557" s="25"/>
      <c r="BM1557" s="39"/>
      <c r="BN1557" s="26"/>
    </row>
    <row r="1558" spans="2:66" x14ac:dyDescent="0.15">
      <c r="B1558" s="39"/>
      <c r="C1558" s="24"/>
      <c r="D1558" s="32"/>
      <c r="E1558" s="24"/>
      <c r="F1558" s="24"/>
      <c r="G1558" s="24"/>
      <c r="H1558" s="24"/>
      <c r="I1558" s="39"/>
      <c r="J1558" s="25"/>
      <c r="K1558" s="32"/>
      <c r="L1558" s="24"/>
      <c r="M1558" s="24"/>
      <c r="N1558" s="24"/>
      <c r="O1558" s="39"/>
      <c r="P1558" s="25"/>
      <c r="Q1558" s="32"/>
      <c r="R1558" s="24"/>
      <c r="S1558" s="39"/>
      <c r="T1558" s="25"/>
      <c r="U1558" s="32"/>
      <c r="V1558" s="24"/>
      <c r="W1558" s="39"/>
      <c r="X1558" s="50"/>
      <c r="Y1558" s="24"/>
      <c r="AJ1558" s="25"/>
      <c r="AM1558" s="25"/>
      <c r="AW1558" s="26"/>
      <c r="AX1558" s="24"/>
      <c r="AY1558" s="39"/>
      <c r="AZ1558" s="25"/>
      <c r="BA1558" s="32"/>
      <c r="BB1558" s="24"/>
      <c r="BC1558" s="39"/>
      <c r="BD1558" s="25"/>
      <c r="BE1558" s="32"/>
      <c r="BF1558" s="24"/>
      <c r="BG1558" s="24"/>
      <c r="BH1558" s="39"/>
      <c r="BI1558" s="50"/>
      <c r="BL1558" s="25"/>
      <c r="BM1558" s="39"/>
      <c r="BN1558" s="26"/>
    </row>
    <row r="1559" spans="2:66" x14ac:dyDescent="0.15">
      <c r="B1559" s="39"/>
      <c r="C1559" s="24"/>
      <c r="D1559" s="32"/>
      <c r="E1559" s="24"/>
      <c r="F1559" s="24"/>
      <c r="G1559" s="24"/>
      <c r="H1559" s="24"/>
      <c r="I1559" s="39"/>
      <c r="J1559" s="25"/>
      <c r="K1559" s="32"/>
      <c r="L1559" s="24"/>
      <c r="M1559" s="24"/>
      <c r="N1559" s="24"/>
      <c r="O1559" s="39"/>
      <c r="P1559" s="25"/>
      <c r="Q1559" s="32"/>
      <c r="R1559" s="24"/>
      <c r="S1559" s="39"/>
      <c r="T1559" s="25"/>
      <c r="U1559" s="32"/>
      <c r="V1559" s="24"/>
      <c r="W1559" s="39"/>
      <c r="X1559" s="50"/>
      <c r="Y1559" s="24"/>
      <c r="AJ1559" s="25"/>
      <c r="AM1559" s="25"/>
      <c r="AW1559" s="26"/>
      <c r="AX1559" s="24"/>
      <c r="AY1559" s="39"/>
      <c r="AZ1559" s="25"/>
      <c r="BA1559" s="32"/>
      <c r="BB1559" s="24"/>
      <c r="BC1559" s="39"/>
      <c r="BD1559" s="25"/>
      <c r="BE1559" s="32"/>
      <c r="BF1559" s="24"/>
      <c r="BG1559" s="24"/>
      <c r="BH1559" s="39"/>
      <c r="BI1559" s="50"/>
      <c r="BL1559" s="25"/>
      <c r="BM1559" s="39"/>
      <c r="BN1559" s="26"/>
    </row>
    <row r="1560" spans="2:66" x14ac:dyDescent="0.15">
      <c r="B1560" s="39"/>
      <c r="C1560" s="24"/>
      <c r="D1560" s="32"/>
      <c r="E1560" s="24"/>
      <c r="F1560" s="24"/>
      <c r="G1560" s="24"/>
      <c r="H1560" s="24"/>
      <c r="I1560" s="39"/>
      <c r="J1560" s="25"/>
      <c r="K1560" s="32"/>
      <c r="L1560" s="24"/>
      <c r="M1560" s="24"/>
      <c r="N1560" s="24"/>
      <c r="O1560" s="39"/>
      <c r="P1560" s="25"/>
      <c r="Q1560" s="32"/>
      <c r="R1560" s="24"/>
      <c r="S1560" s="39"/>
      <c r="T1560" s="25"/>
      <c r="U1560" s="32"/>
      <c r="V1560" s="24"/>
      <c r="W1560" s="39"/>
      <c r="X1560" s="50"/>
      <c r="Y1560" s="24"/>
      <c r="AJ1560" s="25"/>
      <c r="AM1560" s="25"/>
      <c r="AW1560" s="26"/>
      <c r="AX1560" s="24"/>
      <c r="AY1560" s="39"/>
      <c r="AZ1560" s="25"/>
      <c r="BA1560" s="32"/>
      <c r="BB1560" s="24"/>
      <c r="BC1560" s="39"/>
      <c r="BD1560" s="25"/>
      <c r="BE1560" s="32"/>
      <c r="BF1560" s="24"/>
      <c r="BG1560" s="24"/>
      <c r="BH1560" s="39"/>
      <c r="BI1560" s="50"/>
      <c r="BL1560" s="25"/>
      <c r="BM1560" s="39"/>
      <c r="BN1560" s="26"/>
    </row>
    <row r="1561" spans="2:66" x14ac:dyDescent="0.15">
      <c r="B1561" s="39"/>
      <c r="C1561" s="24"/>
      <c r="D1561" s="32"/>
      <c r="E1561" s="24"/>
      <c r="F1561" s="24"/>
      <c r="G1561" s="24"/>
      <c r="H1561" s="24"/>
      <c r="I1561" s="39"/>
      <c r="J1561" s="25"/>
      <c r="K1561" s="32"/>
      <c r="L1561" s="24"/>
      <c r="M1561" s="24"/>
      <c r="N1561" s="24"/>
      <c r="O1561" s="39"/>
      <c r="P1561" s="25"/>
      <c r="Q1561" s="32"/>
      <c r="R1561" s="24"/>
      <c r="S1561" s="39"/>
      <c r="T1561" s="25"/>
      <c r="U1561" s="32"/>
      <c r="V1561" s="24"/>
      <c r="W1561" s="39"/>
      <c r="X1561" s="50"/>
      <c r="Y1561" s="24"/>
      <c r="AJ1561" s="25"/>
      <c r="AM1561" s="25"/>
      <c r="AW1561" s="26"/>
      <c r="AX1561" s="24"/>
      <c r="AY1561" s="39"/>
      <c r="AZ1561" s="25"/>
      <c r="BA1561" s="32"/>
      <c r="BB1561" s="24"/>
      <c r="BC1561" s="39"/>
      <c r="BD1561" s="25"/>
      <c r="BE1561" s="32"/>
      <c r="BF1561" s="24"/>
      <c r="BG1561" s="24"/>
      <c r="BH1561" s="39"/>
      <c r="BI1561" s="50"/>
      <c r="BL1561" s="25"/>
      <c r="BM1561" s="39"/>
      <c r="BN1561" s="26"/>
    </row>
    <row r="1562" spans="2:66" x14ac:dyDescent="0.15">
      <c r="B1562" s="39"/>
      <c r="C1562" s="24"/>
      <c r="D1562" s="32"/>
      <c r="E1562" s="24"/>
      <c r="F1562" s="24"/>
      <c r="G1562" s="24"/>
      <c r="H1562" s="24"/>
      <c r="I1562" s="39"/>
      <c r="J1562" s="25"/>
      <c r="K1562" s="32"/>
      <c r="L1562" s="24"/>
      <c r="M1562" s="24"/>
      <c r="N1562" s="24"/>
      <c r="O1562" s="39"/>
      <c r="P1562" s="25"/>
      <c r="Q1562" s="32"/>
      <c r="R1562" s="24"/>
      <c r="S1562" s="39"/>
      <c r="T1562" s="25"/>
      <c r="U1562" s="32"/>
      <c r="V1562" s="24"/>
      <c r="W1562" s="39"/>
      <c r="X1562" s="50"/>
      <c r="Y1562" s="24"/>
      <c r="AJ1562" s="25"/>
      <c r="AM1562" s="25"/>
      <c r="AW1562" s="26"/>
      <c r="AX1562" s="24"/>
      <c r="AY1562" s="39"/>
      <c r="AZ1562" s="25"/>
      <c r="BA1562" s="32"/>
      <c r="BB1562" s="24"/>
      <c r="BC1562" s="39"/>
      <c r="BD1562" s="25"/>
      <c r="BE1562" s="32"/>
      <c r="BF1562" s="24"/>
      <c r="BG1562" s="24"/>
      <c r="BH1562" s="39"/>
      <c r="BI1562" s="50"/>
      <c r="BL1562" s="25"/>
      <c r="BM1562" s="39"/>
      <c r="BN1562" s="26"/>
    </row>
    <row r="1563" spans="2:66" x14ac:dyDescent="0.15">
      <c r="B1563" s="39"/>
      <c r="C1563" s="24"/>
      <c r="D1563" s="32"/>
      <c r="E1563" s="24"/>
      <c r="F1563" s="24"/>
      <c r="G1563" s="24"/>
      <c r="H1563" s="24"/>
      <c r="I1563" s="39"/>
      <c r="J1563" s="25"/>
      <c r="K1563" s="32"/>
      <c r="L1563" s="24"/>
      <c r="M1563" s="24"/>
      <c r="N1563" s="24"/>
      <c r="O1563" s="39"/>
      <c r="P1563" s="25"/>
      <c r="Q1563" s="32"/>
      <c r="R1563" s="24"/>
      <c r="S1563" s="39"/>
      <c r="T1563" s="25"/>
      <c r="U1563" s="32"/>
      <c r="V1563" s="24"/>
      <c r="W1563" s="39"/>
      <c r="X1563" s="50"/>
      <c r="Y1563" s="24"/>
      <c r="AJ1563" s="25"/>
      <c r="AM1563" s="25"/>
      <c r="AW1563" s="26"/>
      <c r="AX1563" s="24"/>
      <c r="AY1563" s="39"/>
      <c r="AZ1563" s="25"/>
      <c r="BA1563" s="32"/>
      <c r="BB1563" s="24"/>
      <c r="BC1563" s="39"/>
      <c r="BD1563" s="25"/>
      <c r="BE1563" s="32"/>
      <c r="BF1563" s="24"/>
      <c r="BG1563" s="24"/>
      <c r="BH1563" s="39"/>
      <c r="BI1563" s="50"/>
      <c r="BL1563" s="25"/>
      <c r="BM1563" s="39"/>
      <c r="BN1563" s="26"/>
    </row>
    <row r="1564" spans="2:66" x14ac:dyDescent="0.15">
      <c r="B1564" s="39"/>
      <c r="C1564" s="24"/>
      <c r="D1564" s="32"/>
      <c r="E1564" s="24"/>
      <c r="F1564" s="24"/>
      <c r="G1564" s="24"/>
      <c r="H1564" s="24"/>
      <c r="I1564" s="39"/>
      <c r="J1564" s="25"/>
      <c r="K1564" s="32"/>
      <c r="L1564" s="24"/>
      <c r="M1564" s="24"/>
      <c r="N1564" s="24"/>
      <c r="O1564" s="39"/>
      <c r="P1564" s="25"/>
      <c r="Q1564" s="32"/>
      <c r="R1564" s="24"/>
      <c r="S1564" s="39"/>
      <c r="T1564" s="25"/>
      <c r="U1564" s="32"/>
      <c r="V1564" s="24"/>
      <c r="W1564" s="39"/>
      <c r="X1564" s="50"/>
      <c r="Y1564" s="24"/>
      <c r="AJ1564" s="25"/>
      <c r="AM1564" s="25"/>
      <c r="AW1564" s="26"/>
      <c r="AX1564" s="24"/>
      <c r="AY1564" s="39"/>
      <c r="AZ1564" s="25"/>
      <c r="BA1564" s="32"/>
      <c r="BB1564" s="24"/>
      <c r="BC1564" s="39"/>
      <c r="BD1564" s="25"/>
      <c r="BE1564" s="32"/>
      <c r="BF1564" s="24"/>
      <c r="BG1564" s="24"/>
      <c r="BH1564" s="39"/>
      <c r="BI1564" s="50"/>
      <c r="BL1564" s="25"/>
      <c r="BM1564" s="39"/>
      <c r="BN1564" s="26"/>
    </row>
    <row r="1565" spans="2:66" x14ac:dyDescent="0.15">
      <c r="B1565" s="39"/>
      <c r="C1565" s="24"/>
      <c r="D1565" s="32"/>
      <c r="E1565" s="24"/>
      <c r="F1565" s="24"/>
      <c r="G1565" s="24"/>
      <c r="H1565" s="24"/>
      <c r="I1565" s="39"/>
      <c r="J1565" s="25"/>
      <c r="K1565" s="32"/>
      <c r="L1565" s="24"/>
      <c r="M1565" s="24"/>
      <c r="N1565" s="24"/>
      <c r="O1565" s="39"/>
      <c r="P1565" s="25"/>
      <c r="Q1565" s="32"/>
      <c r="R1565" s="24"/>
      <c r="S1565" s="39"/>
      <c r="T1565" s="25"/>
      <c r="U1565" s="32"/>
      <c r="V1565" s="24"/>
      <c r="W1565" s="39"/>
      <c r="X1565" s="50"/>
      <c r="Y1565" s="24"/>
      <c r="AJ1565" s="25"/>
      <c r="AM1565" s="25"/>
      <c r="AW1565" s="26"/>
      <c r="AX1565" s="24"/>
      <c r="AY1565" s="39"/>
      <c r="AZ1565" s="25"/>
      <c r="BA1565" s="32"/>
      <c r="BB1565" s="24"/>
      <c r="BC1565" s="39"/>
      <c r="BD1565" s="25"/>
      <c r="BE1565" s="32"/>
      <c r="BF1565" s="24"/>
      <c r="BG1565" s="24"/>
      <c r="BH1565" s="39"/>
      <c r="BI1565" s="50"/>
      <c r="BL1565" s="25"/>
      <c r="BM1565" s="39"/>
      <c r="BN1565" s="26"/>
    </row>
    <row r="1566" spans="2:66" x14ac:dyDescent="0.15">
      <c r="B1566" s="39"/>
      <c r="C1566" s="24"/>
      <c r="D1566" s="32"/>
      <c r="E1566" s="24"/>
      <c r="F1566" s="24"/>
      <c r="G1566" s="24"/>
      <c r="H1566" s="24"/>
      <c r="I1566" s="39"/>
      <c r="J1566" s="25"/>
      <c r="K1566" s="32"/>
      <c r="L1566" s="24"/>
      <c r="M1566" s="24"/>
      <c r="N1566" s="24"/>
      <c r="O1566" s="39"/>
      <c r="P1566" s="25"/>
      <c r="Q1566" s="32"/>
      <c r="R1566" s="24"/>
      <c r="S1566" s="39"/>
      <c r="T1566" s="25"/>
      <c r="U1566" s="32"/>
      <c r="V1566" s="24"/>
      <c r="W1566" s="39"/>
      <c r="X1566" s="50"/>
      <c r="Y1566" s="24"/>
      <c r="AJ1566" s="25"/>
      <c r="AM1566" s="25"/>
      <c r="AW1566" s="26"/>
      <c r="AX1566" s="24"/>
      <c r="AY1566" s="39"/>
      <c r="AZ1566" s="25"/>
      <c r="BA1566" s="32"/>
      <c r="BB1566" s="24"/>
      <c r="BC1566" s="39"/>
      <c r="BD1566" s="25"/>
      <c r="BE1566" s="32"/>
      <c r="BF1566" s="24"/>
      <c r="BG1566" s="24"/>
      <c r="BH1566" s="39"/>
      <c r="BI1566" s="50"/>
      <c r="BL1566" s="25"/>
      <c r="BM1566" s="39"/>
      <c r="BN1566" s="26"/>
    </row>
    <row r="1567" spans="2:66" x14ac:dyDescent="0.15">
      <c r="B1567" s="39"/>
      <c r="C1567" s="24"/>
      <c r="D1567" s="32"/>
      <c r="E1567" s="24"/>
      <c r="F1567" s="24"/>
      <c r="G1567" s="24"/>
      <c r="H1567" s="24"/>
      <c r="I1567" s="39"/>
      <c r="J1567" s="25"/>
      <c r="K1567" s="32"/>
      <c r="L1567" s="24"/>
      <c r="M1567" s="24"/>
      <c r="N1567" s="24"/>
      <c r="O1567" s="39"/>
      <c r="P1567" s="25"/>
      <c r="Q1567" s="32"/>
      <c r="R1567" s="24"/>
      <c r="S1567" s="39"/>
      <c r="T1567" s="25"/>
      <c r="U1567" s="32"/>
      <c r="V1567" s="24"/>
      <c r="W1567" s="39"/>
      <c r="X1567" s="50"/>
      <c r="Y1567" s="24"/>
      <c r="AJ1567" s="25"/>
      <c r="AM1567" s="25"/>
      <c r="AW1567" s="26"/>
      <c r="AX1567" s="24"/>
      <c r="AY1567" s="39"/>
      <c r="AZ1567" s="25"/>
      <c r="BA1567" s="32"/>
      <c r="BB1567" s="24"/>
      <c r="BC1567" s="39"/>
      <c r="BD1567" s="25"/>
      <c r="BE1567" s="32"/>
      <c r="BF1567" s="24"/>
      <c r="BG1567" s="24"/>
      <c r="BH1567" s="39"/>
      <c r="BI1567" s="50"/>
      <c r="BL1567" s="25"/>
      <c r="BM1567" s="39"/>
      <c r="BN1567" s="26"/>
    </row>
    <row r="1568" spans="2:66" x14ac:dyDescent="0.15">
      <c r="B1568" s="39"/>
      <c r="C1568" s="24"/>
      <c r="D1568" s="32"/>
      <c r="E1568" s="24"/>
      <c r="F1568" s="24"/>
      <c r="G1568" s="24"/>
      <c r="H1568" s="24"/>
      <c r="I1568" s="39"/>
      <c r="J1568" s="25"/>
      <c r="K1568" s="32"/>
      <c r="L1568" s="24"/>
      <c r="M1568" s="24"/>
      <c r="N1568" s="24"/>
      <c r="O1568" s="39"/>
      <c r="P1568" s="25"/>
      <c r="Q1568" s="32"/>
      <c r="R1568" s="24"/>
      <c r="S1568" s="39"/>
      <c r="T1568" s="25"/>
      <c r="U1568" s="32"/>
      <c r="V1568" s="24"/>
      <c r="W1568" s="39"/>
      <c r="X1568" s="50"/>
      <c r="Y1568" s="24"/>
      <c r="AJ1568" s="25"/>
      <c r="AM1568" s="25"/>
      <c r="AW1568" s="26"/>
      <c r="AX1568" s="24"/>
      <c r="AY1568" s="39"/>
      <c r="AZ1568" s="25"/>
      <c r="BA1568" s="32"/>
      <c r="BB1568" s="24"/>
      <c r="BC1568" s="39"/>
      <c r="BD1568" s="25"/>
      <c r="BE1568" s="32"/>
      <c r="BF1568" s="24"/>
      <c r="BG1568" s="24"/>
      <c r="BH1568" s="39"/>
      <c r="BI1568" s="50"/>
      <c r="BL1568" s="25"/>
      <c r="BM1568" s="39"/>
      <c r="BN1568" s="26"/>
    </row>
    <row r="1569" spans="2:66" x14ac:dyDescent="0.15">
      <c r="B1569" s="39"/>
      <c r="C1569" s="24"/>
      <c r="D1569" s="32"/>
      <c r="E1569" s="24"/>
      <c r="F1569" s="24"/>
      <c r="G1569" s="24"/>
      <c r="H1569" s="24"/>
      <c r="I1569" s="39"/>
      <c r="J1569" s="25"/>
      <c r="K1569" s="32"/>
      <c r="L1569" s="24"/>
      <c r="M1569" s="24"/>
      <c r="N1569" s="24"/>
      <c r="O1569" s="39"/>
      <c r="P1569" s="25"/>
      <c r="Q1569" s="32"/>
      <c r="R1569" s="24"/>
      <c r="S1569" s="39"/>
      <c r="T1569" s="25"/>
      <c r="U1569" s="32"/>
      <c r="V1569" s="24"/>
      <c r="W1569" s="39"/>
      <c r="X1569" s="50"/>
      <c r="Y1569" s="24"/>
      <c r="AJ1569" s="25"/>
      <c r="AM1569" s="25"/>
      <c r="AW1569" s="26"/>
      <c r="AX1569" s="24"/>
      <c r="AY1569" s="39"/>
      <c r="AZ1569" s="25"/>
      <c r="BA1569" s="32"/>
      <c r="BB1569" s="24"/>
      <c r="BC1569" s="39"/>
      <c r="BD1569" s="25"/>
      <c r="BE1569" s="32"/>
      <c r="BF1569" s="24"/>
      <c r="BG1569" s="24"/>
      <c r="BH1569" s="39"/>
      <c r="BI1569" s="50"/>
      <c r="BL1569" s="25"/>
      <c r="BM1569" s="39"/>
      <c r="BN1569" s="26"/>
    </row>
    <row r="1570" spans="2:66" x14ac:dyDescent="0.15">
      <c r="B1570" s="39"/>
      <c r="C1570" s="24"/>
      <c r="D1570" s="32"/>
      <c r="E1570" s="24"/>
      <c r="F1570" s="24"/>
      <c r="G1570" s="24"/>
      <c r="H1570" s="24"/>
      <c r="I1570" s="39"/>
      <c r="J1570" s="25"/>
      <c r="K1570" s="32"/>
      <c r="L1570" s="24"/>
      <c r="M1570" s="24"/>
      <c r="N1570" s="24"/>
      <c r="O1570" s="39"/>
      <c r="P1570" s="25"/>
      <c r="Q1570" s="32"/>
      <c r="R1570" s="24"/>
      <c r="S1570" s="39"/>
      <c r="T1570" s="25"/>
      <c r="U1570" s="32"/>
      <c r="V1570" s="24"/>
      <c r="W1570" s="39"/>
      <c r="X1570" s="50"/>
      <c r="Y1570" s="24"/>
      <c r="AJ1570" s="25"/>
      <c r="AM1570" s="25"/>
      <c r="AW1570" s="26"/>
      <c r="AX1570" s="24"/>
      <c r="AY1570" s="39"/>
      <c r="AZ1570" s="25"/>
      <c r="BA1570" s="32"/>
      <c r="BB1570" s="24"/>
      <c r="BC1570" s="39"/>
      <c r="BD1570" s="25"/>
      <c r="BE1570" s="32"/>
      <c r="BF1570" s="24"/>
      <c r="BG1570" s="24"/>
      <c r="BH1570" s="39"/>
      <c r="BI1570" s="50"/>
      <c r="BL1570" s="25"/>
      <c r="BM1570" s="39"/>
      <c r="BN1570" s="26"/>
    </row>
    <row r="1571" spans="2:66" x14ac:dyDescent="0.15">
      <c r="B1571" s="39"/>
      <c r="C1571" s="24"/>
      <c r="D1571" s="32"/>
      <c r="E1571" s="24"/>
      <c r="F1571" s="24"/>
      <c r="G1571" s="24"/>
      <c r="H1571" s="24"/>
      <c r="I1571" s="39"/>
      <c r="J1571" s="25"/>
      <c r="K1571" s="32"/>
      <c r="L1571" s="24"/>
      <c r="M1571" s="24"/>
      <c r="N1571" s="24"/>
      <c r="O1571" s="39"/>
      <c r="P1571" s="25"/>
      <c r="Q1571" s="32"/>
      <c r="R1571" s="24"/>
      <c r="S1571" s="39"/>
      <c r="T1571" s="25"/>
      <c r="U1571" s="32"/>
      <c r="V1571" s="24"/>
      <c r="W1571" s="39"/>
      <c r="X1571" s="50"/>
      <c r="Y1571" s="24"/>
      <c r="AJ1571" s="25"/>
      <c r="AM1571" s="25"/>
      <c r="AW1571" s="26"/>
      <c r="AX1571" s="24"/>
      <c r="AY1571" s="39"/>
      <c r="AZ1571" s="25"/>
      <c r="BA1571" s="32"/>
      <c r="BB1571" s="24"/>
      <c r="BC1571" s="39"/>
      <c r="BD1571" s="25"/>
      <c r="BE1571" s="32"/>
      <c r="BF1571" s="24"/>
      <c r="BG1571" s="24"/>
      <c r="BH1571" s="39"/>
      <c r="BI1571" s="50"/>
      <c r="BL1571" s="25"/>
      <c r="BM1571" s="39"/>
      <c r="BN1571" s="26"/>
    </row>
    <row r="1572" spans="2:66" x14ac:dyDescent="0.15">
      <c r="B1572" s="39"/>
      <c r="C1572" s="24"/>
      <c r="D1572" s="32"/>
      <c r="E1572" s="24"/>
      <c r="F1572" s="24"/>
      <c r="G1572" s="24"/>
      <c r="H1572" s="24"/>
      <c r="I1572" s="39"/>
      <c r="J1572" s="25"/>
      <c r="K1572" s="32"/>
      <c r="L1572" s="24"/>
      <c r="M1572" s="24"/>
      <c r="N1572" s="24"/>
      <c r="O1572" s="39"/>
      <c r="P1572" s="25"/>
      <c r="Q1572" s="32"/>
      <c r="R1572" s="24"/>
      <c r="S1572" s="39"/>
      <c r="T1572" s="25"/>
      <c r="U1572" s="32"/>
      <c r="V1572" s="24"/>
      <c r="W1572" s="39"/>
      <c r="X1572" s="50"/>
      <c r="Y1572" s="24"/>
      <c r="AJ1572" s="25"/>
      <c r="AM1572" s="25"/>
      <c r="AW1572" s="26"/>
      <c r="AX1572" s="24"/>
      <c r="AY1572" s="39"/>
      <c r="AZ1572" s="25"/>
      <c r="BA1572" s="32"/>
      <c r="BB1572" s="24"/>
      <c r="BC1572" s="39"/>
      <c r="BD1572" s="25"/>
      <c r="BE1572" s="32"/>
      <c r="BF1572" s="24"/>
      <c r="BG1572" s="24"/>
      <c r="BH1572" s="39"/>
      <c r="BI1572" s="50"/>
      <c r="BL1572" s="25"/>
      <c r="BM1572" s="39"/>
      <c r="BN1572" s="26"/>
    </row>
    <row r="1573" spans="2:66" x14ac:dyDescent="0.15">
      <c r="B1573" s="39"/>
      <c r="C1573" s="24"/>
      <c r="D1573" s="32"/>
      <c r="E1573" s="24"/>
      <c r="F1573" s="24"/>
      <c r="G1573" s="24"/>
      <c r="H1573" s="24"/>
      <c r="I1573" s="39"/>
      <c r="J1573" s="25"/>
      <c r="K1573" s="32"/>
      <c r="L1573" s="24"/>
      <c r="M1573" s="24"/>
      <c r="N1573" s="24"/>
      <c r="O1573" s="39"/>
      <c r="P1573" s="25"/>
      <c r="Q1573" s="32"/>
      <c r="R1573" s="24"/>
      <c r="S1573" s="39"/>
      <c r="T1573" s="25"/>
      <c r="U1573" s="32"/>
      <c r="V1573" s="24"/>
      <c r="W1573" s="39"/>
      <c r="X1573" s="50"/>
      <c r="Y1573" s="24"/>
      <c r="AJ1573" s="25"/>
      <c r="AM1573" s="25"/>
      <c r="AW1573" s="26"/>
      <c r="AX1573" s="24"/>
      <c r="AY1573" s="39"/>
      <c r="AZ1573" s="25"/>
      <c r="BA1573" s="32"/>
      <c r="BB1573" s="24"/>
      <c r="BC1573" s="39"/>
      <c r="BD1573" s="25"/>
      <c r="BE1573" s="32"/>
      <c r="BF1573" s="24"/>
      <c r="BG1573" s="24"/>
      <c r="BH1573" s="39"/>
      <c r="BI1573" s="50"/>
      <c r="BL1573" s="25"/>
      <c r="BM1573" s="39"/>
      <c r="BN1573" s="26"/>
    </row>
    <row r="1574" spans="2:66" x14ac:dyDescent="0.15">
      <c r="B1574" s="39"/>
      <c r="C1574" s="24"/>
      <c r="D1574" s="32"/>
      <c r="E1574" s="24"/>
      <c r="F1574" s="24"/>
      <c r="G1574" s="24"/>
      <c r="H1574" s="24"/>
      <c r="I1574" s="39"/>
      <c r="J1574" s="25"/>
      <c r="K1574" s="32"/>
      <c r="L1574" s="24"/>
      <c r="M1574" s="24"/>
      <c r="N1574" s="24"/>
      <c r="O1574" s="39"/>
      <c r="P1574" s="25"/>
      <c r="Q1574" s="32"/>
      <c r="R1574" s="24"/>
      <c r="S1574" s="39"/>
      <c r="T1574" s="25"/>
      <c r="U1574" s="32"/>
      <c r="V1574" s="24"/>
      <c r="W1574" s="39"/>
      <c r="X1574" s="50"/>
      <c r="Y1574" s="24"/>
      <c r="AJ1574" s="25"/>
      <c r="AM1574" s="25"/>
      <c r="AW1574" s="26"/>
      <c r="AX1574" s="24"/>
      <c r="AY1574" s="39"/>
      <c r="AZ1574" s="25"/>
      <c r="BA1574" s="32"/>
      <c r="BB1574" s="24"/>
      <c r="BC1574" s="39"/>
      <c r="BD1574" s="25"/>
      <c r="BE1574" s="32"/>
      <c r="BF1574" s="24"/>
      <c r="BG1574" s="24"/>
      <c r="BH1574" s="39"/>
      <c r="BI1574" s="50"/>
      <c r="BL1574" s="25"/>
      <c r="BM1574" s="39"/>
      <c r="BN1574" s="26"/>
    </row>
    <row r="1575" spans="2:66" x14ac:dyDescent="0.15">
      <c r="B1575" s="39"/>
      <c r="C1575" s="24"/>
      <c r="D1575" s="32"/>
      <c r="E1575" s="24"/>
      <c r="F1575" s="24"/>
      <c r="G1575" s="24"/>
      <c r="H1575" s="24"/>
      <c r="I1575" s="39"/>
      <c r="J1575" s="25"/>
      <c r="K1575" s="32"/>
      <c r="L1575" s="24"/>
      <c r="M1575" s="24"/>
      <c r="N1575" s="24"/>
      <c r="O1575" s="39"/>
      <c r="P1575" s="25"/>
      <c r="Q1575" s="32"/>
      <c r="R1575" s="24"/>
      <c r="S1575" s="39"/>
      <c r="T1575" s="25"/>
      <c r="U1575" s="32"/>
      <c r="V1575" s="24"/>
      <c r="W1575" s="39"/>
      <c r="X1575" s="50"/>
      <c r="Y1575" s="24"/>
      <c r="AJ1575" s="25"/>
      <c r="AM1575" s="25"/>
      <c r="AW1575" s="26"/>
      <c r="AX1575" s="24"/>
      <c r="AY1575" s="39"/>
      <c r="AZ1575" s="25"/>
      <c r="BA1575" s="32"/>
      <c r="BB1575" s="24"/>
      <c r="BC1575" s="39"/>
      <c r="BD1575" s="25"/>
      <c r="BE1575" s="32"/>
      <c r="BF1575" s="24"/>
      <c r="BG1575" s="24"/>
      <c r="BH1575" s="39"/>
      <c r="BI1575" s="50"/>
      <c r="BL1575" s="25"/>
      <c r="BM1575" s="39"/>
      <c r="BN1575" s="26"/>
    </row>
    <row r="1576" spans="2:66" x14ac:dyDescent="0.15">
      <c r="B1576" s="39"/>
      <c r="C1576" s="24"/>
      <c r="D1576" s="32"/>
      <c r="E1576" s="24"/>
      <c r="F1576" s="24"/>
      <c r="G1576" s="24"/>
      <c r="H1576" s="24"/>
      <c r="I1576" s="39"/>
      <c r="J1576" s="25"/>
      <c r="K1576" s="32"/>
      <c r="L1576" s="24"/>
      <c r="M1576" s="24"/>
      <c r="N1576" s="24"/>
      <c r="O1576" s="39"/>
      <c r="P1576" s="25"/>
      <c r="Q1576" s="32"/>
      <c r="R1576" s="24"/>
      <c r="S1576" s="39"/>
      <c r="T1576" s="25"/>
      <c r="U1576" s="32"/>
      <c r="V1576" s="24"/>
      <c r="W1576" s="39"/>
      <c r="X1576" s="50"/>
      <c r="Y1576" s="24"/>
      <c r="AJ1576" s="25"/>
      <c r="AM1576" s="25"/>
      <c r="AW1576" s="26"/>
      <c r="AX1576" s="24"/>
      <c r="AY1576" s="39"/>
      <c r="AZ1576" s="25"/>
      <c r="BA1576" s="32"/>
      <c r="BB1576" s="24"/>
      <c r="BC1576" s="39"/>
      <c r="BD1576" s="25"/>
      <c r="BE1576" s="32"/>
      <c r="BF1576" s="24"/>
      <c r="BG1576" s="24"/>
      <c r="BH1576" s="39"/>
      <c r="BI1576" s="50"/>
      <c r="BL1576" s="25"/>
      <c r="BM1576" s="39"/>
      <c r="BN1576" s="26"/>
    </row>
    <row r="1577" spans="2:66" x14ac:dyDescent="0.15">
      <c r="B1577" s="39"/>
      <c r="C1577" s="24"/>
      <c r="D1577" s="32"/>
      <c r="E1577" s="24"/>
      <c r="F1577" s="24"/>
      <c r="G1577" s="24"/>
      <c r="H1577" s="24"/>
      <c r="I1577" s="39"/>
      <c r="J1577" s="25"/>
      <c r="K1577" s="32"/>
      <c r="L1577" s="24"/>
      <c r="M1577" s="24"/>
      <c r="N1577" s="24"/>
      <c r="O1577" s="39"/>
      <c r="P1577" s="25"/>
      <c r="Q1577" s="32"/>
      <c r="R1577" s="24"/>
      <c r="S1577" s="39"/>
      <c r="T1577" s="25"/>
      <c r="U1577" s="32"/>
      <c r="V1577" s="24"/>
      <c r="W1577" s="39"/>
      <c r="X1577" s="50"/>
      <c r="Y1577" s="24"/>
      <c r="AJ1577" s="25"/>
      <c r="AM1577" s="25"/>
      <c r="AW1577" s="26"/>
      <c r="AX1577" s="24"/>
      <c r="AY1577" s="39"/>
      <c r="AZ1577" s="25"/>
      <c r="BA1577" s="32"/>
      <c r="BB1577" s="24"/>
      <c r="BC1577" s="39"/>
      <c r="BD1577" s="25"/>
      <c r="BE1577" s="32"/>
      <c r="BF1577" s="24"/>
      <c r="BG1577" s="24"/>
      <c r="BH1577" s="39"/>
      <c r="BI1577" s="50"/>
      <c r="BL1577" s="25"/>
      <c r="BM1577" s="39"/>
      <c r="BN1577" s="26"/>
    </row>
    <row r="1578" spans="2:66" x14ac:dyDescent="0.15">
      <c r="B1578" s="39"/>
      <c r="C1578" s="24"/>
      <c r="D1578" s="32"/>
      <c r="E1578" s="24"/>
      <c r="F1578" s="24"/>
      <c r="G1578" s="24"/>
      <c r="H1578" s="24"/>
      <c r="I1578" s="39"/>
      <c r="J1578" s="25"/>
      <c r="K1578" s="32"/>
      <c r="L1578" s="24"/>
      <c r="M1578" s="24"/>
      <c r="N1578" s="24"/>
      <c r="O1578" s="39"/>
      <c r="P1578" s="25"/>
      <c r="Q1578" s="32"/>
      <c r="R1578" s="24"/>
      <c r="S1578" s="39"/>
      <c r="T1578" s="25"/>
      <c r="U1578" s="32"/>
      <c r="V1578" s="24"/>
      <c r="W1578" s="39"/>
      <c r="X1578" s="50"/>
      <c r="Y1578" s="24"/>
      <c r="AJ1578" s="25"/>
      <c r="AM1578" s="25"/>
      <c r="AW1578" s="26"/>
      <c r="AX1578" s="24"/>
      <c r="AY1578" s="39"/>
      <c r="AZ1578" s="25"/>
      <c r="BA1578" s="32"/>
      <c r="BB1578" s="24"/>
      <c r="BC1578" s="39"/>
      <c r="BD1578" s="25"/>
      <c r="BE1578" s="32"/>
      <c r="BF1578" s="24"/>
      <c r="BG1578" s="24"/>
      <c r="BH1578" s="39"/>
      <c r="BI1578" s="50"/>
      <c r="BL1578" s="25"/>
      <c r="BM1578" s="39"/>
      <c r="BN1578" s="26"/>
    </row>
    <row r="1579" spans="2:66" x14ac:dyDescent="0.15">
      <c r="B1579" s="39"/>
      <c r="C1579" s="24"/>
      <c r="D1579" s="32"/>
      <c r="E1579" s="24"/>
      <c r="F1579" s="24"/>
      <c r="G1579" s="24"/>
      <c r="H1579" s="24"/>
      <c r="I1579" s="39"/>
      <c r="J1579" s="25"/>
      <c r="K1579" s="32"/>
      <c r="L1579" s="24"/>
      <c r="M1579" s="24"/>
      <c r="N1579" s="24"/>
      <c r="O1579" s="39"/>
      <c r="P1579" s="25"/>
      <c r="Q1579" s="32"/>
      <c r="R1579" s="24"/>
      <c r="S1579" s="39"/>
      <c r="T1579" s="25"/>
      <c r="U1579" s="32"/>
      <c r="V1579" s="24"/>
      <c r="W1579" s="39"/>
      <c r="X1579" s="50"/>
      <c r="Y1579" s="24"/>
      <c r="AJ1579" s="25"/>
      <c r="AM1579" s="25"/>
      <c r="AW1579" s="26"/>
      <c r="AX1579" s="24"/>
      <c r="AY1579" s="39"/>
      <c r="AZ1579" s="25"/>
      <c r="BA1579" s="32"/>
      <c r="BB1579" s="24"/>
      <c r="BC1579" s="39"/>
      <c r="BD1579" s="25"/>
      <c r="BE1579" s="32"/>
      <c r="BF1579" s="24"/>
      <c r="BG1579" s="24"/>
      <c r="BH1579" s="39"/>
      <c r="BI1579" s="50"/>
      <c r="BL1579" s="25"/>
      <c r="BM1579" s="39"/>
      <c r="BN1579" s="26"/>
    </row>
    <row r="1580" spans="2:66" x14ac:dyDescent="0.15">
      <c r="B1580" s="39"/>
      <c r="C1580" s="24"/>
      <c r="D1580" s="32"/>
      <c r="E1580" s="24"/>
      <c r="F1580" s="24"/>
      <c r="G1580" s="24"/>
      <c r="H1580" s="24"/>
      <c r="I1580" s="39"/>
      <c r="J1580" s="25"/>
      <c r="K1580" s="32"/>
      <c r="L1580" s="24"/>
      <c r="M1580" s="24"/>
      <c r="N1580" s="24"/>
      <c r="O1580" s="39"/>
      <c r="P1580" s="25"/>
      <c r="Q1580" s="32"/>
      <c r="R1580" s="24"/>
      <c r="S1580" s="39"/>
      <c r="T1580" s="25"/>
      <c r="U1580" s="32"/>
      <c r="V1580" s="24"/>
      <c r="W1580" s="39"/>
      <c r="X1580" s="50"/>
      <c r="Y1580" s="24"/>
      <c r="AJ1580" s="25"/>
      <c r="AM1580" s="25"/>
      <c r="AW1580" s="26"/>
      <c r="AX1580" s="24"/>
      <c r="AY1580" s="39"/>
      <c r="AZ1580" s="25"/>
      <c r="BA1580" s="32"/>
      <c r="BB1580" s="24"/>
      <c r="BC1580" s="39"/>
      <c r="BD1580" s="25"/>
      <c r="BE1580" s="32"/>
      <c r="BF1580" s="24"/>
      <c r="BG1580" s="24"/>
      <c r="BH1580" s="39"/>
      <c r="BI1580" s="50"/>
      <c r="BL1580" s="25"/>
      <c r="BM1580" s="39"/>
      <c r="BN1580" s="26"/>
    </row>
    <row r="1581" spans="2:66" x14ac:dyDescent="0.15">
      <c r="B1581" s="39"/>
      <c r="C1581" s="24"/>
      <c r="D1581" s="32"/>
      <c r="E1581" s="24"/>
      <c r="F1581" s="24"/>
      <c r="G1581" s="24"/>
      <c r="H1581" s="24"/>
      <c r="I1581" s="39"/>
      <c r="J1581" s="25"/>
      <c r="K1581" s="32"/>
      <c r="L1581" s="24"/>
      <c r="M1581" s="24"/>
      <c r="N1581" s="24"/>
      <c r="O1581" s="39"/>
      <c r="P1581" s="25"/>
      <c r="Q1581" s="32"/>
      <c r="R1581" s="24"/>
      <c r="S1581" s="39"/>
      <c r="T1581" s="25"/>
      <c r="U1581" s="32"/>
      <c r="V1581" s="24"/>
      <c r="W1581" s="39"/>
      <c r="X1581" s="50"/>
      <c r="Y1581" s="24"/>
      <c r="AJ1581" s="25"/>
      <c r="AM1581" s="25"/>
      <c r="AW1581" s="26"/>
      <c r="AX1581" s="24"/>
      <c r="AY1581" s="39"/>
      <c r="AZ1581" s="25"/>
      <c r="BA1581" s="32"/>
      <c r="BB1581" s="24"/>
      <c r="BC1581" s="39"/>
      <c r="BD1581" s="25"/>
      <c r="BE1581" s="32"/>
      <c r="BF1581" s="24"/>
      <c r="BG1581" s="24"/>
      <c r="BH1581" s="39"/>
      <c r="BI1581" s="50"/>
      <c r="BL1581" s="25"/>
      <c r="BM1581" s="39"/>
      <c r="BN1581" s="26"/>
    </row>
    <row r="1582" spans="2:66" x14ac:dyDescent="0.15">
      <c r="B1582" s="39"/>
      <c r="C1582" s="24"/>
      <c r="D1582" s="32"/>
      <c r="E1582" s="24"/>
      <c r="F1582" s="24"/>
      <c r="G1582" s="24"/>
      <c r="H1582" s="24"/>
      <c r="I1582" s="39"/>
      <c r="J1582" s="25"/>
      <c r="K1582" s="32"/>
      <c r="L1582" s="24"/>
      <c r="M1582" s="24"/>
      <c r="N1582" s="24"/>
      <c r="O1582" s="39"/>
      <c r="P1582" s="25"/>
      <c r="Q1582" s="32"/>
      <c r="R1582" s="24"/>
      <c r="S1582" s="39"/>
      <c r="T1582" s="25"/>
      <c r="U1582" s="32"/>
      <c r="V1582" s="24"/>
      <c r="W1582" s="39"/>
      <c r="X1582" s="50"/>
      <c r="Y1582" s="24"/>
      <c r="AJ1582" s="25"/>
      <c r="AM1582" s="25"/>
      <c r="AW1582" s="26"/>
      <c r="AX1582" s="24"/>
      <c r="AY1582" s="39"/>
      <c r="AZ1582" s="25"/>
      <c r="BA1582" s="32"/>
      <c r="BB1582" s="24"/>
      <c r="BC1582" s="39"/>
      <c r="BD1582" s="25"/>
      <c r="BE1582" s="32"/>
      <c r="BF1582" s="24"/>
      <c r="BG1582" s="24"/>
      <c r="BH1582" s="39"/>
      <c r="BI1582" s="50"/>
      <c r="BL1582" s="25"/>
      <c r="BM1582" s="39"/>
      <c r="BN1582" s="26"/>
    </row>
    <row r="1583" spans="2:66" x14ac:dyDescent="0.15">
      <c r="B1583" s="39"/>
      <c r="C1583" s="24"/>
      <c r="D1583" s="32"/>
      <c r="E1583" s="24"/>
      <c r="F1583" s="24"/>
      <c r="G1583" s="24"/>
      <c r="H1583" s="24"/>
      <c r="I1583" s="39"/>
      <c r="J1583" s="25"/>
      <c r="K1583" s="32"/>
      <c r="L1583" s="24"/>
      <c r="M1583" s="24"/>
      <c r="N1583" s="24"/>
      <c r="O1583" s="39"/>
      <c r="P1583" s="25"/>
      <c r="Q1583" s="32"/>
      <c r="R1583" s="24"/>
      <c r="S1583" s="39"/>
      <c r="T1583" s="25"/>
      <c r="U1583" s="32"/>
      <c r="V1583" s="24"/>
      <c r="W1583" s="39"/>
      <c r="X1583" s="50"/>
      <c r="Y1583" s="24"/>
      <c r="AJ1583" s="25"/>
      <c r="AM1583" s="25"/>
      <c r="AW1583" s="26"/>
      <c r="AX1583" s="24"/>
      <c r="AY1583" s="39"/>
      <c r="AZ1583" s="25"/>
      <c r="BA1583" s="32"/>
      <c r="BB1583" s="24"/>
      <c r="BC1583" s="39"/>
      <c r="BD1583" s="25"/>
      <c r="BE1583" s="32"/>
      <c r="BF1583" s="24"/>
      <c r="BG1583" s="24"/>
      <c r="BH1583" s="39"/>
      <c r="BI1583" s="50"/>
      <c r="BL1583" s="25"/>
      <c r="BM1583" s="39"/>
      <c r="BN1583" s="26"/>
    </row>
    <row r="1584" spans="2:66" x14ac:dyDescent="0.15">
      <c r="B1584" s="39"/>
      <c r="C1584" s="24"/>
      <c r="D1584" s="32"/>
      <c r="E1584" s="24"/>
      <c r="F1584" s="24"/>
      <c r="G1584" s="24"/>
      <c r="H1584" s="24"/>
      <c r="I1584" s="39"/>
      <c r="J1584" s="25"/>
      <c r="K1584" s="32"/>
      <c r="L1584" s="24"/>
      <c r="M1584" s="24"/>
      <c r="N1584" s="24"/>
      <c r="O1584" s="39"/>
      <c r="P1584" s="25"/>
      <c r="Q1584" s="32"/>
      <c r="R1584" s="24"/>
      <c r="S1584" s="39"/>
      <c r="T1584" s="25"/>
      <c r="U1584" s="32"/>
      <c r="V1584" s="24"/>
      <c r="W1584" s="39"/>
      <c r="X1584" s="50"/>
      <c r="Y1584" s="24"/>
      <c r="AJ1584" s="25"/>
      <c r="AM1584" s="25"/>
      <c r="AW1584" s="26"/>
      <c r="AX1584" s="24"/>
      <c r="AY1584" s="39"/>
      <c r="AZ1584" s="25"/>
      <c r="BA1584" s="32"/>
      <c r="BB1584" s="24"/>
      <c r="BC1584" s="39"/>
      <c r="BD1584" s="25"/>
      <c r="BE1584" s="32"/>
      <c r="BF1584" s="24"/>
      <c r="BG1584" s="24"/>
      <c r="BH1584" s="39"/>
      <c r="BI1584" s="50"/>
      <c r="BL1584" s="25"/>
      <c r="BM1584" s="39"/>
      <c r="BN1584" s="26"/>
    </row>
    <row r="1585" spans="2:66" x14ac:dyDescent="0.15">
      <c r="B1585" s="39"/>
      <c r="C1585" s="24"/>
      <c r="D1585" s="32"/>
      <c r="E1585" s="24"/>
      <c r="F1585" s="24"/>
      <c r="G1585" s="24"/>
      <c r="H1585" s="24"/>
      <c r="I1585" s="39"/>
      <c r="J1585" s="25"/>
      <c r="K1585" s="32"/>
      <c r="L1585" s="24"/>
      <c r="M1585" s="24"/>
      <c r="N1585" s="24"/>
      <c r="O1585" s="39"/>
      <c r="P1585" s="25"/>
      <c r="Q1585" s="32"/>
      <c r="R1585" s="24"/>
      <c r="S1585" s="39"/>
      <c r="T1585" s="25"/>
      <c r="U1585" s="32"/>
      <c r="V1585" s="24"/>
      <c r="W1585" s="39"/>
      <c r="X1585" s="50"/>
      <c r="Y1585" s="24"/>
      <c r="AJ1585" s="25"/>
      <c r="AM1585" s="25"/>
      <c r="AW1585" s="26"/>
      <c r="AX1585" s="24"/>
      <c r="AY1585" s="39"/>
      <c r="AZ1585" s="25"/>
      <c r="BA1585" s="32"/>
      <c r="BB1585" s="24"/>
      <c r="BC1585" s="39"/>
      <c r="BD1585" s="25"/>
      <c r="BE1585" s="32"/>
      <c r="BF1585" s="24"/>
      <c r="BG1585" s="24"/>
      <c r="BH1585" s="39"/>
      <c r="BI1585" s="50"/>
      <c r="BL1585" s="25"/>
      <c r="BM1585" s="39"/>
      <c r="BN1585" s="26"/>
    </row>
    <row r="1586" spans="2:66" x14ac:dyDescent="0.15">
      <c r="B1586" s="39"/>
      <c r="C1586" s="24"/>
      <c r="D1586" s="32"/>
      <c r="E1586" s="24"/>
      <c r="F1586" s="24"/>
      <c r="G1586" s="24"/>
      <c r="H1586" s="24"/>
      <c r="I1586" s="39"/>
      <c r="J1586" s="25"/>
      <c r="K1586" s="32"/>
      <c r="L1586" s="24"/>
      <c r="M1586" s="24"/>
      <c r="N1586" s="24"/>
      <c r="O1586" s="39"/>
      <c r="P1586" s="25"/>
      <c r="Q1586" s="32"/>
      <c r="R1586" s="24"/>
      <c r="S1586" s="39"/>
      <c r="T1586" s="25"/>
      <c r="U1586" s="32"/>
      <c r="V1586" s="24"/>
      <c r="W1586" s="39"/>
      <c r="X1586" s="50"/>
      <c r="Y1586" s="24"/>
      <c r="AJ1586" s="25"/>
      <c r="AM1586" s="25"/>
      <c r="AW1586" s="26"/>
      <c r="AX1586" s="24"/>
      <c r="AY1586" s="39"/>
      <c r="AZ1586" s="25"/>
      <c r="BA1586" s="32"/>
      <c r="BB1586" s="24"/>
      <c r="BC1586" s="39"/>
      <c r="BD1586" s="25"/>
      <c r="BE1586" s="32"/>
      <c r="BF1586" s="24"/>
      <c r="BG1586" s="24"/>
      <c r="BH1586" s="39"/>
      <c r="BI1586" s="50"/>
      <c r="BL1586" s="25"/>
      <c r="BM1586" s="39"/>
      <c r="BN1586" s="26"/>
    </row>
    <row r="1587" spans="2:66" x14ac:dyDescent="0.15">
      <c r="B1587" s="39"/>
      <c r="C1587" s="24"/>
      <c r="D1587" s="32"/>
      <c r="E1587" s="24"/>
      <c r="F1587" s="24"/>
      <c r="G1587" s="24"/>
      <c r="H1587" s="24"/>
      <c r="I1587" s="39"/>
      <c r="J1587" s="25"/>
      <c r="K1587" s="32"/>
      <c r="L1587" s="24"/>
      <c r="M1587" s="24"/>
      <c r="N1587" s="24"/>
      <c r="O1587" s="39"/>
      <c r="P1587" s="25"/>
      <c r="Q1587" s="32"/>
      <c r="R1587" s="24"/>
      <c r="S1587" s="39"/>
      <c r="T1587" s="25"/>
      <c r="U1587" s="32"/>
      <c r="V1587" s="24"/>
      <c r="W1587" s="39"/>
      <c r="X1587" s="50"/>
      <c r="Y1587" s="24"/>
      <c r="AJ1587" s="25"/>
      <c r="AM1587" s="25"/>
      <c r="AW1587" s="26"/>
      <c r="AX1587" s="24"/>
      <c r="AY1587" s="39"/>
      <c r="AZ1587" s="25"/>
      <c r="BA1587" s="32"/>
      <c r="BB1587" s="24"/>
      <c r="BC1587" s="39"/>
      <c r="BD1587" s="25"/>
      <c r="BE1587" s="32"/>
      <c r="BF1587" s="24"/>
      <c r="BG1587" s="24"/>
      <c r="BH1587" s="39"/>
      <c r="BI1587" s="50"/>
      <c r="BL1587" s="25"/>
      <c r="BM1587" s="39"/>
      <c r="BN1587" s="26"/>
    </row>
    <row r="1588" spans="2:66" x14ac:dyDescent="0.15">
      <c r="B1588" s="39"/>
      <c r="C1588" s="24"/>
      <c r="D1588" s="32"/>
      <c r="E1588" s="24"/>
      <c r="F1588" s="24"/>
      <c r="G1588" s="24"/>
      <c r="H1588" s="24"/>
      <c r="I1588" s="39"/>
      <c r="J1588" s="25"/>
      <c r="K1588" s="32"/>
      <c r="L1588" s="24"/>
      <c r="M1588" s="24"/>
      <c r="N1588" s="24"/>
      <c r="O1588" s="39"/>
      <c r="P1588" s="25"/>
      <c r="Q1588" s="32"/>
      <c r="R1588" s="24"/>
      <c r="S1588" s="39"/>
      <c r="T1588" s="25"/>
      <c r="U1588" s="32"/>
      <c r="V1588" s="24"/>
      <c r="W1588" s="39"/>
      <c r="X1588" s="50"/>
      <c r="Y1588" s="24"/>
      <c r="AJ1588" s="25"/>
      <c r="AM1588" s="25"/>
      <c r="AW1588" s="26"/>
      <c r="AX1588" s="24"/>
      <c r="AY1588" s="39"/>
      <c r="AZ1588" s="25"/>
      <c r="BA1588" s="32"/>
      <c r="BB1588" s="24"/>
      <c r="BC1588" s="39"/>
      <c r="BD1588" s="25"/>
      <c r="BE1588" s="32"/>
      <c r="BF1588" s="24"/>
      <c r="BG1588" s="24"/>
      <c r="BH1588" s="39"/>
      <c r="BI1588" s="50"/>
      <c r="BL1588" s="25"/>
      <c r="BM1588" s="39"/>
      <c r="BN1588" s="26"/>
    </row>
    <row r="1589" spans="2:66" x14ac:dyDescent="0.15">
      <c r="B1589" s="39"/>
      <c r="C1589" s="24"/>
      <c r="D1589" s="32"/>
      <c r="E1589" s="24"/>
      <c r="F1589" s="24"/>
      <c r="G1589" s="24"/>
      <c r="H1589" s="24"/>
      <c r="I1589" s="39"/>
      <c r="J1589" s="25"/>
      <c r="K1589" s="32"/>
      <c r="L1589" s="24"/>
      <c r="M1589" s="24"/>
      <c r="N1589" s="24"/>
      <c r="O1589" s="39"/>
      <c r="P1589" s="25"/>
      <c r="Q1589" s="32"/>
      <c r="R1589" s="24"/>
      <c r="S1589" s="39"/>
      <c r="T1589" s="25"/>
      <c r="U1589" s="32"/>
      <c r="V1589" s="24"/>
      <c r="W1589" s="39"/>
      <c r="X1589" s="50"/>
      <c r="Y1589" s="24"/>
      <c r="AJ1589" s="25"/>
      <c r="AM1589" s="25"/>
      <c r="AW1589" s="26"/>
      <c r="AX1589" s="24"/>
      <c r="AY1589" s="39"/>
      <c r="AZ1589" s="25"/>
      <c r="BA1589" s="32"/>
      <c r="BB1589" s="24"/>
      <c r="BC1589" s="39"/>
      <c r="BD1589" s="25"/>
      <c r="BE1589" s="32"/>
      <c r="BF1589" s="24"/>
      <c r="BG1589" s="24"/>
      <c r="BH1589" s="39"/>
      <c r="BI1589" s="50"/>
      <c r="BL1589" s="25"/>
      <c r="BM1589" s="39"/>
      <c r="BN1589" s="26"/>
    </row>
    <row r="1590" spans="2:66" x14ac:dyDescent="0.15">
      <c r="B1590" s="39"/>
      <c r="C1590" s="24"/>
      <c r="D1590" s="32"/>
      <c r="E1590" s="24"/>
      <c r="F1590" s="24"/>
      <c r="G1590" s="24"/>
      <c r="H1590" s="24"/>
      <c r="I1590" s="39"/>
      <c r="J1590" s="25"/>
      <c r="K1590" s="32"/>
      <c r="L1590" s="24"/>
      <c r="M1590" s="24"/>
      <c r="N1590" s="24"/>
      <c r="O1590" s="39"/>
      <c r="P1590" s="25"/>
      <c r="Q1590" s="32"/>
      <c r="R1590" s="24"/>
      <c r="S1590" s="39"/>
      <c r="T1590" s="25"/>
      <c r="U1590" s="32"/>
      <c r="V1590" s="24"/>
      <c r="W1590" s="39"/>
      <c r="X1590" s="50"/>
      <c r="Y1590" s="24"/>
      <c r="AJ1590" s="25"/>
      <c r="AM1590" s="25"/>
      <c r="AW1590" s="26"/>
      <c r="AX1590" s="24"/>
      <c r="AY1590" s="39"/>
      <c r="AZ1590" s="25"/>
      <c r="BA1590" s="32"/>
      <c r="BB1590" s="24"/>
      <c r="BC1590" s="39"/>
      <c r="BD1590" s="25"/>
      <c r="BE1590" s="32"/>
      <c r="BF1590" s="24"/>
      <c r="BG1590" s="24"/>
      <c r="BH1590" s="39"/>
      <c r="BI1590" s="50"/>
      <c r="BL1590" s="25"/>
      <c r="BM1590" s="39"/>
      <c r="BN1590" s="26"/>
    </row>
    <row r="1591" spans="2:66" x14ac:dyDescent="0.15">
      <c r="B1591" s="39"/>
      <c r="C1591" s="24"/>
      <c r="D1591" s="32"/>
      <c r="E1591" s="24"/>
      <c r="F1591" s="24"/>
      <c r="G1591" s="24"/>
      <c r="H1591" s="24"/>
      <c r="I1591" s="39"/>
      <c r="J1591" s="25"/>
      <c r="K1591" s="32"/>
      <c r="L1591" s="24"/>
      <c r="M1591" s="24"/>
      <c r="N1591" s="24"/>
      <c r="O1591" s="39"/>
      <c r="P1591" s="25"/>
      <c r="Q1591" s="32"/>
      <c r="R1591" s="24"/>
      <c r="S1591" s="39"/>
      <c r="T1591" s="25"/>
      <c r="U1591" s="32"/>
      <c r="V1591" s="24"/>
      <c r="W1591" s="39"/>
      <c r="X1591" s="50"/>
      <c r="Y1591" s="24"/>
      <c r="AJ1591" s="25"/>
      <c r="AM1591" s="25"/>
      <c r="AW1591" s="26"/>
      <c r="AX1591" s="24"/>
      <c r="AY1591" s="39"/>
      <c r="AZ1591" s="25"/>
      <c r="BA1591" s="32"/>
      <c r="BB1591" s="24"/>
      <c r="BC1591" s="39"/>
      <c r="BD1591" s="25"/>
      <c r="BE1591" s="32"/>
      <c r="BF1591" s="24"/>
      <c r="BG1591" s="24"/>
      <c r="BH1591" s="39"/>
      <c r="BI1591" s="50"/>
      <c r="BL1591" s="25"/>
      <c r="BM1591" s="39"/>
      <c r="BN1591" s="26"/>
    </row>
    <row r="1592" spans="2:66" x14ac:dyDescent="0.15">
      <c r="B1592" s="39"/>
      <c r="C1592" s="24"/>
      <c r="D1592" s="32"/>
      <c r="E1592" s="24"/>
      <c r="F1592" s="24"/>
      <c r="G1592" s="24"/>
      <c r="H1592" s="24"/>
      <c r="I1592" s="39"/>
      <c r="J1592" s="25"/>
      <c r="K1592" s="32"/>
      <c r="L1592" s="24"/>
      <c r="M1592" s="24"/>
      <c r="N1592" s="24"/>
      <c r="O1592" s="39"/>
      <c r="P1592" s="25"/>
      <c r="Q1592" s="32"/>
      <c r="R1592" s="24"/>
      <c r="S1592" s="39"/>
      <c r="T1592" s="25"/>
      <c r="U1592" s="32"/>
      <c r="V1592" s="24"/>
      <c r="W1592" s="39"/>
      <c r="X1592" s="50"/>
      <c r="Y1592" s="24"/>
      <c r="AJ1592" s="25"/>
      <c r="AM1592" s="25"/>
      <c r="AW1592" s="26"/>
      <c r="AX1592" s="24"/>
      <c r="AY1592" s="39"/>
      <c r="AZ1592" s="25"/>
      <c r="BA1592" s="32"/>
      <c r="BB1592" s="24"/>
      <c r="BC1592" s="39"/>
      <c r="BD1592" s="25"/>
      <c r="BE1592" s="32"/>
      <c r="BF1592" s="24"/>
      <c r="BG1592" s="24"/>
      <c r="BH1592" s="39"/>
      <c r="BI1592" s="50"/>
      <c r="BL1592" s="25"/>
      <c r="BM1592" s="39"/>
      <c r="BN1592" s="26"/>
    </row>
    <row r="1593" spans="2:66" x14ac:dyDescent="0.15">
      <c r="B1593" s="39"/>
      <c r="C1593" s="24"/>
      <c r="D1593" s="32"/>
      <c r="E1593" s="24"/>
      <c r="F1593" s="24"/>
      <c r="G1593" s="24"/>
      <c r="H1593" s="24"/>
      <c r="I1593" s="39"/>
      <c r="J1593" s="25"/>
      <c r="K1593" s="32"/>
      <c r="L1593" s="24"/>
      <c r="M1593" s="24"/>
      <c r="N1593" s="24"/>
      <c r="O1593" s="39"/>
      <c r="P1593" s="25"/>
      <c r="Q1593" s="32"/>
      <c r="R1593" s="24"/>
      <c r="S1593" s="39"/>
      <c r="T1593" s="25"/>
      <c r="U1593" s="32"/>
      <c r="V1593" s="24"/>
      <c r="W1593" s="39"/>
      <c r="X1593" s="50"/>
      <c r="Y1593" s="24"/>
      <c r="AJ1593" s="25"/>
      <c r="AM1593" s="25"/>
      <c r="AW1593" s="26"/>
      <c r="AX1593" s="24"/>
      <c r="AY1593" s="39"/>
      <c r="AZ1593" s="25"/>
      <c r="BA1593" s="32"/>
      <c r="BB1593" s="24"/>
      <c r="BC1593" s="39"/>
      <c r="BD1593" s="25"/>
      <c r="BE1593" s="32"/>
      <c r="BF1593" s="24"/>
      <c r="BG1593" s="24"/>
      <c r="BH1593" s="39"/>
      <c r="BI1593" s="50"/>
      <c r="BL1593" s="25"/>
      <c r="BM1593" s="39"/>
      <c r="BN1593" s="26"/>
    </row>
    <row r="1594" spans="2:66" x14ac:dyDescent="0.15">
      <c r="B1594" s="39"/>
      <c r="C1594" s="24"/>
      <c r="D1594" s="32"/>
      <c r="E1594" s="24"/>
      <c r="F1594" s="24"/>
      <c r="G1594" s="24"/>
      <c r="H1594" s="24"/>
      <c r="I1594" s="39"/>
      <c r="J1594" s="25"/>
      <c r="K1594" s="32"/>
      <c r="L1594" s="24"/>
      <c r="M1594" s="24"/>
      <c r="N1594" s="24"/>
      <c r="O1594" s="39"/>
      <c r="P1594" s="25"/>
      <c r="Q1594" s="32"/>
      <c r="R1594" s="24"/>
      <c r="S1594" s="39"/>
      <c r="T1594" s="25"/>
      <c r="U1594" s="32"/>
      <c r="V1594" s="24"/>
      <c r="W1594" s="39"/>
      <c r="X1594" s="50"/>
      <c r="Y1594" s="24"/>
      <c r="AJ1594" s="25"/>
      <c r="AM1594" s="25"/>
      <c r="AW1594" s="26"/>
      <c r="AX1594" s="24"/>
      <c r="AY1594" s="39"/>
      <c r="AZ1594" s="25"/>
      <c r="BA1594" s="32"/>
      <c r="BB1594" s="24"/>
      <c r="BC1594" s="39"/>
      <c r="BD1594" s="25"/>
      <c r="BE1594" s="32"/>
      <c r="BF1594" s="24"/>
      <c r="BG1594" s="24"/>
      <c r="BH1594" s="39"/>
      <c r="BI1594" s="50"/>
      <c r="BL1594" s="25"/>
      <c r="BM1594" s="39"/>
      <c r="BN1594" s="26"/>
    </row>
    <row r="1595" spans="2:66" x14ac:dyDescent="0.15">
      <c r="B1595" s="39"/>
      <c r="C1595" s="24"/>
      <c r="D1595" s="32"/>
      <c r="E1595" s="24"/>
      <c r="F1595" s="24"/>
      <c r="G1595" s="24"/>
      <c r="H1595" s="24"/>
      <c r="I1595" s="39"/>
      <c r="J1595" s="25"/>
      <c r="K1595" s="32"/>
      <c r="L1595" s="24"/>
      <c r="M1595" s="24"/>
      <c r="N1595" s="24"/>
      <c r="O1595" s="39"/>
      <c r="P1595" s="25"/>
      <c r="Q1595" s="32"/>
      <c r="R1595" s="24"/>
      <c r="S1595" s="39"/>
      <c r="T1595" s="25"/>
      <c r="U1595" s="32"/>
      <c r="V1595" s="24"/>
      <c r="W1595" s="39"/>
      <c r="X1595" s="50"/>
      <c r="Y1595" s="24"/>
      <c r="AJ1595" s="25"/>
      <c r="AM1595" s="25"/>
      <c r="AW1595" s="26"/>
      <c r="AX1595" s="24"/>
      <c r="AY1595" s="39"/>
      <c r="AZ1595" s="25"/>
      <c r="BA1595" s="32"/>
      <c r="BB1595" s="24"/>
      <c r="BC1595" s="39"/>
      <c r="BD1595" s="25"/>
      <c r="BE1595" s="32"/>
      <c r="BF1595" s="24"/>
      <c r="BG1595" s="24"/>
      <c r="BH1595" s="39"/>
      <c r="BI1595" s="50"/>
      <c r="BL1595" s="25"/>
      <c r="BM1595" s="39"/>
      <c r="BN1595" s="26"/>
    </row>
    <row r="1596" spans="2:66" x14ac:dyDescent="0.15">
      <c r="B1596" s="39"/>
      <c r="C1596" s="24"/>
      <c r="D1596" s="32"/>
      <c r="E1596" s="24"/>
      <c r="F1596" s="24"/>
      <c r="G1596" s="24"/>
      <c r="H1596" s="24"/>
      <c r="I1596" s="39"/>
      <c r="J1596" s="25"/>
      <c r="K1596" s="32"/>
      <c r="L1596" s="24"/>
      <c r="M1596" s="24"/>
      <c r="N1596" s="24"/>
      <c r="O1596" s="39"/>
      <c r="P1596" s="25"/>
      <c r="Q1596" s="32"/>
      <c r="R1596" s="24"/>
      <c r="S1596" s="39"/>
      <c r="T1596" s="25"/>
      <c r="U1596" s="32"/>
      <c r="V1596" s="24"/>
      <c r="W1596" s="39"/>
      <c r="X1596" s="50"/>
      <c r="Y1596" s="24"/>
      <c r="AJ1596" s="25"/>
      <c r="AM1596" s="25"/>
      <c r="AW1596" s="26"/>
      <c r="AX1596" s="24"/>
      <c r="AY1596" s="39"/>
      <c r="AZ1596" s="25"/>
      <c r="BA1596" s="32"/>
      <c r="BB1596" s="24"/>
      <c r="BC1596" s="39"/>
      <c r="BD1596" s="25"/>
      <c r="BE1596" s="32"/>
      <c r="BF1596" s="24"/>
      <c r="BG1596" s="24"/>
      <c r="BH1596" s="39"/>
      <c r="BI1596" s="50"/>
      <c r="BL1596" s="25"/>
      <c r="BM1596" s="39"/>
      <c r="BN1596" s="26"/>
    </row>
    <row r="1597" spans="2:66" x14ac:dyDescent="0.15">
      <c r="B1597" s="39"/>
      <c r="C1597" s="24"/>
      <c r="D1597" s="32"/>
      <c r="E1597" s="24"/>
      <c r="F1597" s="24"/>
      <c r="G1597" s="24"/>
      <c r="H1597" s="24"/>
      <c r="I1597" s="39"/>
      <c r="J1597" s="25"/>
      <c r="K1597" s="32"/>
      <c r="L1597" s="24"/>
      <c r="M1597" s="24"/>
      <c r="N1597" s="24"/>
      <c r="O1597" s="39"/>
      <c r="P1597" s="25"/>
      <c r="Q1597" s="32"/>
      <c r="R1597" s="24"/>
      <c r="S1597" s="39"/>
      <c r="T1597" s="25"/>
      <c r="U1597" s="32"/>
      <c r="V1597" s="24"/>
      <c r="W1597" s="39"/>
      <c r="X1597" s="50"/>
      <c r="Y1597" s="24"/>
      <c r="AJ1597" s="25"/>
      <c r="AM1597" s="25"/>
      <c r="AW1597" s="26"/>
      <c r="AX1597" s="24"/>
      <c r="AY1597" s="39"/>
      <c r="AZ1597" s="25"/>
      <c r="BA1597" s="32"/>
      <c r="BB1597" s="24"/>
      <c r="BC1597" s="39"/>
      <c r="BD1597" s="25"/>
      <c r="BE1597" s="32"/>
      <c r="BF1597" s="24"/>
      <c r="BG1597" s="24"/>
      <c r="BH1597" s="39"/>
      <c r="BI1597" s="50"/>
      <c r="BL1597" s="25"/>
      <c r="BM1597" s="39"/>
      <c r="BN1597" s="26"/>
    </row>
    <row r="1598" spans="2:66" x14ac:dyDescent="0.15">
      <c r="B1598" s="39"/>
      <c r="C1598" s="24"/>
      <c r="D1598" s="32"/>
      <c r="E1598" s="24"/>
      <c r="F1598" s="24"/>
      <c r="G1598" s="24"/>
      <c r="H1598" s="24"/>
      <c r="I1598" s="39"/>
      <c r="J1598" s="25"/>
      <c r="K1598" s="32"/>
      <c r="L1598" s="24"/>
      <c r="M1598" s="24"/>
      <c r="N1598" s="24"/>
      <c r="O1598" s="39"/>
      <c r="P1598" s="25"/>
      <c r="Q1598" s="32"/>
      <c r="R1598" s="24"/>
      <c r="S1598" s="39"/>
      <c r="T1598" s="25"/>
      <c r="U1598" s="32"/>
      <c r="V1598" s="24"/>
      <c r="W1598" s="39"/>
      <c r="X1598" s="50"/>
      <c r="Y1598" s="24"/>
      <c r="AJ1598" s="25"/>
      <c r="AM1598" s="25"/>
      <c r="AW1598" s="26"/>
      <c r="AX1598" s="24"/>
      <c r="AY1598" s="39"/>
      <c r="AZ1598" s="25"/>
      <c r="BA1598" s="32"/>
      <c r="BB1598" s="24"/>
      <c r="BC1598" s="39"/>
      <c r="BD1598" s="25"/>
      <c r="BE1598" s="32"/>
      <c r="BF1598" s="24"/>
      <c r="BG1598" s="24"/>
      <c r="BH1598" s="39"/>
      <c r="BI1598" s="50"/>
      <c r="BL1598" s="25"/>
      <c r="BM1598" s="39"/>
      <c r="BN1598" s="26"/>
    </row>
    <row r="1599" spans="2:66" x14ac:dyDescent="0.15">
      <c r="B1599" s="39"/>
      <c r="C1599" s="24"/>
      <c r="D1599" s="32"/>
      <c r="E1599" s="24"/>
      <c r="F1599" s="24"/>
      <c r="G1599" s="24"/>
      <c r="H1599" s="24"/>
      <c r="I1599" s="39"/>
      <c r="J1599" s="25"/>
      <c r="K1599" s="32"/>
      <c r="L1599" s="24"/>
      <c r="M1599" s="24"/>
      <c r="N1599" s="24"/>
      <c r="O1599" s="39"/>
      <c r="P1599" s="25"/>
      <c r="Q1599" s="32"/>
      <c r="R1599" s="24"/>
      <c r="S1599" s="39"/>
      <c r="T1599" s="25"/>
      <c r="U1599" s="32"/>
      <c r="V1599" s="24"/>
      <c r="W1599" s="39"/>
      <c r="X1599" s="50"/>
      <c r="Y1599" s="24"/>
      <c r="AJ1599" s="25"/>
      <c r="AM1599" s="25"/>
      <c r="AW1599" s="26"/>
      <c r="AX1599" s="24"/>
      <c r="AY1599" s="39"/>
      <c r="AZ1599" s="25"/>
      <c r="BA1599" s="32"/>
      <c r="BB1599" s="24"/>
      <c r="BC1599" s="39"/>
      <c r="BD1599" s="25"/>
      <c r="BE1599" s="32"/>
      <c r="BF1599" s="24"/>
      <c r="BG1599" s="24"/>
      <c r="BH1599" s="39"/>
      <c r="BI1599" s="50"/>
      <c r="BL1599" s="25"/>
      <c r="BM1599" s="39"/>
      <c r="BN1599" s="26"/>
    </row>
    <row r="1600" spans="2:66" x14ac:dyDescent="0.15">
      <c r="B1600" s="39"/>
      <c r="C1600" s="24"/>
      <c r="D1600" s="32"/>
      <c r="E1600" s="24"/>
      <c r="F1600" s="24"/>
      <c r="G1600" s="24"/>
      <c r="H1600" s="24"/>
      <c r="I1600" s="39"/>
      <c r="J1600" s="25"/>
      <c r="K1600" s="32"/>
      <c r="L1600" s="24"/>
      <c r="M1600" s="24"/>
      <c r="N1600" s="24"/>
      <c r="O1600" s="39"/>
      <c r="P1600" s="25"/>
      <c r="Q1600" s="32"/>
      <c r="R1600" s="24"/>
      <c r="S1600" s="39"/>
      <c r="T1600" s="25"/>
      <c r="U1600" s="32"/>
      <c r="V1600" s="24"/>
      <c r="W1600" s="39"/>
      <c r="X1600" s="50"/>
      <c r="Y1600" s="24"/>
      <c r="AJ1600" s="25"/>
      <c r="AM1600" s="25"/>
      <c r="AW1600" s="26"/>
      <c r="AX1600" s="24"/>
      <c r="AY1600" s="39"/>
      <c r="AZ1600" s="25"/>
      <c r="BA1600" s="32"/>
      <c r="BB1600" s="24"/>
      <c r="BC1600" s="39"/>
      <c r="BD1600" s="25"/>
      <c r="BE1600" s="32"/>
      <c r="BF1600" s="24"/>
      <c r="BG1600" s="24"/>
      <c r="BH1600" s="39"/>
      <c r="BI1600" s="50"/>
      <c r="BL1600" s="25"/>
      <c r="BM1600" s="39"/>
      <c r="BN1600" s="26"/>
    </row>
    <row r="1601" spans="2:66" x14ac:dyDescent="0.15">
      <c r="B1601" s="39"/>
      <c r="C1601" s="24"/>
      <c r="D1601" s="32"/>
      <c r="E1601" s="24"/>
      <c r="F1601" s="24"/>
      <c r="G1601" s="24"/>
      <c r="H1601" s="24"/>
      <c r="I1601" s="39"/>
      <c r="J1601" s="25"/>
      <c r="K1601" s="32"/>
      <c r="L1601" s="24"/>
      <c r="M1601" s="24"/>
      <c r="N1601" s="24"/>
      <c r="O1601" s="39"/>
      <c r="P1601" s="25"/>
      <c r="Q1601" s="32"/>
      <c r="R1601" s="24"/>
      <c r="S1601" s="39"/>
      <c r="T1601" s="25"/>
      <c r="U1601" s="32"/>
      <c r="V1601" s="24"/>
      <c r="W1601" s="39"/>
      <c r="X1601" s="50"/>
      <c r="Y1601" s="24"/>
      <c r="AJ1601" s="25"/>
      <c r="AM1601" s="25"/>
      <c r="AW1601" s="26"/>
      <c r="AX1601" s="24"/>
      <c r="AY1601" s="39"/>
      <c r="AZ1601" s="25"/>
      <c r="BA1601" s="32"/>
      <c r="BB1601" s="24"/>
      <c r="BC1601" s="39"/>
      <c r="BD1601" s="25"/>
      <c r="BE1601" s="32"/>
      <c r="BF1601" s="24"/>
      <c r="BG1601" s="24"/>
      <c r="BH1601" s="39"/>
      <c r="BI1601" s="50"/>
      <c r="BL1601" s="25"/>
      <c r="BM1601" s="39"/>
      <c r="BN1601" s="26"/>
    </row>
    <row r="1602" spans="2:66" x14ac:dyDescent="0.15">
      <c r="B1602" s="39"/>
      <c r="C1602" s="24"/>
      <c r="D1602" s="32"/>
      <c r="E1602" s="24"/>
      <c r="F1602" s="24"/>
      <c r="G1602" s="24"/>
      <c r="H1602" s="24"/>
      <c r="I1602" s="39"/>
      <c r="J1602" s="25"/>
      <c r="K1602" s="32"/>
      <c r="L1602" s="24"/>
      <c r="M1602" s="24"/>
      <c r="N1602" s="24"/>
      <c r="O1602" s="39"/>
      <c r="P1602" s="25"/>
      <c r="Q1602" s="32"/>
      <c r="R1602" s="24"/>
      <c r="S1602" s="39"/>
      <c r="T1602" s="25"/>
      <c r="U1602" s="32"/>
      <c r="V1602" s="24"/>
      <c r="W1602" s="39"/>
      <c r="X1602" s="50"/>
      <c r="Y1602" s="24"/>
      <c r="AJ1602" s="25"/>
      <c r="AM1602" s="25"/>
      <c r="AW1602" s="26"/>
      <c r="AX1602" s="24"/>
      <c r="AY1602" s="39"/>
      <c r="AZ1602" s="25"/>
      <c r="BA1602" s="32"/>
      <c r="BB1602" s="24"/>
      <c r="BC1602" s="39"/>
      <c r="BD1602" s="25"/>
      <c r="BE1602" s="32"/>
      <c r="BF1602" s="24"/>
      <c r="BG1602" s="24"/>
      <c r="BH1602" s="39"/>
      <c r="BI1602" s="50"/>
      <c r="BL1602" s="25"/>
      <c r="BM1602" s="39"/>
      <c r="BN1602" s="26"/>
    </row>
    <row r="1603" spans="2:66" x14ac:dyDescent="0.15">
      <c r="B1603" s="39"/>
      <c r="C1603" s="24"/>
      <c r="D1603" s="32"/>
      <c r="E1603" s="24"/>
      <c r="F1603" s="24"/>
      <c r="G1603" s="24"/>
      <c r="H1603" s="24"/>
      <c r="I1603" s="39"/>
      <c r="J1603" s="25"/>
      <c r="K1603" s="32"/>
      <c r="L1603" s="24"/>
      <c r="M1603" s="24"/>
      <c r="N1603" s="24"/>
      <c r="O1603" s="39"/>
      <c r="P1603" s="25"/>
      <c r="Q1603" s="32"/>
      <c r="R1603" s="24"/>
      <c r="S1603" s="39"/>
      <c r="T1603" s="25"/>
      <c r="U1603" s="32"/>
      <c r="V1603" s="24"/>
      <c r="W1603" s="39"/>
      <c r="X1603" s="50"/>
      <c r="Y1603" s="24"/>
      <c r="AJ1603" s="25"/>
      <c r="AM1603" s="25"/>
      <c r="AW1603" s="26"/>
      <c r="AX1603" s="24"/>
      <c r="AY1603" s="39"/>
      <c r="AZ1603" s="25"/>
      <c r="BA1603" s="32"/>
      <c r="BB1603" s="24"/>
      <c r="BC1603" s="39"/>
      <c r="BD1603" s="25"/>
      <c r="BE1603" s="32"/>
      <c r="BF1603" s="24"/>
      <c r="BG1603" s="24"/>
      <c r="BH1603" s="39"/>
      <c r="BI1603" s="50"/>
      <c r="BL1603" s="25"/>
      <c r="BM1603" s="39"/>
      <c r="BN1603" s="26"/>
    </row>
    <row r="1604" spans="2:66" x14ac:dyDescent="0.15">
      <c r="B1604" s="39"/>
      <c r="C1604" s="24"/>
      <c r="D1604" s="32"/>
      <c r="E1604" s="24"/>
      <c r="F1604" s="24"/>
      <c r="G1604" s="24"/>
      <c r="H1604" s="24"/>
      <c r="I1604" s="39"/>
      <c r="J1604" s="25"/>
      <c r="K1604" s="32"/>
      <c r="L1604" s="24"/>
      <c r="M1604" s="24"/>
      <c r="N1604" s="24"/>
      <c r="O1604" s="39"/>
      <c r="P1604" s="25"/>
      <c r="Q1604" s="32"/>
      <c r="R1604" s="24"/>
      <c r="S1604" s="39"/>
      <c r="T1604" s="25"/>
      <c r="U1604" s="32"/>
      <c r="V1604" s="24"/>
      <c r="W1604" s="39"/>
      <c r="X1604" s="50"/>
      <c r="Y1604" s="24"/>
      <c r="AJ1604" s="25"/>
      <c r="AM1604" s="25"/>
      <c r="AW1604" s="26"/>
      <c r="AX1604" s="24"/>
      <c r="AY1604" s="39"/>
      <c r="AZ1604" s="25"/>
      <c r="BA1604" s="32"/>
      <c r="BB1604" s="24"/>
      <c r="BC1604" s="39"/>
      <c r="BD1604" s="25"/>
      <c r="BE1604" s="32"/>
      <c r="BF1604" s="24"/>
      <c r="BG1604" s="24"/>
      <c r="BH1604" s="39"/>
      <c r="BI1604" s="50"/>
      <c r="BL1604" s="25"/>
      <c r="BM1604" s="39"/>
      <c r="BN1604" s="26"/>
    </row>
    <row r="1605" spans="2:66" x14ac:dyDescent="0.15">
      <c r="B1605" s="39"/>
      <c r="C1605" s="24"/>
      <c r="D1605" s="32"/>
      <c r="E1605" s="24"/>
      <c r="F1605" s="24"/>
      <c r="G1605" s="24"/>
      <c r="H1605" s="24"/>
      <c r="I1605" s="39"/>
      <c r="J1605" s="25"/>
      <c r="K1605" s="32"/>
      <c r="L1605" s="24"/>
      <c r="M1605" s="24"/>
      <c r="N1605" s="24"/>
      <c r="O1605" s="39"/>
      <c r="P1605" s="25"/>
      <c r="Q1605" s="32"/>
      <c r="R1605" s="24"/>
      <c r="S1605" s="39"/>
      <c r="T1605" s="25"/>
      <c r="U1605" s="32"/>
      <c r="V1605" s="24"/>
      <c r="W1605" s="39"/>
      <c r="X1605" s="50"/>
      <c r="Y1605" s="24"/>
      <c r="AJ1605" s="25"/>
      <c r="AM1605" s="25"/>
      <c r="AW1605" s="26"/>
      <c r="AX1605" s="24"/>
      <c r="AY1605" s="39"/>
      <c r="AZ1605" s="25"/>
      <c r="BA1605" s="32"/>
      <c r="BB1605" s="24"/>
      <c r="BC1605" s="39"/>
      <c r="BD1605" s="25"/>
      <c r="BE1605" s="32"/>
      <c r="BF1605" s="24"/>
      <c r="BG1605" s="24"/>
      <c r="BH1605" s="39"/>
      <c r="BI1605" s="50"/>
      <c r="BL1605" s="25"/>
      <c r="BM1605" s="39"/>
      <c r="BN1605" s="26"/>
    </row>
    <row r="1606" spans="2:66" x14ac:dyDescent="0.15">
      <c r="B1606" s="39"/>
      <c r="C1606" s="24"/>
      <c r="D1606" s="32"/>
      <c r="E1606" s="24"/>
      <c r="F1606" s="24"/>
      <c r="G1606" s="24"/>
      <c r="H1606" s="24"/>
      <c r="I1606" s="39"/>
      <c r="J1606" s="25"/>
      <c r="K1606" s="32"/>
      <c r="L1606" s="24"/>
      <c r="M1606" s="24"/>
      <c r="N1606" s="24"/>
      <c r="O1606" s="39"/>
      <c r="P1606" s="25"/>
      <c r="Q1606" s="32"/>
      <c r="R1606" s="24"/>
      <c r="S1606" s="39"/>
      <c r="T1606" s="25"/>
      <c r="U1606" s="32"/>
      <c r="V1606" s="24"/>
      <c r="W1606" s="39"/>
      <c r="X1606" s="50"/>
      <c r="Y1606" s="24"/>
      <c r="AJ1606" s="25"/>
      <c r="AM1606" s="25"/>
      <c r="AW1606" s="26"/>
      <c r="AX1606" s="24"/>
      <c r="AY1606" s="39"/>
      <c r="AZ1606" s="25"/>
      <c r="BA1606" s="32"/>
      <c r="BB1606" s="24"/>
      <c r="BC1606" s="39"/>
      <c r="BD1606" s="25"/>
      <c r="BE1606" s="32"/>
      <c r="BF1606" s="24"/>
      <c r="BG1606" s="24"/>
      <c r="BH1606" s="39"/>
      <c r="BI1606" s="50"/>
      <c r="BL1606" s="25"/>
      <c r="BM1606" s="39"/>
      <c r="BN1606" s="26"/>
    </row>
    <row r="1607" spans="2:66" x14ac:dyDescent="0.15">
      <c r="B1607" s="39"/>
      <c r="C1607" s="24"/>
      <c r="D1607" s="32"/>
      <c r="E1607" s="24"/>
      <c r="F1607" s="24"/>
      <c r="G1607" s="24"/>
      <c r="H1607" s="24"/>
      <c r="I1607" s="39"/>
      <c r="J1607" s="25"/>
      <c r="K1607" s="32"/>
      <c r="L1607" s="24"/>
      <c r="M1607" s="24"/>
      <c r="N1607" s="24"/>
      <c r="O1607" s="39"/>
      <c r="P1607" s="25"/>
      <c r="Q1607" s="32"/>
      <c r="R1607" s="24"/>
      <c r="S1607" s="39"/>
      <c r="T1607" s="25"/>
      <c r="U1607" s="32"/>
      <c r="V1607" s="24"/>
      <c r="W1607" s="39"/>
      <c r="X1607" s="50"/>
      <c r="Y1607" s="24"/>
      <c r="AJ1607" s="25"/>
      <c r="AM1607" s="25"/>
      <c r="AW1607" s="26"/>
      <c r="AX1607" s="24"/>
      <c r="AY1607" s="39"/>
      <c r="AZ1607" s="25"/>
      <c r="BA1607" s="32"/>
      <c r="BB1607" s="24"/>
      <c r="BC1607" s="39"/>
      <c r="BD1607" s="25"/>
      <c r="BE1607" s="32"/>
      <c r="BF1607" s="24"/>
      <c r="BG1607" s="24"/>
      <c r="BH1607" s="39"/>
      <c r="BI1607" s="50"/>
      <c r="BL1607" s="25"/>
      <c r="BM1607" s="39"/>
      <c r="BN1607" s="26"/>
    </row>
    <row r="1608" spans="2:66" x14ac:dyDescent="0.15">
      <c r="B1608" s="39"/>
      <c r="C1608" s="24"/>
      <c r="D1608" s="32"/>
      <c r="E1608" s="24"/>
      <c r="F1608" s="24"/>
      <c r="G1608" s="24"/>
      <c r="H1608" s="24"/>
      <c r="I1608" s="39"/>
      <c r="J1608" s="25"/>
      <c r="K1608" s="32"/>
      <c r="L1608" s="24"/>
      <c r="M1608" s="24"/>
      <c r="N1608" s="24"/>
      <c r="O1608" s="39"/>
      <c r="P1608" s="25"/>
      <c r="Q1608" s="32"/>
      <c r="R1608" s="24"/>
      <c r="S1608" s="39"/>
      <c r="T1608" s="25"/>
      <c r="U1608" s="32"/>
      <c r="V1608" s="24"/>
      <c r="W1608" s="39"/>
      <c r="X1608" s="50"/>
      <c r="Y1608" s="24"/>
      <c r="AJ1608" s="25"/>
      <c r="AM1608" s="25"/>
      <c r="AW1608" s="26"/>
      <c r="AX1608" s="24"/>
      <c r="AY1608" s="39"/>
      <c r="AZ1608" s="25"/>
      <c r="BA1608" s="32"/>
      <c r="BB1608" s="24"/>
      <c r="BC1608" s="39"/>
      <c r="BD1608" s="25"/>
      <c r="BE1608" s="32"/>
      <c r="BF1608" s="24"/>
      <c r="BG1608" s="24"/>
      <c r="BH1608" s="39"/>
      <c r="BI1608" s="50"/>
      <c r="BL1608" s="25"/>
      <c r="BM1608" s="39"/>
      <c r="BN1608" s="26"/>
    </row>
    <row r="1609" spans="2:66" x14ac:dyDescent="0.15">
      <c r="B1609" s="39"/>
      <c r="C1609" s="24"/>
      <c r="D1609" s="32"/>
      <c r="E1609" s="24"/>
      <c r="F1609" s="24"/>
      <c r="G1609" s="24"/>
      <c r="H1609" s="24"/>
      <c r="I1609" s="39"/>
      <c r="J1609" s="25"/>
      <c r="K1609" s="32"/>
      <c r="L1609" s="24"/>
      <c r="M1609" s="24"/>
      <c r="N1609" s="24"/>
      <c r="O1609" s="39"/>
      <c r="P1609" s="25"/>
      <c r="Q1609" s="32"/>
      <c r="R1609" s="24"/>
      <c r="S1609" s="39"/>
      <c r="T1609" s="25"/>
      <c r="U1609" s="32"/>
      <c r="V1609" s="24"/>
      <c r="W1609" s="39"/>
      <c r="X1609" s="50"/>
      <c r="Y1609" s="24"/>
      <c r="AJ1609" s="25"/>
      <c r="AM1609" s="25"/>
      <c r="AW1609" s="26"/>
      <c r="AX1609" s="24"/>
      <c r="AY1609" s="39"/>
      <c r="AZ1609" s="25"/>
      <c r="BA1609" s="32"/>
      <c r="BB1609" s="24"/>
      <c r="BC1609" s="39"/>
      <c r="BD1609" s="25"/>
      <c r="BE1609" s="32"/>
      <c r="BF1609" s="24"/>
      <c r="BG1609" s="24"/>
      <c r="BH1609" s="39"/>
      <c r="BI1609" s="50"/>
      <c r="BL1609" s="25"/>
      <c r="BM1609" s="39"/>
      <c r="BN1609" s="26"/>
    </row>
    <row r="1610" spans="2:66" x14ac:dyDescent="0.15">
      <c r="B1610" s="39"/>
      <c r="C1610" s="24"/>
      <c r="D1610" s="32"/>
      <c r="E1610" s="24"/>
      <c r="F1610" s="24"/>
      <c r="G1610" s="24"/>
      <c r="H1610" s="24"/>
      <c r="I1610" s="39"/>
      <c r="J1610" s="25"/>
      <c r="K1610" s="32"/>
      <c r="L1610" s="24"/>
      <c r="M1610" s="24"/>
      <c r="N1610" s="24"/>
      <c r="O1610" s="39"/>
      <c r="P1610" s="25"/>
      <c r="Q1610" s="32"/>
      <c r="R1610" s="24"/>
      <c r="S1610" s="39"/>
      <c r="T1610" s="25"/>
      <c r="U1610" s="32"/>
      <c r="V1610" s="24"/>
      <c r="W1610" s="39"/>
      <c r="X1610" s="50"/>
      <c r="Y1610" s="24"/>
      <c r="AJ1610" s="25"/>
      <c r="AM1610" s="25"/>
      <c r="AW1610" s="26"/>
      <c r="AX1610" s="24"/>
      <c r="AY1610" s="39"/>
      <c r="AZ1610" s="25"/>
      <c r="BA1610" s="32"/>
      <c r="BB1610" s="24"/>
      <c r="BC1610" s="39"/>
      <c r="BD1610" s="25"/>
      <c r="BE1610" s="32"/>
      <c r="BF1610" s="24"/>
      <c r="BG1610" s="24"/>
      <c r="BH1610" s="39"/>
      <c r="BI1610" s="50"/>
      <c r="BL1610" s="25"/>
      <c r="BM1610" s="39"/>
      <c r="BN1610" s="26"/>
    </row>
    <row r="1611" spans="2:66" x14ac:dyDescent="0.15">
      <c r="B1611" s="39"/>
      <c r="C1611" s="24"/>
      <c r="D1611" s="32"/>
      <c r="E1611" s="24"/>
      <c r="F1611" s="24"/>
      <c r="G1611" s="24"/>
      <c r="H1611" s="24"/>
      <c r="I1611" s="39"/>
      <c r="J1611" s="25"/>
      <c r="K1611" s="32"/>
      <c r="L1611" s="24"/>
      <c r="M1611" s="24"/>
      <c r="N1611" s="24"/>
      <c r="O1611" s="39"/>
      <c r="P1611" s="25"/>
      <c r="Q1611" s="32"/>
      <c r="R1611" s="24"/>
      <c r="S1611" s="39"/>
      <c r="T1611" s="25"/>
      <c r="U1611" s="32"/>
      <c r="V1611" s="24"/>
      <c r="W1611" s="39"/>
      <c r="X1611" s="50"/>
      <c r="Y1611" s="24"/>
      <c r="AJ1611" s="25"/>
      <c r="AM1611" s="25"/>
      <c r="AW1611" s="26"/>
      <c r="AX1611" s="24"/>
      <c r="AY1611" s="39"/>
      <c r="AZ1611" s="25"/>
      <c r="BA1611" s="32"/>
      <c r="BB1611" s="24"/>
      <c r="BC1611" s="39"/>
      <c r="BD1611" s="25"/>
      <c r="BE1611" s="32"/>
      <c r="BF1611" s="24"/>
      <c r="BG1611" s="24"/>
      <c r="BH1611" s="39"/>
      <c r="BI1611" s="50"/>
      <c r="BL1611" s="25"/>
      <c r="BM1611" s="39"/>
      <c r="BN1611" s="26"/>
    </row>
    <row r="1612" spans="2:66" x14ac:dyDescent="0.15">
      <c r="B1612" s="39"/>
      <c r="C1612" s="24"/>
      <c r="D1612" s="32"/>
      <c r="E1612" s="24"/>
      <c r="F1612" s="24"/>
      <c r="G1612" s="24"/>
      <c r="H1612" s="24"/>
      <c r="I1612" s="39"/>
      <c r="J1612" s="25"/>
      <c r="K1612" s="32"/>
      <c r="L1612" s="24"/>
      <c r="M1612" s="24"/>
      <c r="N1612" s="24"/>
      <c r="O1612" s="39"/>
      <c r="P1612" s="25"/>
      <c r="Q1612" s="32"/>
      <c r="R1612" s="24"/>
      <c r="S1612" s="39"/>
      <c r="T1612" s="25"/>
      <c r="U1612" s="32"/>
      <c r="V1612" s="24"/>
      <c r="W1612" s="39"/>
      <c r="X1612" s="50"/>
      <c r="Y1612" s="24"/>
      <c r="AJ1612" s="25"/>
      <c r="AM1612" s="25"/>
      <c r="AW1612" s="26"/>
      <c r="AX1612" s="24"/>
      <c r="AY1612" s="39"/>
      <c r="AZ1612" s="25"/>
      <c r="BA1612" s="32"/>
      <c r="BB1612" s="24"/>
      <c r="BC1612" s="39"/>
      <c r="BD1612" s="25"/>
      <c r="BE1612" s="32"/>
      <c r="BF1612" s="24"/>
      <c r="BG1612" s="24"/>
      <c r="BH1612" s="39"/>
      <c r="BI1612" s="50"/>
      <c r="BL1612" s="25"/>
      <c r="BM1612" s="39"/>
      <c r="BN1612" s="26"/>
    </row>
    <row r="1613" spans="2:66" x14ac:dyDescent="0.15">
      <c r="B1613" s="39"/>
      <c r="C1613" s="24"/>
      <c r="D1613" s="32"/>
      <c r="E1613" s="24"/>
      <c r="F1613" s="24"/>
      <c r="G1613" s="24"/>
      <c r="H1613" s="24"/>
      <c r="I1613" s="39"/>
      <c r="J1613" s="25"/>
      <c r="K1613" s="32"/>
      <c r="L1613" s="24"/>
      <c r="M1613" s="24"/>
      <c r="N1613" s="24"/>
      <c r="O1613" s="39"/>
      <c r="P1613" s="25"/>
      <c r="Q1613" s="32"/>
      <c r="R1613" s="24"/>
      <c r="S1613" s="39"/>
      <c r="T1613" s="25"/>
      <c r="U1613" s="32"/>
      <c r="V1613" s="24"/>
      <c r="W1613" s="39"/>
      <c r="X1613" s="50"/>
      <c r="Y1613" s="24"/>
      <c r="AJ1613" s="25"/>
      <c r="AM1613" s="25"/>
      <c r="AW1613" s="26"/>
      <c r="AX1613" s="24"/>
      <c r="AY1613" s="39"/>
      <c r="AZ1613" s="25"/>
      <c r="BA1613" s="32"/>
      <c r="BB1613" s="24"/>
      <c r="BC1613" s="39"/>
      <c r="BD1613" s="25"/>
      <c r="BE1613" s="32"/>
      <c r="BF1613" s="24"/>
      <c r="BG1613" s="24"/>
      <c r="BH1613" s="39"/>
      <c r="BI1613" s="50"/>
      <c r="BL1613" s="25"/>
      <c r="BM1613" s="39"/>
      <c r="BN1613" s="26"/>
    </row>
    <row r="1614" spans="2:66" x14ac:dyDescent="0.15">
      <c r="B1614" s="39"/>
      <c r="C1614" s="24"/>
      <c r="D1614" s="32"/>
      <c r="E1614" s="24"/>
      <c r="F1614" s="24"/>
      <c r="G1614" s="24"/>
      <c r="H1614" s="24"/>
      <c r="I1614" s="39"/>
      <c r="J1614" s="25"/>
      <c r="K1614" s="32"/>
      <c r="L1614" s="24"/>
      <c r="M1614" s="24"/>
      <c r="N1614" s="24"/>
      <c r="O1614" s="39"/>
      <c r="P1614" s="25"/>
      <c r="Q1614" s="32"/>
      <c r="R1614" s="24"/>
      <c r="S1614" s="39"/>
      <c r="T1614" s="25"/>
      <c r="U1614" s="32"/>
      <c r="V1614" s="24"/>
      <c r="W1614" s="39"/>
      <c r="X1614" s="50"/>
      <c r="Y1614" s="24"/>
      <c r="AJ1614" s="25"/>
      <c r="AM1614" s="25"/>
      <c r="AW1614" s="26"/>
      <c r="AX1614" s="24"/>
      <c r="AY1614" s="39"/>
      <c r="AZ1614" s="25"/>
      <c r="BA1614" s="32"/>
      <c r="BB1614" s="24"/>
      <c r="BC1614" s="39"/>
      <c r="BD1614" s="25"/>
      <c r="BE1614" s="32"/>
      <c r="BF1614" s="24"/>
      <c r="BG1614" s="24"/>
      <c r="BH1614" s="39"/>
      <c r="BI1614" s="50"/>
      <c r="BL1614" s="25"/>
      <c r="BM1614" s="39"/>
      <c r="BN1614" s="26"/>
    </row>
    <row r="1615" spans="2:66" x14ac:dyDescent="0.15">
      <c r="B1615" s="39"/>
      <c r="C1615" s="24"/>
      <c r="D1615" s="32"/>
      <c r="E1615" s="24"/>
      <c r="F1615" s="24"/>
      <c r="G1615" s="24"/>
      <c r="H1615" s="24"/>
      <c r="I1615" s="39"/>
      <c r="J1615" s="25"/>
      <c r="K1615" s="32"/>
      <c r="L1615" s="24"/>
      <c r="M1615" s="24"/>
      <c r="N1615" s="24"/>
      <c r="O1615" s="39"/>
      <c r="P1615" s="25"/>
      <c r="Q1615" s="32"/>
      <c r="R1615" s="24"/>
      <c r="S1615" s="39"/>
      <c r="T1615" s="25"/>
      <c r="U1615" s="32"/>
      <c r="V1615" s="24"/>
      <c r="W1615" s="39"/>
      <c r="X1615" s="50"/>
      <c r="Y1615" s="24"/>
      <c r="AJ1615" s="25"/>
      <c r="AM1615" s="25"/>
      <c r="AW1615" s="26"/>
      <c r="AX1615" s="24"/>
      <c r="AY1615" s="39"/>
      <c r="AZ1615" s="25"/>
      <c r="BA1615" s="32"/>
      <c r="BB1615" s="24"/>
      <c r="BC1615" s="39"/>
      <c r="BD1615" s="25"/>
      <c r="BE1615" s="32"/>
      <c r="BF1615" s="24"/>
      <c r="BG1615" s="24"/>
      <c r="BH1615" s="39"/>
      <c r="BI1615" s="50"/>
      <c r="BL1615" s="25"/>
      <c r="BM1615" s="39"/>
      <c r="BN1615" s="26"/>
    </row>
    <row r="1616" spans="2:66" x14ac:dyDescent="0.15">
      <c r="B1616" s="39"/>
      <c r="C1616" s="24"/>
      <c r="D1616" s="32"/>
      <c r="E1616" s="24"/>
      <c r="F1616" s="24"/>
      <c r="G1616" s="24"/>
      <c r="H1616" s="24"/>
      <c r="I1616" s="39"/>
      <c r="J1616" s="25"/>
      <c r="K1616" s="32"/>
      <c r="L1616" s="24"/>
      <c r="M1616" s="24"/>
      <c r="N1616" s="24"/>
      <c r="O1616" s="39"/>
      <c r="P1616" s="25"/>
      <c r="Q1616" s="32"/>
      <c r="R1616" s="24"/>
      <c r="S1616" s="39"/>
      <c r="T1616" s="25"/>
      <c r="U1616" s="32"/>
      <c r="V1616" s="24"/>
      <c r="W1616" s="39"/>
      <c r="X1616" s="50"/>
      <c r="Y1616" s="24"/>
      <c r="AJ1616" s="25"/>
      <c r="AM1616" s="25"/>
      <c r="AW1616" s="26"/>
      <c r="AX1616" s="24"/>
      <c r="AY1616" s="39"/>
      <c r="AZ1616" s="25"/>
      <c r="BA1616" s="32"/>
      <c r="BB1616" s="24"/>
      <c r="BC1616" s="39"/>
      <c r="BD1616" s="25"/>
      <c r="BE1616" s="32"/>
      <c r="BF1616" s="24"/>
      <c r="BG1616" s="24"/>
      <c r="BH1616" s="39"/>
      <c r="BI1616" s="50"/>
      <c r="BL1616" s="25"/>
      <c r="BM1616" s="39"/>
      <c r="BN1616" s="26"/>
    </row>
    <row r="1617" spans="2:66" x14ac:dyDescent="0.15">
      <c r="B1617" s="39"/>
      <c r="C1617" s="24"/>
      <c r="D1617" s="32"/>
      <c r="E1617" s="24"/>
      <c r="F1617" s="24"/>
      <c r="G1617" s="24"/>
      <c r="H1617" s="24"/>
      <c r="I1617" s="39"/>
      <c r="J1617" s="25"/>
      <c r="K1617" s="32"/>
      <c r="L1617" s="24"/>
      <c r="M1617" s="24"/>
      <c r="N1617" s="24"/>
      <c r="O1617" s="39"/>
      <c r="P1617" s="25"/>
      <c r="Q1617" s="32"/>
      <c r="R1617" s="24"/>
      <c r="S1617" s="39"/>
      <c r="T1617" s="25"/>
      <c r="U1617" s="32"/>
      <c r="V1617" s="24"/>
      <c r="W1617" s="39"/>
      <c r="X1617" s="50"/>
      <c r="Y1617" s="24"/>
      <c r="AJ1617" s="25"/>
      <c r="AM1617" s="25"/>
      <c r="AW1617" s="26"/>
      <c r="AX1617" s="24"/>
      <c r="AY1617" s="39"/>
      <c r="AZ1617" s="25"/>
      <c r="BA1617" s="32"/>
      <c r="BB1617" s="24"/>
      <c r="BC1617" s="39"/>
      <c r="BD1617" s="25"/>
      <c r="BE1617" s="32"/>
      <c r="BF1617" s="24"/>
      <c r="BG1617" s="24"/>
      <c r="BH1617" s="39"/>
      <c r="BI1617" s="50"/>
      <c r="BL1617" s="25"/>
      <c r="BM1617" s="39"/>
      <c r="BN1617" s="26"/>
    </row>
    <row r="1618" spans="2:66" x14ac:dyDescent="0.15">
      <c r="B1618" s="39"/>
      <c r="C1618" s="24"/>
      <c r="D1618" s="32"/>
      <c r="E1618" s="24"/>
      <c r="F1618" s="24"/>
      <c r="G1618" s="24"/>
      <c r="H1618" s="24"/>
      <c r="I1618" s="39"/>
      <c r="J1618" s="25"/>
      <c r="K1618" s="32"/>
      <c r="L1618" s="24"/>
      <c r="M1618" s="24"/>
      <c r="N1618" s="24"/>
      <c r="O1618" s="39"/>
      <c r="P1618" s="25"/>
      <c r="Q1618" s="32"/>
      <c r="R1618" s="24"/>
      <c r="S1618" s="39"/>
      <c r="T1618" s="25"/>
      <c r="U1618" s="32"/>
      <c r="V1618" s="24"/>
      <c r="W1618" s="39"/>
      <c r="X1618" s="50"/>
      <c r="Y1618" s="24"/>
      <c r="AJ1618" s="25"/>
      <c r="AM1618" s="25"/>
      <c r="AW1618" s="26"/>
      <c r="AX1618" s="24"/>
      <c r="AY1618" s="39"/>
      <c r="AZ1618" s="25"/>
      <c r="BA1618" s="32"/>
      <c r="BB1618" s="24"/>
      <c r="BC1618" s="39"/>
      <c r="BD1618" s="25"/>
      <c r="BE1618" s="32"/>
      <c r="BF1618" s="24"/>
      <c r="BG1618" s="24"/>
      <c r="BH1618" s="39"/>
      <c r="BI1618" s="50"/>
      <c r="BL1618" s="25"/>
      <c r="BM1618" s="39"/>
      <c r="BN1618" s="26"/>
    </row>
    <row r="1619" spans="2:66" x14ac:dyDescent="0.15">
      <c r="B1619" s="39"/>
      <c r="C1619" s="24"/>
      <c r="D1619" s="32"/>
      <c r="E1619" s="24"/>
      <c r="F1619" s="24"/>
      <c r="G1619" s="24"/>
      <c r="H1619" s="24"/>
      <c r="I1619" s="39"/>
      <c r="J1619" s="25"/>
      <c r="K1619" s="32"/>
      <c r="L1619" s="24"/>
      <c r="M1619" s="24"/>
      <c r="N1619" s="24"/>
      <c r="O1619" s="39"/>
      <c r="P1619" s="25"/>
      <c r="Q1619" s="32"/>
      <c r="R1619" s="24"/>
      <c r="S1619" s="39"/>
      <c r="T1619" s="25"/>
      <c r="U1619" s="32"/>
      <c r="V1619" s="24"/>
      <c r="W1619" s="39"/>
      <c r="X1619" s="50"/>
      <c r="Y1619" s="24"/>
      <c r="AJ1619" s="25"/>
      <c r="AM1619" s="25"/>
      <c r="AW1619" s="26"/>
      <c r="AX1619" s="24"/>
      <c r="AY1619" s="39"/>
      <c r="AZ1619" s="25"/>
      <c r="BA1619" s="32"/>
      <c r="BB1619" s="24"/>
      <c r="BC1619" s="39"/>
      <c r="BD1619" s="25"/>
      <c r="BE1619" s="32"/>
      <c r="BF1619" s="24"/>
      <c r="BG1619" s="24"/>
      <c r="BH1619" s="39"/>
      <c r="BI1619" s="50"/>
      <c r="BL1619" s="25"/>
      <c r="BM1619" s="39"/>
      <c r="BN1619" s="26"/>
    </row>
    <row r="1620" spans="2:66" x14ac:dyDescent="0.15">
      <c r="B1620" s="39"/>
      <c r="C1620" s="24"/>
      <c r="D1620" s="32"/>
      <c r="E1620" s="24"/>
      <c r="F1620" s="24"/>
      <c r="G1620" s="24"/>
      <c r="H1620" s="24"/>
      <c r="I1620" s="39"/>
      <c r="J1620" s="25"/>
      <c r="K1620" s="32"/>
      <c r="L1620" s="24"/>
      <c r="M1620" s="24"/>
      <c r="N1620" s="24"/>
      <c r="O1620" s="39"/>
      <c r="P1620" s="25"/>
      <c r="Q1620" s="32"/>
      <c r="R1620" s="24"/>
      <c r="S1620" s="39"/>
      <c r="T1620" s="25"/>
      <c r="U1620" s="32"/>
      <c r="V1620" s="24"/>
      <c r="W1620" s="39"/>
      <c r="X1620" s="50"/>
      <c r="Y1620" s="24"/>
      <c r="AJ1620" s="25"/>
      <c r="AM1620" s="25"/>
      <c r="AW1620" s="26"/>
      <c r="AX1620" s="24"/>
      <c r="AY1620" s="39"/>
      <c r="AZ1620" s="25"/>
      <c r="BA1620" s="32"/>
      <c r="BB1620" s="24"/>
      <c r="BC1620" s="39"/>
      <c r="BD1620" s="25"/>
      <c r="BE1620" s="32"/>
      <c r="BF1620" s="24"/>
      <c r="BG1620" s="24"/>
      <c r="BH1620" s="39"/>
      <c r="BI1620" s="50"/>
      <c r="BL1620" s="25"/>
      <c r="BM1620" s="39"/>
      <c r="BN1620" s="26"/>
    </row>
    <row r="1621" spans="2:66" x14ac:dyDescent="0.15">
      <c r="B1621" s="39"/>
      <c r="C1621" s="24"/>
      <c r="D1621" s="32"/>
      <c r="E1621" s="24"/>
      <c r="F1621" s="24"/>
      <c r="G1621" s="24"/>
      <c r="H1621" s="24"/>
      <c r="I1621" s="39"/>
      <c r="J1621" s="25"/>
      <c r="K1621" s="32"/>
      <c r="L1621" s="24"/>
      <c r="M1621" s="24"/>
      <c r="N1621" s="24"/>
      <c r="O1621" s="39"/>
      <c r="P1621" s="25"/>
      <c r="Q1621" s="32"/>
      <c r="R1621" s="24"/>
      <c r="S1621" s="39"/>
      <c r="T1621" s="25"/>
      <c r="U1621" s="32"/>
      <c r="V1621" s="24"/>
      <c r="W1621" s="39"/>
      <c r="X1621" s="50"/>
      <c r="Y1621" s="24"/>
      <c r="AJ1621" s="25"/>
      <c r="AM1621" s="25"/>
      <c r="AW1621" s="26"/>
      <c r="AX1621" s="24"/>
      <c r="AY1621" s="39"/>
      <c r="AZ1621" s="25"/>
      <c r="BA1621" s="32"/>
      <c r="BB1621" s="24"/>
      <c r="BC1621" s="39"/>
      <c r="BD1621" s="25"/>
      <c r="BE1621" s="32"/>
      <c r="BF1621" s="24"/>
      <c r="BG1621" s="24"/>
      <c r="BH1621" s="39"/>
      <c r="BI1621" s="50"/>
      <c r="BL1621" s="25"/>
      <c r="BM1621" s="39"/>
      <c r="BN1621" s="26"/>
    </row>
    <row r="1622" spans="2:66" x14ac:dyDescent="0.15">
      <c r="B1622" s="39"/>
      <c r="C1622" s="24"/>
      <c r="D1622" s="32"/>
      <c r="E1622" s="24"/>
      <c r="F1622" s="24"/>
      <c r="G1622" s="24"/>
      <c r="H1622" s="24"/>
      <c r="I1622" s="39"/>
      <c r="J1622" s="25"/>
      <c r="K1622" s="32"/>
      <c r="L1622" s="24"/>
      <c r="M1622" s="24"/>
      <c r="N1622" s="24"/>
      <c r="O1622" s="39"/>
      <c r="P1622" s="25"/>
      <c r="Q1622" s="32"/>
      <c r="R1622" s="24"/>
      <c r="S1622" s="39"/>
      <c r="T1622" s="25"/>
      <c r="U1622" s="32"/>
      <c r="V1622" s="24"/>
      <c r="W1622" s="39"/>
      <c r="X1622" s="50"/>
      <c r="Y1622" s="24"/>
      <c r="AJ1622" s="25"/>
      <c r="AM1622" s="25"/>
      <c r="AW1622" s="26"/>
      <c r="AX1622" s="24"/>
      <c r="AY1622" s="39"/>
      <c r="AZ1622" s="25"/>
      <c r="BA1622" s="32"/>
      <c r="BB1622" s="24"/>
      <c r="BC1622" s="39"/>
      <c r="BD1622" s="25"/>
      <c r="BE1622" s="32"/>
      <c r="BF1622" s="24"/>
      <c r="BG1622" s="24"/>
      <c r="BH1622" s="39"/>
      <c r="BI1622" s="50"/>
      <c r="BL1622" s="25"/>
      <c r="BM1622" s="39"/>
      <c r="BN1622" s="26"/>
    </row>
    <row r="1623" spans="2:66" x14ac:dyDescent="0.15">
      <c r="B1623" s="39"/>
      <c r="C1623" s="24"/>
      <c r="D1623" s="32"/>
      <c r="E1623" s="24"/>
      <c r="F1623" s="24"/>
      <c r="G1623" s="24"/>
      <c r="H1623" s="24"/>
      <c r="I1623" s="39"/>
      <c r="J1623" s="25"/>
      <c r="K1623" s="32"/>
      <c r="L1623" s="24"/>
      <c r="M1623" s="24"/>
      <c r="N1623" s="24"/>
      <c r="O1623" s="39"/>
      <c r="P1623" s="25"/>
      <c r="Q1623" s="32"/>
      <c r="R1623" s="24"/>
      <c r="S1623" s="39"/>
      <c r="T1623" s="25"/>
      <c r="U1623" s="32"/>
      <c r="V1623" s="24"/>
      <c r="W1623" s="39"/>
      <c r="X1623" s="50"/>
      <c r="Y1623" s="24"/>
      <c r="AJ1623" s="25"/>
      <c r="AM1623" s="25"/>
      <c r="AW1623" s="26"/>
      <c r="AX1623" s="24"/>
      <c r="AY1623" s="39"/>
      <c r="AZ1623" s="25"/>
      <c r="BA1623" s="32"/>
      <c r="BB1623" s="24"/>
      <c r="BC1623" s="39"/>
      <c r="BD1623" s="25"/>
      <c r="BE1623" s="32"/>
      <c r="BF1623" s="24"/>
      <c r="BG1623" s="24"/>
      <c r="BH1623" s="39"/>
      <c r="BI1623" s="50"/>
      <c r="BL1623" s="25"/>
      <c r="BM1623" s="39"/>
      <c r="BN1623" s="26"/>
    </row>
    <row r="1624" spans="2:66" x14ac:dyDescent="0.15">
      <c r="B1624" s="39"/>
      <c r="C1624" s="24"/>
      <c r="D1624" s="32"/>
      <c r="E1624" s="24"/>
      <c r="F1624" s="24"/>
      <c r="G1624" s="24"/>
      <c r="H1624" s="24"/>
      <c r="I1624" s="39"/>
      <c r="J1624" s="25"/>
      <c r="K1624" s="32"/>
      <c r="L1624" s="24"/>
      <c r="M1624" s="24"/>
      <c r="N1624" s="24"/>
      <c r="O1624" s="39"/>
      <c r="P1624" s="25"/>
      <c r="Q1624" s="32"/>
      <c r="R1624" s="24"/>
      <c r="S1624" s="39"/>
      <c r="T1624" s="25"/>
      <c r="U1624" s="32"/>
      <c r="V1624" s="24"/>
      <c r="W1624" s="39"/>
      <c r="X1624" s="50"/>
      <c r="Y1624" s="24"/>
      <c r="AJ1624" s="25"/>
      <c r="AM1624" s="25"/>
      <c r="AW1624" s="26"/>
      <c r="AX1624" s="24"/>
      <c r="AY1624" s="39"/>
      <c r="AZ1624" s="25"/>
      <c r="BA1624" s="32"/>
      <c r="BB1624" s="24"/>
      <c r="BC1624" s="39"/>
      <c r="BD1624" s="25"/>
      <c r="BE1624" s="32"/>
      <c r="BF1624" s="24"/>
      <c r="BG1624" s="24"/>
      <c r="BH1624" s="39"/>
      <c r="BI1624" s="50"/>
      <c r="BL1624" s="25"/>
      <c r="BM1624" s="39"/>
      <c r="BN1624" s="26"/>
    </row>
    <row r="1625" spans="2:66" x14ac:dyDescent="0.15">
      <c r="B1625" s="39"/>
      <c r="C1625" s="24"/>
      <c r="D1625" s="32"/>
      <c r="E1625" s="24"/>
      <c r="F1625" s="24"/>
      <c r="G1625" s="24"/>
      <c r="H1625" s="24"/>
      <c r="I1625" s="39"/>
      <c r="J1625" s="25"/>
      <c r="K1625" s="32"/>
      <c r="L1625" s="24"/>
      <c r="M1625" s="24"/>
      <c r="N1625" s="24"/>
      <c r="O1625" s="39"/>
      <c r="P1625" s="25"/>
      <c r="Q1625" s="32"/>
      <c r="R1625" s="24"/>
      <c r="S1625" s="39"/>
      <c r="T1625" s="25"/>
      <c r="U1625" s="32"/>
      <c r="V1625" s="24"/>
      <c r="W1625" s="39"/>
      <c r="X1625" s="50"/>
      <c r="Y1625" s="24"/>
      <c r="AJ1625" s="25"/>
      <c r="AM1625" s="25"/>
      <c r="AW1625" s="26"/>
      <c r="AX1625" s="24"/>
      <c r="AY1625" s="39"/>
      <c r="AZ1625" s="25"/>
      <c r="BA1625" s="32"/>
      <c r="BB1625" s="24"/>
      <c r="BC1625" s="39"/>
      <c r="BD1625" s="25"/>
      <c r="BE1625" s="32"/>
      <c r="BF1625" s="24"/>
      <c r="BG1625" s="24"/>
      <c r="BH1625" s="39"/>
      <c r="BI1625" s="50"/>
      <c r="BL1625" s="25"/>
      <c r="BM1625" s="39"/>
      <c r="BN1625" s="26"/>
    </row>
    <row r="1626" spans="2:66" x14ac:dyDescent="0.15">
      <c r="B1626" s="39"/>
      <c r="C1626" s="24"/>
      <c r="D1626" s="32"/>
      <c r="E1626" s="24"/>
      <c r="F1626" s="24"/>
      <c r="G1626" s="24"/>
      <c r="H1626" s="24"/>
      <c r="I1626" s="39"/>
      <c r="J1626" s="25"/>
      <c r="K1626" s="32"/>
      <c r="L1626" s="24"/>
      <c r="M1626" s="24"/>
      <c r="N1626" s="24"/>
      <c r="O1626" s="39"/>
      <c r="P1626" s="25"/>
      <c r="Q1626" s="32"/>
      <c r="R1626" s="24"/>
      <c r="S1626" s="39"/>
      <c r="T1626" s="25"/>
      <c r="U1626" s="32"/>
      <c r="V1626" s="24"/>
      <c r="W1626" s="39"/>
      <c r="X1626" s="50"/>
      <c r="Y1626" s="24"/>
      <c r="AJ1626" s="25"/>
      <c r="AM1626" s="25"/>
      <c r="AW1626" s="26"/>
      <c r="AX1626" s="24"/>
      <c r="AY1626" s="39"/>
      <c r="AZ1626" s="25"/>
      <c r="BA1626" s="32"/>
      <c r="BB1626" s="24"/>
      <c r="BC1626" s="39"/>
      <c r="BD1626" s="25"/>
      <c r="BE1626" s="32"/>
      <c r="BF1626" s="24"/>
      <c r="BG1626" s="24"/>
      <c r="BH1626" s="39"/>
      <c r="BI1626" s="50"/>
      <c r="BL1626" s="25"/>
      <c r="BM1626" s="39"/>
      <c r="BN1626" s="26"/>
    </row>
    <row r="1627" spans="2:66" x14ac:dyDescent="0.15">
      <c r="B1627" s="39"/>
      <c r="C1627" s="24"/>
      <c r="D1627" s="32"/>
      <c r="E1627" s="24"/>
      <c r="F1627" s="24"/>
      <c r="G1627" s="24"/>
      <c r="H1627" s="24"/>
      <c r="I1627" s="39"/>
      <c r="J1627" s="25"/>
      <c r="K1627" s="32"/>
      <c r="L1627" s="24"/>
      <c r="M1627" s="24"/>
      <c r="N1627" s="24"/>
      <c r="O1627" s="39"/>
      <c r="P1627" s="25"/>
      <c r="Q1627" s="32"/>
      <c r="R1627" s="24"/>
      <c r="S1627" s="39"/>
      <c r="T1627" s="25"/>
      <c r="U1627" s="32"/>
      <c r="V1627" s="24"/>
      <c r="W1627" s="39"/>
      <c r="X1627" s="50"/>
      <c r="Y1627" s="24"/>
      <c r="AJ1627" s="25"/>
      <c r="AM1627" s="25"/>
      <c r="AW1627" s="26"/>
      <c r="AX1627" s="24"/>
      <c r="AY1627" s="39"/>
      <c r="AZ1627" s="25"/>
      <c r="BA1627" s="32"/>
      <c r="BB1627" s="24"/>
      <c r="BC1627" s="39"/>
      <c r="BD1627" s="25"/>
      <c r="BE1627" s="32"/>
      <c r="BF1627" s="24"/>
      <c r="BG1627" s="24"/>
      <c r="BH1627" s="39"/>
      <c r="BI1627" s="50"/>
      <c r="BL1627" s="25"/>
      <c r="BM1627" s="39"/>
      <c r="BN1627" s="26"/>
    </row>
    <row r="1628" spans="2:66" x14ac:dyDescent="0.15">
      <c r="B1628" s="39"/>
      <c r="C1628" s="24"/>
      <c r="D1628" s="32"/>
      <c r="E1628" s="24"/>
      <c r="F1628" s="24"/>
      <c r="G1628" s="24"/>
      <c r="H1628" s="24"/>
      <c r="I1628" s="39"/>
      <c r="J1628" s="25"/>
      <c r="K1628" s="32"/>
      <c r="L1628" s="24"/>
      <c r="M1628" s="24"/>
      <c r="N1628" s="24"/>
      <c r="O1628" s="39"/>
      <c r="P1628" s="25"/>
      <c r="Q1628" s="32"/>
      <c r="R1628" s="24"/>
      <c r="S1628" s="39"/>
      <c r="T1628" s="25"/>
      <c r="U1628" s="32"/>
      <c r="V1628" s="24"/>
      <c r="W1628" s="39"/>
      <c r="X1628" s="50"/>
      <c r="Y1628" s="24"/>
      <c r="AJ1628" s="25"/>
      <c r="AM1628" s="25"/>
      <c r="AW1628" s="26"/>
      <c r="AX1628" s="24"/>
      <c r="AY1628" s="39"/>
      <c r="AZ1628" s="25"/>
      <c r="BA1628" s="32"/>
      <c r="BB1628" s="24"/>
      <c r="BC1628" s="39"/>
      <c r="BD1628" s="25"/>
      <c r="BE1628" s="32"/>
      <c r="BF1628" s="24"/>
      <c r="BG1628" s="24"/>
      <c r="BH1628" s="39"/>
      <c r="BI1628" s="50"/>
      <c r="BL1628" s="25"/>
      <c r="BM1628" s="39"/>
      <c r="BN1628" s="26"/>
    </row>
    <row r="1629" spans="2:66" x14ac:dyDescent="0.15">
      <c r="B1629" s="39"/>
      <c r="C1629" s="24"/>
      <c r="D1629" s="32"/>
      <c r="E1629" s="24"/>
      <c r="F1629" s="24"/>
      <c r="G1629" s="24"/>
      <c r="H1629" s="24"/>
      <c r="I1629" s="39"/>
      <c r="J1629" s="25"/>
      <c r="K1629" s="32"/>
      <c r="L1629" s="24"/>
      <c r="M1629" s="24"/>
      <c r="N1629" s="24"/>
      <c r="O1629" s="39"/>
      <c r="P1629" s="25"/>
      <c r="Q1629" s="32"/>
      <c r="R1629" s="24"/>
      <c r="S1629" s="39"/>
      <c r="T1629" s="25"/>
      <c r="U1629" s="32"/>
      <c r="V1629" s="24"/>
      <c r="W1629" s="39"/>
      <c r="X1629" s="50"/>
      <c r="Y1629" s="24"/>
      <c r="AJ1629" s="25"/>
      <c r="AM1629" s="25"/>
      <c r="AW1629" s="26"/>
      <c r="AX1629" s="24"/>
      <c r="AY1629" s="39"/>
      <c r="AZ1629" s="25"/>
      <c r="BA1629" s="32"/>
      <c r="BB1629" s="24"/>
      <c r="BC1629" s="39"/>
      <c r="BD1629" s="25"/>
      <c r="BE1629" s="32"/>
      <c r="BF1629" s="24"/>
      <c r="BG1629" s="24"/>
      <c r="BH1629" s="39"/>
      <c r="BI1629" s="50"/>
      <c r="BL1629" s="25"/>
      <c r="BM1629" s="39"/>
      <c r="BN1629" s="26"/>
    </row>
    <row r="1630" spans="2:66" x14ac:dyDescent="0.15">
      <c r="B1630" s="39"/>
      <c r="C1630" s="24"/>
      <c r="D1630" s="32"/>
      <c r="E1630" s="24"/>
      <c r="F1630" s="24"/>
      <c r="G1630" s="24"/>
      <c r="H1630" s="24"/>
      <c r="I1630" s="39"/>
      <c r="J1630" s="25"/>
      <c r="K1630" s="32"/>
      <c r="L1630" s="24"/>
      <c r="M1630" s="24"/>
      <c r="N1630" s="24"/>
      <c r="O1630" s="39"/>
      <c r="P1630" s="25"/>
      <c r="Q1630" s="32"/>
      <c r="R1630" s="24"/>
      <c r="S1630" s="39"/>
      <c r="T1630" s="25"/>
      <c r="U1630" s="32"/>
      <c r="V1630" s="24"/>
      <c r="W1630" s="39"/>
      <c r="X1630" s="50"/>
      <c r="Y1630" s="24"/>
      <c r="AJ1630" s="25"/>
      <c r="AM1630" s="25"/>
      <c r="AW1630" s="26"/>
      <c r="AX1630" s="24"/>
      <c r="AY1630" s="39"/>
      <c r="AZ1630" s="25"/>
      <c r="BA1630" s="32"/>
      <c r="BB1630" s="24"/>
      <c r="BC1630" s="39"/>
      <c r="BD1630" s="25"/>
      <c r="BE1630" s="32"/>
      <c r="BF1630" s="24"/>
      <c r="BG1630" s="24"/>
      <c r="BH1630" s="39"/>
      <c r="BI1630" s="50"/>
      <c r="BL1630" s="25"/>
      <c r="BM1630" s="39"/>
      <c r="BN1630" s="26"/>
    </row>
    <row r="1631" spans="2:66" x14ac:dyDescent="0.15">
      <c r="B1631" s="39"/>
      <c r="C1631" s="24"/>
      <c r="D1631" s="32"/>
      <c r="E1631" s="24"/>
      <c r="F1631" s="24"/>
      <c r="G1631" s="24"/>
      <c r="H1631" s="24"/>
      <c r="I1631" s="39"/>
      <c r="J1631" s="25"/>
      <c r="K1631" s="32"/>
      <c r="L1631" s="24"/>
      <c r="M1631" s="24"/>
      <c r="N1631" s="24"/>
      <c r="O1631" s="39"/>
      <c r="P1631" s="25"/>
      <c r="Q1631" s="32"/>
      <c r="R1631" s="24"/>
      <c r="S1631" s="39"/>
      <c r="T1631" s="25"/>
      <c r="U1631" s="32"/>
      <c r="V1631" s="24"/>
      <c r="W1631" s="39"/>
      <c r="X1631" s="50"/>
      <c r="Y1631" s="24"/>
      <c r="AJ1631" s="25"/>
      <c r="AM1631" s="25"/>
      <c r="AW1631" s="26"/>
      <c r="AX1631" s="24"/>
      <c r="AY1631" s="39"/>
      <c r="AZ1631" s="25"/>
      <c r="BA1631" s="32"/>
      <c r="BB1631" s="24"/>
      <c r="BC1631" s="39"/>
      <c r="BD1631" s="25"/>
      <c r="BE1631" s="32"/>
      <c r="BF1631" s="24"/>
      <c r="BG1631" s="24"/>
      <c r="BH1631" s="39"/>
      <c r="BI1631" s="50"/>
      <c r="BL1631" s="25"/>
      <c r="BM1631" s="39"/>
      <c r="BN1631" s="26"/>
    </row>
    <row r="1632" spans="2:66" x14ac:dyDescent="0.15">
      <c r="B1632" s="39"/>
      <c r="C1632" s="24"/>
      <c r="D1632" s="32"/>
      <c r="E1632" s="24"/>
      <c r="F1632" s="24"/>
      <c r="G1632" s="24"/>
      <c r="H1632" s="24"/>
      <c r="I1632" s="39"/>
      <c r="J1632" s="25"/>
      <c r="K1632" s="32"/>
      <c r="L1632" s="24"/>
      <c r="M1632" s="24"/>
      <c r="N1632" s="24"/>
      <c r="O1632" s="39"/>
      <c r="P1632" s="25"/>
      <c r="Q1632" s="32"/>
      <c r="R1632" s="24"/>
      <c r="S1632" s="39"/>
      <c r="T1632" s="25"/>
      <c r="U1632" s="32"/>
      <c r="V1632" s="24"/>
      <c r="W1632" s="39"/>
      <c r="X1632" s="50"/>
      <c r="Y1632" s="24"/>
      <c r="AJ1632" s="25"/>
      <c r="AM1632" s="25"/>
      <c r="AW1632" s="26"/>
      <c r="AX1632" s="24"/>
      <c r="AY1632" s="39"/>
      <c r="AZ1632" s="25"/>
      <c r="BA1632" s="32"/>
      <c r="BB1632" s="24"/>
      <c r="BC1632" s="39"/>
      <c r="BD1632" s="25"/>
      <c r="BE1632" s="32"/>
      <c r="BF1632" s="24"/>
      <c r="BG1632" s="24"/>
      <c r="BH1632" s="39"/>
      <c r="BI1632" s="50"/>
      <c r="BL1632" s="25"/>
      <c r="BM1632" s="39"/>
      <c r="BN1632" s="26"/>
    </row>
    <row r="1633" spans="2:66" x14ac:dyDescent="0.15">
      <c r="B1633" s="39"/>
      <c r="C1633" s="24"/>
      <c r="D1633" s="32"/>
      <c r="E1633" s="24"/>
      <c r="F1633" s="24"/>
      <c r="G1633" s="24"/>
      <c r="H1633" s="24"/>
      <c r="I1633" s="39"/>
      <c r="J1633" s="25"/>
      <c r="K1633" s="32"/>
      <c r="L1633" s="24"/>
      <c r="M1633" s="24"/>
      <c r="N1633" s="24"/>
      <c r="O1633" s="39"/>
      <c r="P1633" s="25"/>
      <c r="Q1633" s="32"/>
      <c r="R1633" s="24"/>
      <c r="S1633" s="39"/>
      <c r="T1633" s="25"/>
      <c r="U1633" s="32"/>
      <c r="V1633" s="24"/>
      <c r="W1633" s="39"/>
      <c r="X1633" s="50"/>
      <c r="Y1633" s="24"/>
      <c r="AJ1633" s="25"/>
      <c r="AM1633" s="25"/>
      <c r="AW1633" s="26"/>
      <c r="AX1633" s="24"/>
      <c r="AY1633" s="39"/>
      <c r="AZ1633" s="25"/>
      <c r="BA1633" s="32"/>
      <c r="BB1633" s="24"/>
      <c r="BC1633" s="39"/>
      <c r="BD1633" s="25"/>
      <c r="BE1633" s="32"/>
      <c r="BF1633" s="24"/>
      <c r="BG1633" s="24"/>
      <c r="BH1633" s="39"/>
      <c r="BI1633" s="50"/>
      <c r="BL1633" s="25"/>
      <c r="BM1633" s="39"/>
      <c r="BN1633" s="26"/>
    </row>
    <row r="1634" spans="2:66" x14ac:dyDescent="0.15">
      <c r="B1634" s="39"/>
      <c r="C1634" s="24"/>
      <c r="D1634" s="32"/>
      <c r="E1634" s="24"/>
      <c r="F1634" s="24"/>
      <c r="G1634" s="24"/>
      <c r="H1634" s="24"/>
      <c r="I1634" s="39"/>
      <c r="J1634" s="25"/>
      <c r="K1634" s="32"/>
      <c r="L1634" s="24"/>
      <c r="M1634" s="24"/>
      <c r="N1634" s="24"/>
      <c r="O1634" s="39"/>
      <c r="P1634" s="25"/>
      <c r="Q1634" s="32"/>
      <c r="R1634" s="24"/>
      <c r="S1634" s="39"/>
      <c r="T1634" s="25"/>
      <c r="U1634" s="32"/>
      <c r="V1634" s="24"/>
      <c r="W1634" s="39"/>
      <c r="X1634" s="50"/>
      <c r="Y1634" s="24"/>
      <c r="AJ1634" s="25"/>
      <c r="AM1634" s="25"/>
      <c r="AW1634" s="26"/>
      <c r="AX1634" s="24"/>
      <c r="AY1634" s="39"/>
      <c r="AZ1634" s="25"/>
      <c r="BA1634" s="32"/>
      <c r="BB1634" s="24"/>
      <c r="BC1634" s="39"/>
      <c r="BD1634" s="25"/>
      <c r="BE1634" s="32"/>
      <c r="BF1634" s="24"/>
      <c r="BG1634" s="24"/>
      <c r="BH1634" s="39"/>
      <c r="BI1634" s="50"/>
      <c r="BL1634" s="25"/>
      <c r="BM1634" s="39"/>
      <c r="BN1634" s="26"/>
    </row>
    <row r="1635" spans="2:66" x14ac:dyDescent="0.15">
      <c r="B1635" s="39"/>
      <c r="C1635" s="24"/>
      <c r="D1635" s="32"/>
      <c r="E1635" s="24"/>
      <c r="F1635" s="24"/>
      <c r="G1635" s="24"/>
      <c r="H1635" s="24"/>
      <c r="I1635" s="39"/>
      <c r="J1635" s="25"/>
      <c r="K1635" s="32"/>
      <c r="L1635" s="24"/>
      <c r="M1635" s="24"/>
      <c r="N1635" s="24"/>
      <c r="O1635" s="39"/>
      <c r="P1635" s="25"/>
      <c r="Q1635" s="32"/>
      <c r="R1635" s="24"/>
      <c r="S1635" s="39"/>
      <c r="T1635" s="25"/>
      <c r="U1635" s="32"/>
      <c r="V1635" s="24"/>
      <c r="W1635" s="39"/>
      <c r="X1635" s="50"/>
      <c r="Y1635" s="24"/>
      <c r="AJ1635" s="25"/>
      <c r="AM1635" s="25"/>
      <c r="AW1635" s="26"/>
      <c r="AX1635" s="24"/>
      <c r="AY1635" s="39"/>
      <c r="AZ1635" s="25"/>
      <c r="BA1635" s="32"/>
      <c r="BB1635" s="24"/>
      <c r="BC1635" s="39"/>
      <c r="BD1635" s="25"/>
      <c r="BE1635" s="32"/>
      <c r="BF1635" s="24"/>
      <c r="BG1635" s="24"/>
      <c r="BH1635" s="39"/>
      <c r="BI1635" s="50"/>
      <c r="BL1635" s="25"/>
      <c r="BM1635" s="39"/>
      <c r="BN1635" s="26"/>
    </row>
    <row r="1636" spans="2:66" x14ac:dyDescent="0.15">
      <c r="B1636" s="39"/>
      <c r="C1636" s="24"/>
      <c r="D1636" s="32"/>
      <c r="E1636" s="24"/>
      <c r="F1636" s="24"/>
      <c r="G1636" s="24"/>
      <c r="H1636" s="24"/>
      <c r="I1636" s="39"/>
      <c r="J1636" s="25"/>
      <c r="K1636" s="32"/>
      <c r="L1636" s="24"/>
      <c r="M1636" s="24"/>
      <c r="N1636" s="24"/>
      <c r="O1636" s="39"/>
      <c r="P1636" s="25"/>
      <c r="Q1636" s="32"/>
      <c r="R1636" s="24"/>
      <c r="S1636" s="39"/>
      <c r="T1636" s="25"/>
      <c r="U1636" s="32"/>
      <c r="V1636" s="24"/>
      <c r="W1636" s="39"/>
      <c r="X1636" s="50"/>
      <c r="Y1636" s="24"/>
      <c r="AJ1636" s="25"/>
      <c r="AM1636" s="25"/>
      <c r="AW1636" s="26"/>
      <c r="AX1636" s="24"/>
      <c r="AY1636" s="39"/>
      <c r="AZ1636" s="25"/>
      <c r="BA1636" s="32"/>
      <c r="BB1636" s="24"/>
      <c r="BC1636" s="39"/>
      <c r="BD1636" s="25"/>
      <c r="BE1636" s="32"/>
      <c r="BF1636" s="24"/>
      <c r="BG1636" s="24"/>
      <c r="BH1636" s="39"/>
      <c r="BI1636" s="50"/>
      <c r="BL1636" s="25"/>
      <c r="BM1636" s="39"/>
      <c r="BN1636" s="26"/>
    </row>
    <row r="1637" spans="2:66" x14ac:dyDescent="0.15">
      <c r="B1637" s="39"/>
      <c r="C1637" s="24"/>
      <c r="D1637" s="32"/>
      <c r="E1637" s="24"/>
      <c r="F1637" s="24"/>
      <c r="G1637" s="24"/>
      <c r="H1637" s="24"/>
      <c r="I1637" s="39"/>
      <c r="J1637" s="25"/>
      <c r="K1637" s="32"/>
      <c r="L1637" s="24"/>
      <c r="M1637" s="24"/>
      <c r="N1637" s="24"/>
      <c r="O1637" s="39"/>
      <c r="P1637" s="25"/>
      <c r="Q1637" s="32"/>
      <c r="R1637" s="24"/>
      <c r="S1637" s="39"/>
      <c r="T1637" s="25"/>
      <c r="U1637" s="32"/>
      <c r="V1637" s="24"/>
      <c r="W1637" s="39"/>
      <c r="X1637" s="50"/>
      <c r="Y1637" s="24"/>
      <c r="AJ1637" s="25"/>
      <c r="AM1637" s="25"/>
      <c r="AW1637" s="26"/>
      <c r="AX1637" s="24"/>
      <c r="AY1637" s="39"/>
      <c r="AZ1637" s="25"/>
      <c r="BA1637" s="32"/>
      <c r="BB1637" s="24"/>
      <c r="BC1637" s="39"/>
      <c r="BD1637" s="25"/>
      <c r="BE1637" s="32"/>
      <c r="BF1637" s="24"/>
      <c r="BG1637" s="24"/>
      <c r="BH1637" s="39"/>
      <c r="BI1637" s="50"/>
      <c r="BL1637" s="25"/>
      <c r="BM1637" s="39"/>
      <c r="BN1637" s="26"/>
    </row>
    <row r="1638" spans="2:66" x14ac:dyDescent="0.15">
      <c r="B1638" s="39"/>
      <c r="C1638" s="24"/>
      <c r="D1638" s="32"/>
      <c r="E1638" s="24"/>
      <c r="F1638" s="24"/>
      <c r="G1638" s="24"/>
      <c r="H1638" s="24"/>
      <c r="I1638" s="39"/>
      <c r="J1638" s="25"/>
      <c r="K1638" s="32"/>
      <c r="L1638" s="24"/>
      <c r="M1638" s="24"/>
      <c r="N1638" s="24"/>
      <c r="O1638" s="39"/>
      <c r="P1638" s="25"/>
      <c r="Q1638" s="32"/>
      <c r="R1638" s="24"/>
      <c r="S1638" s="39"/>
      <c r="T1638" s="25"/>
      <c r="U1638" s="32"/>
      <c r="V1638" s="24"/>
      <c r="W1638" s="39"/>
      <c r="X1638" s="50"/>
      <c r="Y1638" s="24"/>
      <c r="AJ1638" s="25"/>
      <c r="AM1638" s="25"/>
      <c r="AW1638" s="26"/>
      <c r="AX1638" s="24"/>
      <c r="AY1638" s="39"/>
      <c r="AZ1638" s="25"/>
      <c r="BA1638" s="32"/>
      <c r="BB1638" s="24"/>
      <c r="BC1638" s="39"/>
      <c r="BD1638" s="25"/>
      <c r="BE1638" s="32"/>
      <c r="BF1638" s="24"/>
      <c r="BG1638" s="24"/>
      <c r="BH1638" s="39"/>
      <c r="BI1638" s="50"/>
      <c r="BL1638" s="25"/>
      <c r="BM1638" s="39"/>
      <c r="BN1638" s="26"/>
    </row>
    <row r="1639" spans="2:66" x14ac:dyDescent="0.15">
      <c r="B1639" s="39"/>
      <c r="C1639" s="24"/>
      <c r="D1639" s="32"/>
      <c r="E1639" s="24"/>
      <c r="F1639" s="24"/>
      <c r="G1639" s="24"/>
      <c r="H1639" s="24"/>
      <c r="I1639" s="39"/>
      <c r="J1639" s="25"/>
      <c r="K1639" s="32"/>
      <c r="L1639" s="24"/>
      <c r="M1639" s="24"/>
      <c r="N1639" s="24"/>
      <c r="O1639" s="39"/>
      <c r="P1639" s="25"/>
      <c r="Q1639" s="32"/>
      <c r="R1639" s="24"/>
      <c r="S1639" s="39"/>
      <c r="T1639" s="25"/>
      <c r="U1639" s="32"/>
      <c r="V1639" s="24"/>
      <c r="W1639" s="39"/>
      <c r="X1639" s="50"/>
      <c r="Y1639" s="24"/>
      <c r="AJ1639" s="25"/>
      <c r="AM1639" s="25"/>
      <c r="AW1639" s="26"/>
      <c r="AX1639" s="24"/>
      <c r="AY1639" s="39"/>
      <c r="AZ1639" s="25"/>
      <c r="BA1639" s="32"/>
      <c r="BB1639" s="24"/>
      <c r="BC1639" s="39"/>
      <c r="BD1639" s="25"/>
      <c r="BE1639" s="32"/>
      <c r="BF1639" s="24"/>
      <c r="BG1639" s="24"/>
      <c r="BH1639" s="39"/>
      <c r="BI1639" s="50"/>
      <c r="BL1639" s="25"/>
      <c r="BM1639" s="39"/>
      <c r="BN1639" s="26"/>
    </row>
    <row r="1640" spans="2:66" x14ac:dyDescent="0.15">
      <c r="B1640" s="39"/>
      <c r="C1640" s="24"/>
      <c r="D1640" s="32"/>
      <c r="E1640" s="24"/>
      <c r="F1640" s="24"/>
      <c r="G1640" s="24"/>
      <c r="H1640" s="24"/>
      <c r="I1640" s="39"/>
      <c r="J1640" s="25"/>
      <c r="K1640" s="32"/>
      <c r="L1640" s="24"/>
      <c r="M1640" s="24"/>
      <c r="N1640" s="24"/>
      <c r="O1640" s="39"/>
      <c r="P1640" s="25"/>
      <c r="Q1640" s="32"/>
      <c r="R1640" s="24"/>
      <c r="S1640" s="39"/>
      <c r="T1640" s="25"/>
      <c r="U1640" s="32"/>
      <c r="V1640" s="24"/>
      <c r="W1640" s="39"/>
      <c r="X1640" s="50"/>
      <c r="Y1640" s="24"/>
      <c r="AJ1640" s="25"/>
      <c r="AM1640" s="25"/>
      <c r="AW1640" s="26"/>
      <c r="AX1640" s="24"/>
      <c r="AY1640" s="39"/>
      <c r="AZ1640" s="25"/>
      <c r="BA1640" s="32"/>
      <c r="BB1640" s="24"/>
      <c r="BC1640" s="39"/>
      <c r="BD1640" s="25"/>
      <c r="BE1640" s="32"/>
      <c r="BF1640" s="24"/>
      <c r="BG1640" s="24"/>
      <c r="BH1640" s="39"/>
      <c r="BI1640" s="50"/>
      <c r="BL1640" s="25"/>
      <c r="BM1640" s="39"/>
      <c r="BN1640" s="26"/>
    </row>
    <row r="1641" spans="2:66" x14ac:dyDescent="0.15">
      <c r="B1641" s="39"/>
      <c r="C1641" s="24"/>
      <c r="D1641" s="32"/>
      <c r="E1641" s="24"/>
      <c r="F1641" s="24"/>
      <c r="G1641" s="24"/>
      <c r="H1641" s="24"/>
      <c r="I1641" s="39"/>
      <c r="J1641" s="25"/>
      <c r="K1641" s="32"/>
      <c r="L1641" s="24"/>
      <c r="M1641" s="24"/>
      <c r="N1641" s="24"/>
      <c r="O1641" s="39"/>
      <c r="P1641" s="25"/>
      <c r="Q1641" s="32"/>
      <c r="R1641" s="24"/>
      <c r="S1641" s="39"/>
      <c r="T1641" s="25"/>
      <c r="U1641" s="32"/>
      <c r="V1641" s="24"/>
      <c r="W1641" s="39"/>
      <c r="X1641" s="50"/>
      <c r="Y1641" s="24"/>
      <c r="AJ1641" s="25"/>
      <c r="AM1641" s="25"/>
      <c r="AW1641" s="26"/>
      <c r="AX1641" s="24"/>
      <c r="AY1641" s="39"/>
      <c r="AZ1641" s="25"/>
      <c r="BA1641" s="32"/>
      <c r="BB1641" s="24"/>
      <c r="BC1641" s="39"/>
      <c r="BD1641" s="25"/>
      <c r="BE1641" s="32"/>
      <c r="BF1641" s="24"/>
      <c r="BG1641" s="24"/>
      <c r="BH1641" s="39"/>
      <c r="BI1641" s="50"/>
      <c r="BL1641" s="25"/>
      <c r="BM1641" s="39"/>
      <c r="BN1641" s="26"/>
    </row>
    <row r="1642" spans="2:66" x14ac:dyDescent="0.15">
      <c r="B1642" s="39"/>
      <c r="C1642" s="24"/>
      <c r="D1642" s="32"/>
      <c r="E1642" s="24"/>
      <c r="F1642" s="24"/>
      <c r="G1642" s="24"/>
      <c r="H1642" s="24"/>
      <c r="I1642" s="39"/>
      <c r="J1642" s="25"/>
      <c r="K1642" s="32"/>
      <c r="L1642" s="24"/>
      <c r="M1642" s="24"/>
      <c r="N1642" s="24"/>
      <c r="O1642" s="39"/>
      <c r="P1642" s="25"/>
      <c r="Q1642" s="32"/>
      <c r="R1642" s="24"/>
      <c r="S1642" s="39"/>
      <c r="T1642" s="25"/>
      <c r="U1642" s="32"/>
      <c r="V1642" s="24"/>
      <c r="W1642" s="39"/>
      <c r="X1642" s="50"/>
      <c r="Y1642" s="24"/>
      <c r="AJ1642" s="25"/>
      <c r="AM1642" s="25"/>
      <c r="AW1642" s="26"/>
      <c r="AX1642" s="24"/>
      <c r="AY1642" s="39"/>
      <c r="AZ1642" s="25"/>
      <c r="BA1642" s="32"/>
      <c r="BB1642" s="24"/>
      <c r="BC1642" s="39"/>
      <c r="BD1642" s="25"/>
      <c r="BE1642" s="32"/>
      <c r="BF1642" s="24"/>
      <c r="BG1642" s="24"/>
      <c r="BH1642" s="39"/>
      <c r="BI1642" s="50"/>
      <c r="BL1642" s="25"/>
      <c r="BM1642" s="39"/>
      <c r="BN1642" s="26"/>
    </row>
    <row r="1643" spans="2:66" x14ac:dyDescent="0.15">
      <c r="B1643" s="39"/>
      <c r="C1643" s="24"/>
      <c r="D1643" s="32"/>
      <c r="E1643" s="24"/>
      <c r="F1643" s="24"/>
      <c r="G1643" s="24"/>
      <c r="H1643" s="24"/>
      <c r="I1643" s="39"/>
      <c r="J1643" s="25"/>
      <c r="K1643" s="32"/>
      <c r="L1643" s="24"/>
      <c r="M1643" s="24"/>
      <c r="N1643" s="24"/>
      <c r="O1643" s="39"/>
      <c r="P1643" s="25"/>
      <c r="Q1643" s="32"/>
      <c r="R1643" s="24"/>
      <c r="S1643" s="39"/>
      <c r="T1643" s="25"/>
      <c r="U1643" s="32"/>
      <c r="V1643" s="24"/>
      <c r="W1643" s="39"/>
      <c r="X1643" s="50"/>
      <c r="Y1643" s="24"/>
      <c r="AJ1643" s="25"/>
      <c r="AM1643" s="25"/>
      <c r="AW1643" s="26"/>
      <c r="AX1643" s="24"/>
      <c r="AY1643" s="39"/>
      <c r="AZ1643" s="25"/>
      <c r="BA1643" s="32"/>
      <c r="BB1643" s="24"/>
      <c r="BC1643" s="39"/>
      <c r="BD1643" s="25"/>
      <c r="BE1643" s="32"/>
      <c r="BF1643" s="24"/>
      <c r="BG1643" s="24"/>
      <c r="BH1643" s="39"/>
      <c r="BI1643" s="50"/>
      <c r="BL1643" s="25"/>
      <c r="BM1643" s="39"/>
      <c r="BN1643" s="26"/>
    </row>
    <row r="1644" spans="2:66" x14ac:dyDescent="0.15">
      <c r="B1644" s="39"/>
      <c r="C1644" s="24"/>
      <c r="D1644" s="32"/>
      <c r="E1644" s="24"/>
      <c r="F1644" s="24"/>
      <c r="G1644" s="24"/>
      <c r="H1644" s="24"/>
      <c r="I1644" s="39"/>
      <c r="J1644" s="25"/>
      <c r="K1644" s="32"/>
      <c r="L1644" s="24"/>
      <c r="M1644" s="24"/>
      <c r="N1644" s="24"/>
      <c r="O1644" s="39"/>
      <c r="P1644" s="25"/>
      <c r="Q1644" s="32"/>
      <c r="R1644" s="24"/>
      <c r="S1644" s="39"/>
      <c r="T1644" s="25"/>
      <c r="U1644" s="32"/>
      <c r="V1644" s="24"/>
      <c r="W1644" s="39"/>
      <c r="X1644" s="50"/>
      <c r="Y1644" s="24"/>
      <c r="AJ1644" s="25"/>
      <c r="AM1644" s="25"/>
      <c r="AW1644" s="26"/>
      <c r="AX1644" s="24"/>
      <c r="AY1644" s="39"/>
      <c r="AZ1644" s="25"/>
      <c r="BA1644" s="32"/>
      <c r="BB1644" s="24"/>
      <c r="BC1644" s="39"/>
      <c r="BD1644" s="25"/>
      <c r="BE1644" s="32"/>
      <c r="BF1644" s="24"/>
      <c r="BG1644" s="24"/>
      <c r="BH1644" s="39"/>
      <c r="BI1644" s="50"/>
      <c r="BL1644" s="25"/>
      <c r="BM1644" s="39"/>
      <c r="BN1644" s="26"/>
    </row>
    <row r="1645" spans="2:66" x14ac:dyDescent="0.15">
      <c r="B1645" s="39"/>
      <c r="C1645" s="24"/>
      <c r="D1645" s="32"/>
      <c r="E1645" s="24"/>
      <c r="F1645" s="24"/>
      <c r="G1645" s="24"/>
      <c r="H1645" s="24"/>
      <c r="I1645" s="39"/>
      <c r="J1645" s="25"/>
      <c r="K1645" s="32"/>
      <c r="L1645" s="24"/>
      <c r="M1645" s="24"/>
      <c r="N1645" s="24"/>
      <c r="O1645" s="39"/>
      <c r="P1645" s="25"/>
      <c r="Q1645" s="32"/>
      <c r="R1645" s="24"/>
      <c r="S1645" s="39"/>
      <c r="T1645" s="25"/>
      <c r="U1645" s="32"/>
      <c r="V1645" s="24"/>
      <c r="W1645" s="39"/>
      <c r="X1645" s="50"/>
      <c r="Y1645" s="24"/>
      <c r="AJ1645" s="25"/>
      <c r="AM1645" s="25"/>
      <c r="AW1645" s="26"/>
      <c r="AX1645" s="24"/>
      <c r="AY1645" s="39"/>
      <c r="AZ1645" s="25"/>
      <c r="BA1645" s="32"/>
      <c r="BB1645" s="24"/>
      <c r="BC1645" s="39"/>
      <c r="BD1645" s="25"/>
      <c r="BE1645" s="32"/>
      <c r="BF1645" s="24"/>
      <c r="BG1645" s="24"/>
      <c r="BH1645" s="39"/>
      <c r="BI1645" s="50"/>
      <c r="BL1645" s="25"/>
      <c r="BM1645" s="39"/>
      <c r="BN1645" s="26"/>
    </row>
    <row r="1646" spans="2:66" x14ac:dyDescent="0.15">
      <c r="B1646" s="39"/>
      <c r="C1646" s="24"/>
      <c r="D1646" s="32"/>
      <c r="E1646" s="24"/>
      <c r="F1646" s="24"/>
      <c r="G1646" s="24"/>
      <c r="H1646" s="24"/>
      <c r="I1646" s="39"/>
      <c r="J1646" s="25"/>
      <c r="K1646" s="32"/>
      <c r="L1646" s="24"/>
      <c r="M1646" s="24"/>
      <c r="N1646" s="24"/>
      <c r="O1646" s="39"/>
      <c r="P1646" s="25"/>
      <c r="Q1646" s="32"/>
      <c r="R1646" s="24"/>
      <c r="S1646" s="39"/>
      <c r="T1646" s="25"/>
      <c r="U1646" s="32"/>
      <c r="V1646" s="24"/>
      <c r="W1646" s="39"/>
      <c r="X1646" s="50"/>
      <c r="Y1646" s="24"/>
      <c r="AJ1646" s="25"/>
      <c r="AM1646" s="25"/>
      <c r="AW1646" s="26"/>
      <c r="AX1646" s="24"/>
      <c r="AY1646" s="39"/>
      <c r="AZ1646" s="25"/>
      <c r="BA1646" s="32"/>
      <c r="BB1646" s="24"/>
      <c r="BC1646" s="39"/>
      <c r="BD1646" s="25"/>
      <c r="BE1646" s="32"/>
      <c r="BF1646" s="24"/>
      <c r="BG1646" s="24"/>
      <c r="BH1646" s="39"/>
      <c r="BI1646" s="50"/>
      <c r="BL1646" s="25"/>
      <c r="BM1646" s="39"/>
      <c r="BN1646" s="26"/>
    </row>
    <row r="1647" spans="2:66" x14ac:dyDescent="0.15">
      <c r="B1647" s="39"/>
      <c r="C1647" s="24"/>
      <c r="D1647" s="32"/>
      <c r="E1647" s="24"/>
      <c r="F1647" s="24"/>
      <c r="G1647" s="24"/>
      <c r="H1647" s="24"/>
      <c r="I1647" s="39"/>
      <c r="J1647" s="25"/>
      <c r="K1647" s="32"/>
      <c r="L1647" s="24"/>
      <c r="M1647" s="24"/>
      <c r="N1647" s="24"/>
      <c r="O1647" s="39"/>
      <c r="P1647" s="25"/>
      <c r="Q1647" s="32"/>
      <c r="R1647" s="24"/>
      <c r="S1647" s="39"/>
      <c r="T1647" s="25"/>
      <c r="U1647" s="32"/>
      <c r="V1647" s="24"/>
      <c r="W1647" s="39"/>
      <c r="X1647" s="50"/>
      <c r="Y1647" s="24"/>
      <c r="AJ1647" s="25"/>
      <c r="AM1647" s="25"/>
      <c r="AW1647" s="26"/>
      <c r="AX1647" s="24"/>
      <c r="AY1647" s="39"/>
      <c r="AZ1647" s="25"/>
      <c r="BA1647" s="32"/>
      <c r="BB1647" s="24"/>
      <c r="BC1647" s="39"/>
      <c r="BD1647" s="25"/>
      <c r="BE1647" s="32"/>
      <c r="BF1647" s="24"/>
      <c r="BG1647" s="24"/>
      <c r="BH1647" s="39"/>
      <c r="BI1647" s="50"/>
      <c r="BL1647" s="25"/>
      <c r="BM1647" s="39"/>
      <c r="BN1647" s="26"/>
    </row>
    <row r="1648" spans="2:66" x14ac:dyDescent="0.15">
      <c r="B1648" s="39"/>
      <c r="C1648" s="24"/>
      <c r="D1648" s="32"/>
      <c r="E1648" s="24"/>
      <c r="F1648" s="24"/>
      <c r="G1648" s="24"/>
      <c r="H1648" s="24"/>
      <c r="I1648" s="39"/>
      <c r="J1648" s="25"/>
      <c r="K1648" s="32"/>
      <c r="L1648" s="24"/>
      <c r="M1648" s="24"/>
      <c r="N1648" s="24"/>
      <c r="O1648" s="39"/>
      <c r="P1648" s="25"/>
      <c r="Q1648" s="32"/>
      <c r="R1648" s="24"/>
      <c r="S1648" s="39"/>
      <c r="T1648" s="25"/>
      <c r="U1648" s="32"/>
      <c r="V1648" s="24"/>
      <c r="W1648" s="39"/>
      <c r="X1648" s="50"/>
      <c r="Y1648" s="24"/>
      <c r="AJ1648" s="25"/>
      <c r="AM1648" s="25"/>
      <c r="AW1648" s="26"/>
      <c r="AX1648" s="24"/>
      <c r="AY1648" s="39"/>
      <c r="AZ1648" s="25"/>
      <c r="BA1648" s="32"/>
      <c r="BB1648" s="24"/>
      <c r="BC1648" s="39"/>
      <c r="BD1648" s="25"/>
      <c r="BE1648" s="32"/>
      <c r="BF1648" s="24"/>
      <c r="BG1648" s="24"/>
      <c r="BH1648" s="39"/>
      <c r="BI1648" s="50"/>
      <c r="BL1648" s="25"/>
      <c r="BM1648" s="39"/>
      <c r="BN1648" s="26"/>
    </row>
    <row r="1649" spans="2:66" x14ac:dyDescent="0.15">
      <c r="B1649" s="39"/>
      <c r="C1649" s="24"/>
      <c r="D1649" s="32"/>
      <c r="E1649" s="24"/>
      <c r="F1649" s="24"/>
      <c r="G1649" s="24"/>
      <c r="H1649" s="24"/>
      <c r="I1649" s="39"/>
      <c r="J1649" s="25"/>
      <c r="K1649" s="32"/>
      <c r="L1649" s="24"/>
      <c r="M1649" s="24"/>
      <c r="N1649" s="24"/>
      <c r="O1649" s="39"/>
      <c r="P1649" s="25"/>
      <c r="Q1649" s="32"/>
      <c r="R1649" s="24"/>
      <c r="S1649" s="39"/>
      <c r="T1649" s="25"/>
      <c r="U1649" s="32"/>
      <c r="V1649" s="24"/>
      <c r="W1649" s="39"/>
      <c r="X1649" s="50"/>
      <c r="Y1649" s="24"/>
      <c r="AJ1649" s="25"/>
      <c r="AM1649" s="25"/>
      <c r="AW1649" s="26"/>
      <c r="AX1649" s="24"/>
      <c r="AY1649" s="39"/>
      <c r="AZ1649" s="25"/>
      <c r="BA1649" s="32"/>
      <c r="BB1649" s="24"/>
      <c r="BC1649" s="39"/>
      <c r="BD1649" s="25"/>
      <c r="BE1649" s="32"/>
      <c r="BF1649" s="24"/>
      <c r="BG1649" s="24"/>
      <c r="BH1649" s="39"/>
      <c r="BI1649" s="50"/>
      <c r="BL1649" s="25"/>
      <c r="BM1649" s="39"/>
      <c r="BN1649" s="26"/>
    </row>
    <row r="1650" spans="2:66" x14ac:dyDescent="0.15">
      <c r="B1650" s="39"/>
      <c r="C1650" s="24"/>
      <c r="D1650" s="32"/>
      <c r="E1650" s="24"/>
      <c r="F1650" s="24"/>
      <c r="G1650" s="24"/>
      <c r="H1650" s="24"/>
      <c r="I1650" s="39"/>
      <c r="J1650" s="25"/>
      <c r="K1650" s="32"/>
      <c r="L1650" s="24"/>
      <c r="M1650" s="24"/>
      <c r="N1650" s="24"/>
      <c r="O1650" s="39"/>
      <c r="P1650" s="25"/>
      <c r="Q1650" s="32"/>
      <c r="R1650" s="24"/>
      <c r="S1650" s="39"/>
      <c r="T1650" s="25"/>
      <c r="U1650" s="32"/>
      <c r="V1650" s="24"/>
      <c r="W1650" s="39"/>
      <c r="X1650" s="50"/>
      <c r="Y1650" s="24"/>
      <c r="AJ1650" s="25"/>
      <c r="AM1650" s="25"/>
      <c r="AW1650" s="26"/>
      <c r="AX1650" s="24"/>
      <c r="AY1650" s="39"/>
      <c r="AZ1650" s="25"/>
      <c r="BA1650" s="32"/>
      <c r="BB1650" s="24"/>
      <c r="BC1650" s="39"/>
      <c r="BD1650" s="25"/>
      <c r="BE1650" s="32"/>
      <c r="BF1650" s="24"/>
      <c r="BG1650" s="24"/>
      <c r="BH1650" s="39"/>
      <c r="BI1650" s="50"/>
      <c r="BL1650" s="25"/>
      <c r="BM1650" s="39"/>
      <c r="BN1650" s="26"/>
    </row>
    <row r="1651" spans="2:66" x14ac:dyDescent="0.15">
      <c r="B1651" s="39"/>
      <c r="C1651" s="24"/>
      <c r="D1651" s="32"/>
      <c r="E1651" s="24"/>
      <c r="F1651" s="24"/>
      <c r="G1651" s="24"/>
      <c r="H1651" s="24"/>
      <c r="I1651" s="39"/>
      <c r="J1651" s="25"/>
      <c r="K1651" s="32"/>
      <c r="L1651" s="24"/>
      <c r="M1651" s="24"/>
      <c r="N1651" s="24"/>
      <c r="O1651" s="39"/>
      <c r="P1651" s="25"/>
      <c r="Q1651" s="32"/>
      <c r="R1651" s="24"/>
      <c r="S1651" s="39"/>
      <c r="T1651" s="25"/>
      <c r="U1651" s="32"/>
      <c r="V1651" s="24"/>
      <c r="W1651" s="39"/>
      <c r="X1651" s="50"/>
      <c r="Y1651" s="24"/>
      <c r="AJ1651" s="25"/>
      <c r="AM1651" s="25"/>
      <c r="AW1651" s="26"/>
      <c r="AX1651" s="24"/>
      <c r="AY1651" s="39"/>
      <c r="AZ1651" s="25"/>
      <c r="BA1651" s="32"/>
      <c r="BB1651" s="24"/>
      <c r="BC1651" s="39"/>
      <c r="BD1651" s="25"/>
      <c r="BE1651" s="32"/>
      <c r="BF1651" s="24"/>
      <c r="BG1651" s="24"/>
      <c r="BH1651" s="39"/>
      <c r="BI1651" s="50"/>
      <c r="BL1651" s="25"/>
      <c r="BM1651" s="39"/>
      <c r="BN1651" s="26"/>
    </row>
    <row r="1652" spans="2:66" x14ac:dyDescent="0.15">
      <c r="B1652" s="39"/>
      <c r="C1652" s="24"/>
      <c r="D1652" s="32"/>
      <c r="E1652" s="24"/>
      <c r="F1652" s="24"/>
      <c r="G1652" s="24"/>
      <c r="H1652" s="24"/>
      <c r="I1652" s="39"/>
      <c r="J1652" s="25"/>
      <c r="K1652" s="32"/>
      <c r="L1652" s="24"/>
      <c r="M1652" s="24"/>
      <c r="N1652" s="24"/>
      <c r="O1652" s="39"/>
      <c r="P1652" s="25"/>
      <c r="Q1652" s="32"/>
      <c r="R1652" s="24"/>
      <c r="S1652" s="39"/>
      <c r="T1652" s="25"/>
      <c r="U1652" s="32"/>
      <c r="V1652" s="24"/>
      <c r="W1652" s="39"/>
      <c r="X1652" s="50"/>
      <c r="Y1652" s="24"/>
      <c r="AJ1652" s="25"/>
      <c r="AM1652" s="25"/>
      <c r="AW1652" s="26"/>
      <c r="AX1652" s="24"/>
      <c r="AY1652" s="39"/>
      <c r="AZ1652" s="25"/>
      <c r="BA1652" s="32"/>
      <c r="BB1652" s="24"/>
      <c r="BC1652" s="39"/>
      <c r="BD1652" s="25"/>
      <c r="BE1652" s="32"/>
      <c r="BF1652" s="24"/>
      <c r="BG1652" s="24"/>
      <c r="BH1652" s="39"/>
      <c r="BI1652" s="50"/>
      <c r="BL1652" s="25"/>
      <c r="BM1652" s="39"/>
      <c r="BN1652" s="26"/>
    </row>
    <row r="1653" spans="2:66" x14ac:dyDescent="0.15">
      <c r="B1653" s="39"/>
      <c r="C1653" s="24"/>
      <c r="D1653" s="32"/>
      <c r="E1653" s="24"/>
      <c r="F1653" s="24"/>
      <c r="G1653" s="24"/>
      <c r="H1653" s="24"/>
      <c r="I1653" s="39"/>
      <c r="J1653" s="25"/>
      <c r="K1653" s="32"/>
      <c r="L1653" s="24"/>
      <c r="M1653" s="24"/>
      <c r="N1653" s="24"/>
      <c r="O1653" s="39"/>
      <c r="P1653" s="25"/>
      <c r="Q1653" s="32"/>
      <c r="R1653" s="24"/>
      <c r="S1653" s="39"/>
      <c r="T1653" s="25"/>
      <c r="U1653" s="32"/>
      <c r="V1653" s="24"/>
      <c r="W1653" s="39"/>
      <c r="X1653" s="50"/>
      <c r="Y1653" s="24"/>
      <c r="AJ1653" s="25"/>
      <c r="AM1653" s="25"/>
      <c r="AW1653" s="26"/>
      <c r="AX1653" s="24"/>
      <c r="AY1653" s="39"/>
      <c r="AZ1653" s="25"/>
      <c r="BA1653" s="32"/>
      <c r="BB1653" s="24"/>
      <c r="BC1653" s="39"/>
      <c r="BD1653" s="25"/>
      <c r="BE1653" s="32"/>
      <c r="BF1653" s="24"/>
      <c r="BG1653" s="24"/>
      <c r="BH1653" s="39"/>
      <c r="BI1653" s="50"/>
      <c r="BL1653" s="25"/>
      <c r="BM1653" s="39"/>
      <c r="BN1653" s="26"/>
    </row>
    <row r="1654" spans="2:66" x14ac:dyDescent="0.15">
      <c r="B1654" s="39"/>
      <c r="C1654" s="24"/>
      <c r="D1654" s="32"/>
      <c r="E1654" s="24"/>
      <c r="F1654" s="24"/>
      <c r="G1654" s="24"/>
      <c r="H1654" s="24"/>
      <c r="I1654" s="39"/>
      <c r="J1654" s="25"/>
      <c r="K1654" s="32"/>
      <c r="L1654" s="24"/>
      <c r="M1654" s="24"/>
      <c r="N1654" s="24"/>
      <c r="O1654" s="39"/>
      <c r="P1654" s="25"/>
      <c r="Q1654" s="32"/>
      <c r="R1654" s="24"/>
      <c r="S1654" s="39"/>
      <c r="T1654" s="25"/>
      <c r="U1654" s="32"/>
      <c r="V1654" s="24"/>
      <c r="W1654" s="39"/>
      <c r="X1654" s="50"/>
      <c r="Y1654" s="24"/>
      <c r="AJ1654" s="25"/>
      <c r="AM1654" s="25"/>
      <c r="AW1654" s="26"/>
      <c r="AX1654" s="24"/>
      <c r="AY1654" s="39"/>
      <c r="AZ1654" s="25"/>
      <c r="BA1654" s="32"/>
      <c r="BB1654" s="24"/>
      <c r="BC1654" s="39"/>
      <c r="BD1654" s="25"/>
      <c r="BE1654" s="32"/>
      <c r="BF1654" s="24"/>
      <c r="BG1654" s="24"/>
      <c r="BH1654" s="39"/>
      <c r="BI1654" s="50"/>
      <c r="BL1654" s="25"/>
      <c r="BM1654" s="39"/>
      <c r="BN1654" s="26"/>
    </row>
    <row r="1655" spans="2:66" x14ac:dyDescent="0.15">
      <c r="B1655" s="39"/>
      <c r="C1655" s="24"/>
      <c r="D1655" s="32"/>
      <c r="E1655" s="24"/>
      <c r="F1655" s="24"/>
      <c r="G1655" s="24"/>
      <c r="H1655" s="24"/>
      <c r="I1655" s="39"/>
      <c r="J1655" s="25"/>
      <c r="K1655" s="32"/>
      <c r="L1655" s="24"/>
      <c r="M1655" s="24"/>
      <c r="N1655" s="24"/>
      <c r="O1655" s="39"/>
      <c r="P1655" s="25"/>
      <c r="Q1655" s="32"/>
      <c r="R1655" s="24"/>
      <c r="S1655" s="39"/>
      <c r="T1655" s="25"/>
      <c r="U1655" s="32"/>
      <c r="V1655" s="24"/>
      <c r="W1655" s="39"/>
      <c r="X1655" s="50"/>
      <c r="Y1655" s="24"/>
      <c r="AJ1655" s="25"/>
      <c r="AM1655" s="25"/>
      <c r="AW1655" s="26"/>
      <c r="AX1655" s="24"/>
      <c r="AY1655" s="39"/>
      <c r="AZ1655" s="25"/>
      <c r="BA1655" s="32"/>
      <c r="BB1655" s="24"/>
      <c r="BC1655" s="39"/>
      <c r="BD1655" s="25"/>
      <c r="BE1655" s="32"/>
      <c r="BF1655" s="24"/>
      <c r="BG1655" s="24"/>
      <c r="BH1655" s="39"/>
      <c r="BI1655" s="50"/>
      <c r="BL1655" s="25"/>
      <c r="BM1655" s="39"/>
      <c r="BN1655" s="26"/>
    </row>
    <row r="1656" spans="2:66" x14ac:dyDescent="0.15">
      <c r="B1656" s="39"/>
      <c r="C1656" s="24"/>
      <c r="D1656" s="32"/>
      <c r="E1656" s="24"/>
      <c r="F1656" s="24"/>
      <c r="G1656" s="24"/>
      <c r="H1656" s="24"/>
      <c r="I1656" s="39"/>
      <c r="J1656" s="25"/>
      <c r="K1656" s="32"/>
      <c r="L1656" s="24"/>
      <c r="M1656" s="24"/>
      <c r="N1656" s="24"/>
      <c r="O1656" s="39"/>
      <c r="P1656" s="25"/>
      <c r="Q1656" s="32"/>
      <c r="R1656" s="24"/>
      <c r="S1656" s="39"/>
      <c r="T1656" s="25"/>
      <c r="U1656" s="32"/>
      <c r="V1656" s="24"/>
      <c r="W1656" s="39"/>
      <c r="X1656" s="50"/>
      <c r="Y1656" s="24"/>
      <c r="AJ1656" s="25"/>
      <c r="AM1656" s="25"/>
      <c r="AW1656" s="26"/>
      <c r="AX1656" s="24"/>
      <c r="AY1656" s="39"/>
      <c r="AZ1656" s="25"/>
      <c r="BA1656" s="32"/>
      <c r="BB1656" s="24"/>
      <c r="BC1656" s="39"/>
      <c r="BD1656" s="25"/>
      <c r="BE1656" s="32"/>
      <c r="BF1656" s="24"/>
      <c r="BG1656" s="24"/>
      <c r="BH1656" s="39"/>
      <c r="BI1656" s="50"/>
      <c r="BL1656" s="25"/>
      <c r="BM1656" s="39"/>
      <c r="BN1656" s="26"/>
    </row>
    <row r="1657" spans="2:66" x14ac:dyDescent="0.15">
      <c r="B1657" s="39"/>
      <c r="C1657" s="24"/>
      <c r="D1657" s="32"/>
      <c r="E1657" s="24"/>
      <c r="F1657" s="24"/>
      <c r="G1657" s="24"/>
      <c r="H1657" s="24"/>
      <c r="I1657" s="39"/>
      <c r="J1657" s="25"/>
      <c r="K1657" s="32"/>
      <c r="L1657" s="24"/>
      <c r="M1657" s="24"/>
      <c r="N1657" s="24"/>
      <c r="O1657" s="39"/>
      <c r="P1657" s="25"/>
      <c r="Q1657" s="32"/>
      <c r="R1657" s="24"/>
      <c r="S1657" s="39"/>
      <c r="T1657" s="25"/>
      <c r="U1657" s="32"/>
      <c r="V1657" s="24"/>
      <c r="W1657" s="39"/>
      <c r="X1657" s="50"/>
      <c r="Y1657" s="24"/>
      <c r="AJ1657" s="25"/>
      <c r="AM1657" s="25"/>
      <c r="AW1657" s="26"/>
      <c r="AX1657" s="24"/>
      <c r="AY1657" s="39"/>
      <c r="AZ1657" s="25"/>
      <c r="BA1657" s="32"/>
      <c r="BB1657" s="24"/>
      <c r="BC1657" s="39"/>
      <c r="BD1657" s="25"/>
      <c r="BE1657" s="32"/>
      <c r="BF1657" s="24"/>
      <c r="BG1657" s="24"/>
      <c r="BH1657" s="39"/>
      <c r="BI1657" s="50"/>
      <c r="BL1657" s="25"/>
      <c r="BM1657" s="39"/>
      <c r="BN1657" s="26"/>
    </row>
    <row r="1658" spans="2:66" x14ac:dyDescent="0.15">
      <c r="B1658" s="39"/>
      <c r="C1658" s="24"/>
      <c r="D1658" s="32"/>
      <c r="E1658" s="24"/>
      <c r="F1658" s="24"/>
      <c r="G1658" s="24"/>
      <c r="H1658" s="24"/>
      <c r="I1658" s="39"/>
      <c r="J1658" s="25"/>
      <c r="K1658" s="32"/>
      <c r="L1658" s="24"/>
      <c r="M1658" s="24"/>
      <c r="N1658" s="24"/>
      <c r="O1658" s="39"/>
      <c r="P1658" s="25"/>
      <c r="Q1658" s="32"/>
      <c r="R1658" s="24"/>
      <c r="S1658" s="39"/>
      <c r="T1658" s="25"/>
      <c r="U1658" s="32"/>
      <c r="V1658" s="24"/>
      <c r="W1658" s="39"/>
      <c r="X1658" s="50"/>
      <c r="Y1658" s="24"/>
      <c r="AJ1658" s="25"/>
      <c r="AM1658" s="25"/>
      <c r="AW1658" s="26"/>
      <c r="AX1658" s="24"/>
      <c r="AY1658" s="39"/>
      <c r="AZ1658" s="25"/>
      <c r="BA1658" s="32"/>
      <c r="BB1658" s="24"/>
      <c r="BC1658" s="39"/>
      <c r="BD1658" s="25"/>
      <c r="BE1658" s="32"/>
      <c r="BF1658" s="24"/>
      <c r="BG1658" s="24"/>
      <c r="BH1658" s="39"/>
      <c r="BI1658" s="50"/>
      <c r="BL1658" s="25"/>
      <c r="BM1658" s="39"/>
      <c r="BN1658" s="26"/>
    </row>
    <row r="1659" spans="2:66" x14ac:dyDescent="0.15">
      <c r="B1659" s="39"/>
      <c r="C1659" s="24"/>
      <c r="D1659" s="32"/>
      <c r="E1659" s="24"/>
      <c r="F1659" s="24"/>
      <c r="G1659" s="24"/>
      <c r="H1659" s="24"/>
      <c r="I1659" s="39"/>
      <c r="J1659" s="25"/>
      <c r="K1659" s="32"/>
      <c r="L1659" s="24"/>
      <c r="M1659" s="24"/>
      <c r="N1659" s="24"/>
      <c r="O1659" s="39"/>
      <c r="P1659" s="25"/>
      <c r="Q1659" s="32"/>
      <c r="R1659" s="24"/>
      <c r="S1659" s="39"/>
      <c r="T1659" s="25"/>
      <c r="U1659" s="32"/>
      <c r="V1659" s="24"/>
      <c r="W1659" s="39"/>
      <c r="X1659" s="50"/>
      <c r="Y1659" s="24"/>
      <c r="AJ1659" s="25"/>
      <c r="AM1659" s="25"/>
      <c r="AW1659" s="26"/>
      <c r="AX1659" s="24"/>
      <c r="AY1659" s="39"/>
      <c r="AZ1659" s="25"/>
      <c r="BA1659" s="32"/>
      <c r="BB1659" s="24"/>
      <c r="BC1659" s="39"/>
      <c r="BD1659" s="25"/>
      <c r="BE1659" s="32"/>
      <c r="BF1659" s="24"/>
      <c r="BG1659" s="24"/>
      <c r="BH1659" s="39"/>
      <c r="BI1659" s="50"/>
      <c r="BL1659" s="25"/>
      <c r="BM1659" s="39"/>
      <c r="BN1659" s="26"/>
    </row>
    <row r="1660" spans="2:66" x14ac:dyDescent="0.15">
      <c r="B1660" s="39"/>
      <c r="C1660" s="24"/>
      <c r="D1660" s="32"/>
      <c r="E1660" s="24"/>
      <c r="F1660" s="24"/>
      <c r="G1660" s="24"/>
      <c r="H1660" s="24"/>
      <c r="I1660" s="39"/>
      <c r="J1660" s="25"/>
      <c r="K1660" s="32"/>
      <c r="L1660" s="24"/>
      <c r="M1660" s="24"/>
      <c r="N1660" s="24"/>
      <c r="O1660" s="39"/>
      <c r="P1660" s="25"/>
      <c r="Q1660" s="32"/>
      <c r="R1660" s="24"/>
      <c r="S1660" s="39"/>
      <c r="T1660" s="25"/>
      <c r="U1660" s="32"/>
      <c r="V1660" s="24"/>
      <c r="W1660" s="39"/>
      <c r="X1660" s="50"/>
      <c r="Y1660" s="24"/>
      <c r="AJ1660" s="25"/>
      <c r="AM1660" s="25"/>
      <c r="AW1660" s="26"/>
      <c r="AX1660" s="24"/>
      <c r="AY1660" s="39"/>
      <c r="AZ1660" s="25"/>
      <c r="BA1660" s="32"/>
      <c r="BB1660" s="24"/>
      <c r="BC1660" s="39"/>
      <c r="BD1660" s="25"/>
      <c r="BE1660" s="32"/>
      <c r="BF1660" s="24"/>
      <c r="BG1660" s="24"/>
      <c r="BH1660" s="39"/>
      <c r="BI1660" s="50"/>
      <c r="BL1660" s="25"/>
      <c r="BM1660" s="39"/>
      <c r="BN1660" s="26"/>
    </row>
    <row r="1661" spans="2:66" x14ac:dyDescent="0.15">
      <c r="B1661" s="39"/>
      <c r="C1661" s="24"/>
      <c r="D1661" s="32"/>
      <c r="E1661" s="24"/>
      <c r="F1661" s="24"/>
      <c r="G1661" s="24"/>
      <c r="H1661" s="24"/>
      <c r="I1661" s="39"/>
      <c r="J1661" s="25"/>
      <c r="K1661" s="32"/>
      <c r="L1661" s="24"/>
      <c r="M1661" s="24"/>
      <c r="N1661" s="24"/>
      <c r="O1661" s="39"/>
      <c r="P1661" s="25"/>
      <c r="Q1661" s="32"/>
      <c r="R1661" s="24"/>
      <c r="S1661" s="39"/>
      <c r="T1661" s="25"/>
      <c r="U1661" s="32"/>
      <c r="V1661" s="24"/>
      <c r="W1661" s="39"/>
      <c r="X1661" s="50"/>
      <c r="Y1661" s="24"/>
      <c r="AJ1661" s="25"/>
      <c r="AM1661" s="25"/>
      <c r="AW1661" s="26"/>
      <c r="AX1661" s="24"/>
      <c r="AY1661" s="39"/>
      <c r="AZ1661" s="25"/>
      <c r="BA1661" s="32"/>
      <c r="BB1661" s="24"/>
      <c r="BC1661" s="39"/>
      <c r="BD1661" s="25"/>
      <c r="BE1661" s="32"/>
      <c r="BF1661" s="24"/>
      <c r="BG1661" s="24"/>
      <c r="BH1661" s="39"/>
      <c r="BI1661" s="50"/>
      <c r="BL1661" s="25"/>
      <c r="BM1661" s="39"/>
      <c r="BN1661" s="26"/>
    </row>
    <row r="1662" spans="2:66" x14ac:dyDescent="0.15">
      <c r="B1662" s="39"/>
      <c r="C1662" s="24"/>
      <c r="D1662" s="32"/>
      <c r="E1662" s="24"/>
      <c r="F1662" s="24"/>
      <c r="G1662" s="24"/>
      <c r="H1662" s="24"/>
      <c r="I1662" s="39"/>
      <c r="J1662" s="25"/>
      <c r="K1662" s="32"/>
      <c r="L1662" s="24"/>
      <c r="M1662" s="24"/>
      <c r="N1662" s="24"/>
      <c r="O1662" s="39"/>
      <c r="P1662" s="25"/>
      <c r="Q1662" s="32"/>
      <c r="R1662" s="24"/>
      <c r="S1662" s="39"/>
      <c r="T1662" s="25"/>
      <c r="U1662" s="32"/>
      <c r="V1662" s="24"/>
      <c r="W1662" s="39"/>
      <c r="X1662" s="50"/>
      <c r="Y1662" s="24"/>
      <c r="AJ1662" s="25"/>
      <c r="AM1662" s="25"/>
      <c r="AW1662" s="26"/>
      <c r="AX1662" s="24"/>
      <c r="AY1662" s="39"/>
      <c r="AZ1662" s="25"/>
      <c r="BA1662" s="32"/>
      <c r="BB1662" s="24"/>
      <c r="BC1662" s="39"/>
      <c r="BD1662" s="25"/>
      <c r="BE1662" s="32"/>
      <c r="BF1662" s="24"/>
      <c r="BG1662" s="24"/>
      <c r="BH1662" s="39"/>
      <c r="BI1662" s="50"/>
      <c r="BL1662" s="25"/>
      <c r="BM1662" s="39"/>
      <c r="BN1662" s="26"/>
    </row>
    <row r="1663" spans="2:66" x14ac:dyDescent="0.15">
      <c r="B1663" s="39"/>
      <c r="C1663" s="24"/>
      <c r="D1663" s="32"/>
      <c r="E1663" s="24"/>
      <c r="F1663" s="24"/>
      <c r="G1663" s="24"/>
      <c r="H1663" s="24"/>
      <c r="I1663" s="39"/>
      <c r="J1663" s="25"/>
      <c r="K1663" s="32"/>
      <c r="L1663" s="24"/>
      <c r="M1663" s="24"/>
      <c r="N1663" s="24"/>
      <c r="O1663" s="39"/>
      <c r="P1663" s="25"/>
      <c r="Q1663" s="32"/>
      <c r="R1663" s="24"/>
      <c r="S1663" s="39"/>
      <c r="T1663" s="25"/>
      <c r="U1663" s="32"/>
      <c r="V1663" s="24"/>
      <c r="W1663" s="39"/>
      <c r="X1663" s="50"/>
      <c r="Y1663" s="24"/>
      <c r="AJ1663" s="25"/>
      <c r="AM1663" s="25"/>
      <c r="AW1663" s="26"/>
      <c r="AX1663" s="24"/>
      <c r="AY1663" s="39"/>
      <c r="AZ1663" s="25"/>
      <c r="BA1663" s="32"/>
      <c r="BB1663" s="24"/>
      <c r="BC1663" s="39"/>
      <c r="BD1663" s="25"/>
      <c r="BE1663" s="32"/>
      <c r="BF1663" s="24"/>
      <c r="BG1663" s="24"/>
      <c r="BH1663" s="39"/>
      <c r="BI1663" s="50"/>
      <c r="BL1663" s="25"/>
      <c r="BM1663" s="39"/>
      <c r="BN1663" s="26"/>
    </row>
    <row r="1664" spans="2:66" x14ac:dyDescent="0.15">
      <c r="B1664" s="39"/>
      <c r="C1664" s="24"/>
      <c r="D1664" s="32"/>
      <c r="E1664" s="24"/>
      <c r="F1664" s="24"/>
      <c r="G1664" s="24"/>
      <c r="H1664" s="24"/>
      <c r="I1664" s="39"/>
      <c r="J1664" s="25"/>
      <c r="K1664" s="32"/>
      <c r="L1664" s="24"/>
      <c r="M1664" s="24"/>
      <c r="N1664" s="24"/>
      <c r="O1664" s="39"/>
      <c r="P1664" s="25"/>
      <c r="Q1664" s="32"/>
      <c r="R1664" s="24"/>
      <c r="S1664" s="39"/>
      <c r="T1664" s="25"/>
      <c r="U1664" s="32"/>
      <c r="V1664" s="24"/>
      <c r="W1664" s="39"/>
      <c r="X1664" s="50"/>
      <c r="Y1664" s="24"/>
      <c r="AJ1664" s="25"/>
      <c r="AM1664" s="25"/>
      <c r="AW1664" s="26"/>
      <c r="AX1664" s="24"/>
      <c r="AY1664" s="39"/>
      <c r="AZ1664" s="25"/>
      <c r="BA1664" s="32"/>
      <c r="BB1664" s="24"/>
      <c r="BC1664" s="39"/>
      <c r="BD1664" s="25"/>
      <c r="BE1664" s="32"/>
      <c r="BF1664" s="24"/>
      <c r="BG1664" s="24"/>
      <c r="BH1664" s="39"/>
      <c r="BI1664" s="50"/>
      <c r="BL1664" s="25"/>
      <c r="BM1664" s="39"/>
      <c r="BN1664" s="26"/>
    </row>
    <row r="1665" spans="2:66" x14ac:dyDescent="0.15">
      <c r="B1665" s="39"/>
      <c r="C1665" s="24"/>
      <c r="D1665" s="32"/>
      <c r="E1665" s="24"/>
      <c r="F1665" s="24"/>
      <c r="G1665" s="24"/>
      <c r="H1665" s="24"/>
      <c r="I1665" s="39"/>
      <c r="J1665" s="25"/>
      <c r="K1665" s="32"/>
      <c r="L1665" s="24"/>
      <c r="M1665" s="24"/>
      <c r="N1665" s="24"/>
      <c r="O1665" s="39"/>
      <c r="P1665" s="25"/>
      <c r="Q1665" s="32"/>
      <c r="R1665" s="24"/>
      <c r="S1665" s="39"/>
      <c r="T1665" s="25"/>
      <c r="U1665" s="32"/>
      <c r="V1665" s="24"/>
      <c r="W1665" s="39"/>
      <c r="X1665" s="50"/>
      <c r="Y1665" s="24"/>
      <c r="AJ1665" s="25"/>
      <c r="AM1665" s="25"/>
      <c r="AW1665" s="26"/>
      <c r="AX1665" s="24"/>
      <c r="AY1665" s="39"/>
      <c r="AZ1665" s="25"/>
      <c r="BA1665" s="32"/>
      <c r="BB1665" s="24"/>
      <c r="BC1665" s="39"/>
      <c r="BD1665" s="25"/>
      <c r="BE1665" s="32"/>
      <c r="BF1665" s="24"/>
      <c r="BG1665" s="24"/>
      <c r="BH1665" s="39"/>
      <c r="BI1665" s="50"/>
      <c r="BL1665" s="25"/>
      <c r="BM1665" s="39"/>
      <c r="BN1665" s="26"/>
    </row>
    <row r="1666" spans="2:66" x14ac:dyDescent="0.15">
      <c r="B1666" s="39"/>
      <c r="C1666" s="24"/>
      <c r="D1666" s="32"/>
      <c r="E1666" s="24"/>
      <c r="F1666" s="24"/>
      <c r="G1666" s="24"/>
      <c r="H1666" s="24"/>
      <c r="I1666" s="39"/>
      <c r="J1666" s="25"/>
      <c r="K1666" s="32"/>
      <c r="L1666" s="24"/>
      <c r="M1666" s="24"/>
      <c r="N1666" s="24"/>
      <c r="O1666" s="39"/>
      <c r="P1666" s="25"/>
      <c r="Q1666" s="32"/>
      <c r="R1666" s="24"/>
      <c r="S1666" s="39"/>
      <c r="T1666" s="25"/>
      <c r="U1666" s="32"/>
      <c r="V1666" s="24"/>
      <c r="W1666" s="39"/>
      <c r="X1666" s="50"/>
      <c r="Y1666" s="24"/>
      <c r="AJ1666" s="25"/>
      <c r="AM1666" s="25"/>
      <c r="AW1666" s="26"/>
      <c r="AX1666" s="24"/>
      <c r="AY1666" s="39"/>
      <c r="AZ1666" s="25"/>
      <c r="BA1666" s="32"/>
      <c r="BB1666" s="24"/>
      <c r="BC1666" s="39"/>
      <c r="BD1666" s="25"/>
      <c r="BE1666" s="32"/>
      <c r="BF1666" s="24"/>
      <c r="BG1666" s="24"/>
      <c r="BH1666" s="39"/>
      <c r="BI1666" s="50"/>
      <c r="BL1666" s="25"/>
      <c r="BM1666" s="39"/>
      <c r="BN1666" s="26"/>
    </row>
    <row r="1667" spans="2:66" x14ac:dyDescent="0.15">
      <c r="B1667" s="39"/>
      <c r="C1667" s="24"/>
      <c r="D1667" s="32"/>
      <c r="E1667" s="24"/>
      <c r="F1667" s="24"/>
      <c r="G1667" s="24"/>
      <c r="H1667" s="24"/>
      <c r="I1667" s="39"/>
      <c r="J1667" s="25"/>
      <c r="K1667" s="32"/>
      <c r="L1667" s="24"/>
      <c r="M1667" s="24"/>
      <c r="N1667" s="24"/>
      <c r="O1667" s="39"/>
      <c r="P1667" s="25"/>
      <c r="Q1667" s="32"/>
      <c r="R1667" s="24"/>
      <c r="S1667" s="39"/>
      <c r="T1667" s="25"/>
      <c r="U1667" s="32"/>
      <c r="V1667" s="24"/>
      <c r="W1667" s="39"/>
      <c r="X1667" s="50"/>
      <c r="Y1667" s="24"/>
      <c r="AJ1667" s="25"/>
      <c r="AM1667" s="25"/>
      <c r="AW1667" s="26"/>
      <c r="AX1667" s="24"/>
      <c r="AY1667" s="39"/>
      <c r="AZ1667" s="25"/>
      <c r="BA1667" s="32"/>
      <c r="BB1667" s="24"/>
      <c r="BC1667" s="39"/>
      <c r="BD1667" s="25"/>
      <c r="BE1667" s="32"/>
      <c r="BF1667" s="24"/>
      <c r="BG1667" s="24"/>
      <c r="BH1667" s="39"/>
      <c r="BI1667" s="50"/>
      <c r="BL1667" s="25"/>
      <c r="BM1667" s="39"/>
      <c r="BN1667" s="26"/>
    </row>
    <row r="1668" spans="2:66" x14ac:dyDescent="0.15">
      <c r="B1668" s="39"/>
      <c r="C1668" s="24"/>
      <c r="D1668" s="32"/>
      <c r="E1668" s="24"/>
      <c r="F1668" s="24"/>
      <c r="G1668" s="24"/>
      <c r="H1668" s="24"/>
      <c r="I1668" s="39"/>
      <c r="J1668" s="25"/>
      <c r="K1668" s="32"/>
      <c r="L1668" s="24"/>
      <c r="M1668" s="24"/>
      <c r="N1668" s="24"/>
      <c r="O1668" s="39"/>
      <c r="P1668" s="25"/>
      <c r="Q1668" s="32"/>
      <c r="R1668" s="24"/>
      <c r="S1668" s="39"/>
      <c r="T1668" s="25"/>
      <c r="U1668" s="32"/>
      <c r="V1668" s="24"/>
      <c r="W1668" s="39"/>
      <c r="X1668" s="50"/>
      <c r="Y1668" s="24"/>
      <c r="AJ1668" s="25"/>
      <c r="AM1668" s="25"/>
      <c r="AW1668" s="26"/>
      <c r="AX1668" s="24"/>
      <c r="AY1668" s="39"/>
      <c r="AZ1668" s="25"/>
      <c r="BA1668" s="32"/>
      <c r="BB1668" s="24"/>
      <c r="BC1668" s="39"/>
      <c r="BD1668" s="25"/>
      <c r="BE1668" s="32"/>
      <c r="BF1668" s="24"/>
      <c r="BG1668" s="24"/>
      <c r="BH1668" s="39"/>
      <c r="BI1668" s="50"/>
      <c r="BL1668" s="25"/>
      <c r="BM1668" s="39"/>
      <c r="BN1668" s="26"/>
    </row>
    <row r="1669" spans="2:66" x14ac:dyDescent="0.15">
      <c r="B1669" s="39"/>
      <c r="C1669" s="24"/>
      <c r="D1669" s="32"/>
      <c r="E1669" s="24"/>
      <c r="F1669" s="24"/>
      <c r="G1669" s="24"/>
      <c r="H1669" s="24"/>
      <c r="I1669" s="39"/>
      <c r="J1669" s="25"/>
      <c r="K1669" s="32"/>
      <c r="L1669" s="24"/>
      <c r="M1669" s="24"/>
      <c r="N1669" s="24"/>
      <c r="O1669" s="39"/>
      <c r="P1669" s="25"/>
      <c r="Q1669" s="32"/>
      <c r="R1669" s="24"/>
      <c r="S1669" s="39"/>
      <c r="T1669" s="25"/>
      <c r="U1669" s="32"/>
      <c r="V1669" s="24"/>
      <c r="W1669" s="39"/>
      <c r="X1669" s="50"/>
      <c r="Y1669" s="24"/>
      <c r="AJ1669" s="25"/>
      <c r="AM1669" s="25"/>
      <c r="AW1669" s="26"/>
      <c r="AX1669" s="24"/>
      <c r="AY1669" s="39"/>
      <c r="AZ1669" s="25"/>
      <c r="BA1669" s="32"/>
      <c r="BB1669" s="24"/>
      <c r="BC1669" s="39"/>
      <c r="BD1669" s="25"/>
      <c r="BE1669" s="32"/>
      <c r="BF1669" s="24"/>
      <c r="BG1669" s="24"/>
      <c r="BH1669" s="39"/>
      <c r="BI1669" s="50"/>
      <c r="BL1669" s="25"/>
      <c r="BM1669" s="39"/>
      <c r="BN1669" s="26"/>
    </row>
    <row r="1670" spans="2:66" x14ac:dyDescent="0.15">
      <c r="B1670" s="39"/>
      <c r="C1670" s="24"/>
      <c r="D1670" s="32"/>
      <c r="E1670" s="24"/>
      <c r="F1670" s="24"/>
      <c r="G1670" s="24"/>
      <c r="H1670" s="24"/>
      <c r="I1670" s="39"/>
      <c r="J1670" s="25"/>
      <c r="K1670" s="32"/>
      <c r="L1670" s="24"/>
      <c r="M1670" s="24"/>
      <c r="N1670" s="24"/>
      <c r="O1670" s="39"/>
      <c r="P1670" s="25"/>
      <c r="Q1670" s="32"/>
      <c r="R1670" s="24"/>
      <c r="S1670" s="39"/>
      <c r="T1670" s="25"/>
      <c r="U1670" s="32"/>
      <c r="V1670" s="24"/>
      <c r="W1670" s="39"/>
      <c r="X1670" s="50"/>
      <c r="Y1670" s="24"/>
      <c r="AJ1670" s="25"/>
      <c r="AM1670" s="25"/>
      <c r="AW1670" s="26"/>
      <c r="AX1670" s="24"/>
      <c r="AY1670" s="39"/>
      <c r="AZ1670" s="25"/>
      <c r="BA1670" s="32"/>
      <c r="BB1670" s="24"/>
      <c r="BC1670" s="39"/>
      <c r="BD1670" s="25"/>
      <c r="BE1670" s="32"/>
      <c r="BF1670" s="24"/>
      <c r="BG1670" s="24"/>
      <c r="BH1670" s="39"/>
      <c r="BI1670" s="50"/>
      <c r="BL1670" s="25"/>
      <c r="BM1670" s="39"/>
      <c r="BN1670" s="26"/>
    </row>
    <row r="1671" spans="2:66" x14ac:dyDescent="0.15">
      <c r="B1671" s="39"/>
      <c r="C1671" s="24"/>
      <c r="D1671" s="32"/>
      <c r="E1671" s="24"/>
      <c r="F1671" s="24"/>
      <c r="G1671" s="24"/>
      <c r="H1671" s="24"/>
      <c r="I1671" s="39"/>
      <c r="J1671" s="25"/>
      <c r="K1671" s="32"/>
      <c r="L1671" s="24"/>
      <c r="M1671" s="24"/>
      <c r="N1671" s="24"/>
      <c r="O1671" s="39"/>
      <c r="P1671" s="25"/>
      <c r="Q1671" s="32"/>
      <c r="R1671" s="24"/>
      <c r="S1671" s="39"/>
      <c r="T1671" s="25"/>
      <c r="U1671" s="32"/>
      <c r="V1671" s="24"/>
      <c r="W1671" s="39"/>
      <c r="X1671" s="50"/>
      <c r="Y1671" s="24"/>
      <c r="AJ1671" s="25"/>
      <c r="AM1671" s="25"/>
      <c r="AW1671" s="26"/>
      <c r="AX1671" s="24"/>
      <c r="AY1671" s="39"/>
      <c r="AZ1671" s="25"/>
      <c r="BA1671" s="32"/>
      <c r="BB1671" s="24"/>
      <c r="BC1671" s="39"/>
      <c r="BD1671" s="25"/>
      <c r="BE1671" s="32"/>
      <c r="BF1671" s="24"/>
      <c r="BG1671" s="24"/>
      <c r="BH1671" s="39"/>
      <c r="BI1671" s="50"/>
      <c r="BL1671" s="25"/>
      <c r="BM1671" s="39"/>
      <c r="BN1671" s="26"/>
    </row>
    <row r="1672" spans="2:66" x14ac:dyDescent="0.15">
      <c r="B1672" s="39"/>
      <c r="C1672" s="24"/>
      <c r="D1672" s="32"/>
      <c r="E1672" s="24"/>
      <c r="F1672" s="24"/>
      <c r="G1672" s="24"/>
      <c r="H1672" s="24"/>
      <c r="I1672" s="39"/>
      <c r="J1672" s="25"/>
      <c r="K1672" s="32"/>
      <c r="L1672" s="24"/>
      <c r="M1672" s="24"/>
      <c r="N1672" s="24"/>
      <c r="O1672" s="39"/>
      <c r="P1672" s="25"/>
      <c r="Q1672" s="32"/>
      <c r="R1672" s="24"/>
      <c r="S1672" s="39"/>
      <c r="T1672" s="25"/>
      <c r="U1672" s="32"/>
      <c r="V1672" s="24"/>
      <c r="W1672" s="39"/>
      <c r="X1672" s="50"/>
      <c r="Y1672" s="24"/>
      <c r="AJ1672" s="25"/>
      <c r="AM1672" s="25"/>
      <c r="AW1672" s="26"/>
      <c r="AX1672" s="24"/>
      <c r="AY1672" s="39"/>
      <c r="AZ1672" s="25"/>
      <c r="BA1672" s="32"/>
      <c r="BB1672" s="24"/>
      <c r="BC1672" s="39"/>
      <c r="BD1672" s="25"/>
      <c r="BE1672" s="32"/>
      <c r="BF1672" s="24"/>
      <c r="BG1672" s="24"/>
      <c r="BH1672" s="39"/>
      <c r="BI1672" s="50"/>
      <c r="BL1672" s="25"/>
      <c r="BM1672" s="39"/>
      <c r="BN1672" s="26"/>
    </row>
    <row r="1673" spans="2:66" x14ac:dyDescent="0.15">
      <c r="B1673" s="39"/>
      <c r="C1673" s="24"/>
      <c r="D1673" s="32"/>
      <c r="E1673" s="24"/>
      <c r="F1673" s="24"/>
      <c r="G1673" s="24"/>
      <c r="H1673" s="24"/>
      <c r="I1673" s="39"/>
      <c r="J1673" s="25"/>
      <c r="K1673" s="32"/>
      <c r="L1673" s="24"/>
      <c r="M1673" s="24"/>
      <c r="N1673" s="24"/>
      <c r="O1673" s="39"/>
      <c r="P1673" s="25"/>
      <c r="Q1673" s="32"/>
      <c r="R1673" s="24"/>
      <c r="S1673" s="39"/>
      <c r="T1673" s="25"/>
      <c r="U1673" s="32"/>
      <c r="V1673" s="24"/>
      <c r="W1673" s="39"/>
      <c r="X1673" s="50"/>
      <c r="Y1673" s="24"/>
      <c r="AJ1673" s="25"/>
      <c r="AM1673" s="25"/>
      <c r="AW1673" s="26"/>
      <c r="AX1673" s="24"/>
      <c r="AY1673" s="39"/>
      <c r="AZ1673" s="25"/>
      <c r="BA1673" s="32"/>
      <c r="BB1673" s="24"/>
      <c r="BC1673" s="39"/>
      <c r="BD1673" s="25"/>
      <c r="BE1673" s="32"/>
      <c r="BF1673" s="24"/>
      <c r="BG1673" s="24"/>
      <c r="BH1673" s="39"/>
      <c r="BI1673" s="50"/>
      <c r="BL1673" s="25"/>
      <c r="BM1673" s="39"/>
      <c r="BN1673" s="26"/>
    </row>
    <row r="1674" spans="2:66" x14ac:dyDescent="0.15">
      <c r="B1674" s="39"/>
      <c r="C1674" s="24"/>
      <c r="D1674" s="32"/>
      <c r="E1674" s="24"/>
      <c r="F1674" s="24"/>
      <c r="G1674" s="24"/>
      <c r="H1674" s="24"/>
      <c r="I1674" s="39"/>
      <c r="J1674" s="25"/>
      <c r="K1674" s="32"/>
      <c r="L1674" s="24"/>
      <c r="M1674" s="24"/>
      <c r="N1674" s="24"/>
      <c r="O1674" s="39"/>
      <c r="P1674" s="25"/>
      <c r="Q1674" s="32"/>
      <c r="R1674" s="24"/>
      <c r="S1674" s="39"/>
      <c r="T1674" s="25"/>
      <c r="U1674" s="32"/>
      <c r="V1674" s="24"/>
      <c r="W1674" s="39"/>
      <c r="X1674" s="50"/>
      <c r="Y1674" s="24"/>
      <c r="AJ1674" s="25"/>
      <c r="AM1674" s="25"/>
      <c r="AW1674" s="26"/>
      <c r="AX1674" s="24"/>
      <c r="AY1674" s="39"/>
      <c r="AZ1674" s="25"/>
      <c r="BA1674" s="32"/>
      <c r="BB1674" s="24"/>
      <c r="BC1674" s="39"/>
      <c r="BD1674" s="25"/>
      <c r="BE1674" s="32"/>
      <c r="BF1674" s="24"/>
      <c r="BG1674" s="24"/>
      <c r="BH1674" s="39"/>
      <c r="BI1674" s="50"/>
      <c r="BL1674" s="25"/>
      <c r="BM1674" s="39"/>
      <c r="BN1674" s="26"/>
    </row>
    <row r="1675" spans="2:66" x14ac:dyDescent="0.15">
      <c r="B1675" s="39"/>
      <c r="C1675" s="24"/>
      <c r="D1675" s="32"/>
      <c r="E1675" s="24"/>
      <c r="F1675" s="24"/>
      <c r="G1675" s="24"/>
      <c r="H1675" s="24"/>
      <c r="I1675" s="39"/>
      <c r="J1675" s="25"/>
      <c r="K1675" s="32"/>
      <c r="L1675" s="24"/>
      <c r="M1675" s="24"/>
      <c r="N1675" s="24"/>
      <c r="O1675" s="39"/>
      <c r="P1675" s="25"/>
      <c r="Q1675" s="32"/>
      <c r="R1675" s="24"/>
      <c r="S1675" s="39"/>
      <c r="T1675" s="25"/>
      <c r="U1675" s="32"/>
      <c r="V1675" s="24"/>
      <c r="W1675" s="39"/>
      <c r="X1675" s="50"/>
      <c r="Y1675" s="24"/>
      <c r="AJ1675" s="25"/>
      <c r="AM1675" s="25"/>
      <c r="AW1675" s="26"/>
      <c r="AX1675" s="24"/>
      <c r="AY1675" s="39"/>
      <c r="AZ1675" s="25"/>
      <c r="BA1675" s="32"/>
      <c r="BB1675" s="24"/>
      <c r="BC1675" s="39"/>
      <c r="BD1675" s="25"/>
      <c r="BE1675" s="32"/>
      <c r="BF1675" s="24"/>
      <c r="BG1675" s="24"/>
      <c r="BH1675" s="39"/>
      <c r="BI1675" s="50"/>
      <c r="BL1675" s="25"/>
      <c r="BM1675" s="39"/>
      <c r="BN1675" s="26"/>
    </row>
    <row r="1676" spans="2:66" x14ac:dyDescent="0.15">
      <c r="B1676" s="39"/>
      <c r="C1676" s="24"/>
      <c r="D1676" s="32"/>
      <c r="E1676" s="24"/>
      <c r="F1676" s="24"/>
      <c r="G1676" s="24"/>
      <c r="H1676" s="24"/>
      <c r="I1676" s="39"/>
      <c r="J1676" s="25"/>
      <c r="K1676" s="32"/>
      <c r="L1676" s="24"/>
      <c r="M1676" s="24"/>
      <c r="N1676" s="24"/>
      <c r="O1676" s="39"/>
      <c r="P1676" s="25"/>
      <c r="Q1676" s="32"/>
      <c r="R1676" s="24"/>
      <c r="S1676" s="39"/>
      <c r="T1676" s="25"/>
      <c r="U1676" s="32"/>
      <c r="V1676" s="24"/>
      <c r="W1676" s="39"/>
      <c r="X1676" s="50"/>
      <c r="Y1676" s="24"/>
      <c r="AJ1676" s="25"/>
      <c r="AM1676" s="25"/>
      <c r="AW1676" s="26"/>
      <c r="AX1676" s="24"/>
      <c r="AY1676" s="39"/>
      <c r="AZ1676" s="25"/>
      <c r="BA1676" s="32"/>
      <c r="BB1676" s="24"/>
      <c r="BC1676" s="39"/>
      <c r="BD1676" s="25"/>
      <c r="BE1676" s="32"/>
      <c r="BF1676" s="24"/>
      <c r="BG1676" s="24"/>
      <c r="BH1676" s="39"/>
      <c r="BI1676" s="50"/>
      <c r="BL1676" s="25"/>
      <c r="BM1676" s="39"/>
      <c r="BN1676" s="26"/>
    </row>
    <row r="1677" spans="2:66" x14ac:dyDescent="0.15">
      <c r="B1677" s="39"/>
      <c r="C1677" s="24"/>
      <c r="D1677" s="32"/>
      <c r="E1677" s="24"/>
      <c r="F1677" s="24"/>
      <c r="G1677" s="24"/>
      <c r="H1677" s="24"/>
      <c r="I1677" s="39"/>
      <c r="J1677" s="25"/>
      <c r="K1677" s="32"/>
      <c r="L1677" s="24"/>
      <c r="M1677" s="24"/>
      <c r="N1677" s="24"/>
      <c r="O1677" s="39"/>
      <c r="P1677" s="25"/>
      <c r="Q1677" s="32"/>
      <c r="R1677" s="24"/>
      <c r="S1677" s="39"/>
      <c r="T1677" s="25"/>
      <c r="U1677" s="32"/>
      <c r="V1677" s="24"/>
      <c r="W1677" s="39"/>
      <c r="X1677" s="50"/>
      <c r="Y1677" s="24"/>
      <c r="AJ1677" s="25"/>
      <c r="AM1677" s="25"/>
      <c r="AW1677" s="26"/>
      <c r="AX1677" s="24"/>
      <c r="AY1677" s="39"/>
      <c r="AZ1677" s="25"/>
      <c r="BA1677" s="32"/>
      <c r="BB1677" s="24"/>
      <c r="BC1677" s="39"/>
      <c r="BD1677" s="25"/>
      <c r="BE1677" s="32"/>
      <c r="BF1677" s="24"/>
      <c r="BG1677" s="24"/>
      <c r="BH1677" s="39"/>
      <c r="BI1677" s="50"/>
      <c r="BL1677" s="25"/>
      <c r="BM1677" s="39"/>
      <c r="BN1677" s="26"/>
    </row>
    <row r="1678" spans="2:66" x14ac:dyDescent="0.15">
      <c r="B1678" s="39"/>
      <c r="C1678" s="24"/>
      <c r="D1678" s="32"/>
      <c r="E1678" s="24"/>
      <c r="F1678" s="24"/>
      <c r="G1678" s="24"/>
      <c r="H1678" s="24"/>
      <c r="I1678" s="39"/>
      <c r="J1678" s="25"/>
      <c r="K1678" s="32"/>
      <c r="L1678" s="24"/>
      <c r="M1678" s="24"/>
      <c r="N1678" s="24"/>
      <c r="O1678" s="39"/>
      <c r="P1678" s="25"/>
      <c r="Q1678" s="32"/>
      <c r="R1678" s="24"/>
      <c r="S1678" s="39"/>
      <c r="T1678" s="25"/>
      <c r="U1678" s="32"/>
      <c r="V1678" s="24"/>
      <c r="W1678" s="39"/>
      <c r="X1678" s="50"/>
      <c r="Y1678" s="24"/>
      <c r="AJ1678" s="25"/>
      <c r="AM1678" s="25"/>
      <c r="AW1678" s="26"/>
      <c r="AX1678" s="24"/>
      <c r="AY1678" s="39"/>
      <c r="AZ1678" s="25"/>
      <c r="BA1678" s="32"/>
      <c r="BB1678" s="24"/>
      <c r="BC1678" s="39"/>
      <c r="BD1678" s="25"/>
      <c r="BE1678" s="32"/>
      <c r="BF1678" s="24"/>
      <c r="BG1678" s="24"/>
      <c r="BH1678" s="39"/>
      <c r="BI1678" s="50"/>
      <c r="BL1678" s="25"/>
      <c r="BM1678" s="39"/>
      <c r="BN1678" s="26"/>
    </row>
    <row r="1679" spans="2:66" x14ac:dyDescent="0.15">
      <c r="B1679" s="39"/>
      <c r="C1679" s="24"/>
      <c r="D1679" s="32"/>
      <c r="E1679" s="24"/>
      <c r="F1679" s="24"/>
      <c r="G1679" s="24"/>
      <c r="H1679" s="24"/>
      <c r="I1679" s="39"/>
      <c r="J1679" s="25"/>
      <c r="K1679" s="32"/>
      <c r="L1679" s="24"/>
      <c r="M1679" s="24"/>
      <c r="N1679" s="24"/>
      <c r="O1679" s="39"/>
      <c r="P1679" s="25"/>
      <c r="Q1679" s="32"/>
      <c r="R1679" s="24"/>
      <c r="S1679" s="39"/>
      <c r="T1679" s="25"/>
      <c r="U1679" s="32"/>
      <c r="V1679" s="24"/>
      <c r="W1679" s="39"/>
      <c r="X1679" s="50"/>
      <c r="Y1679" s="24"/>
      <c r="AJ1679" s="25"/>
      <c r="AM1679" s="25"/>
      <c r="AW1679" s="26"/>
      <c r="AX1679" s="24"/>
      <c r="AY1679" s="39"/>
      <c r="AZ1679" s="25"/>
      <c r="BA1679" s="32"/>
      <c r="BB1679" s="24"/>
      <c r="BC1679" s="39"/>
      <c r="BD1679" s="25"/>
      <c r="BE1679" s="32"/>
      <c r="BF1679" s="24"/>
      <c r="BG1679" s="24"/>
      <c r="BH1679" s="39"/>
      <c r="BI1679" s="50"/>
      <c r="BL1679" s="25"/>
      <c r="BM1679" s="39"/>
      <c r="BN1679" s="26"/>
    </row>
    <row r="1680" spans="2:66" x14ac:dyDescent="0.15">
      <c r="B1680" s="39"/>
      <c r="C1680" s="24"/>
      <c r="D1680" s="32"/>
      <c r="E1680" s="24"/>
      <c r="F1680" s="24"/>
      <c r="G1680" s="24"/>
      <c r="H1680" s="24"/>
      <c r="I1680" s="39"/>
      <c r="J1680" s="25"/>
      <c r="K1680" s="32"/>
      <c r="L1680" s="24"/>
      <c r="M1680" s="24"/>
      <c r="N1680" s="24"/>
      <c r="O1680" s="39"/>
      <c r="P1680" s="25"/>
      <c r="Q1680" s="32"/>
      <c r="R1680" s="24"/>
      <c r="S1680" s="39"/>
      <c r="T1680" s="25"/>
      <c r="U1680" s="32"/>
      <c r="V1680" s="24"/>
      <c r="W1680" s="39"/>
      <c r="X1680" s="50"/>
      <c r="Y1680" s="24"/>
      <c r="AJ1680" s="25"/>
      <c r="AM1680" s="25"/>
      <c r="AW1680" s="26"/>
      <c r="AX1680" s="24"/>
      <c r="AY1680" s="39"/>
      <c r="AZ1680" s="25"/>
      <c r="BA1680" s="32"/>
      <c r="BB1680" s="24"/>
      <c r="BC1680" s="39"/>
      <c r="BD1680" s="25"/>
      <c r="BE1680" s="32"/>
      <c r="BF1680" s="24"/>
      <c r="BG1680" s="24"/>
      <c r="BH1680" s="39"/>
      <c r="BI1680" s="50"/>
      <c r="BL1680" s="25"/>
      <c r="BM1680" s="39"/>
      <c r="BN1680" s="26"/>
    </row>
    <row r="1681" spans="2:66" x14ac:dyDescent="0.15">
      <c r="B1681" s="39"/>
      <c r="C1681" s="24"/>
      <c r="D1681" s="32"/>
      <c r="E1681" s="24"/>
      <c r="F1681" s="24"/>
      <c r="G1681" s="24"/>
      <c r="H1681" s="24"/>
      <c r="I1681" s="39"/>
      <c r="J1681" s="25"/>
      <c r="K1681" s="32"/>
      <c r="L1681" s="24"/>
      <c r="M1681" s="24"/>
      <c r="N1681" s="24"/>
      <c r="O1681" s="39"/>
      <c r="P1681" s="25"/>
      <c r="Q1681" s="32"/>
      <c r="R1681" s="24"/>
      <c r="S1681" s="39"/>
      <c r="T1681" s="25"/>
      <c r="U1681" s="32"/>
      <c r="V1681" s="24"/>
      <c r="W1681" s="39"/>
      <c r="X1681" s="50"/>
      <c r="Y1681" s="24"/>
      <c r="AJ1681" s="25"/>
      <c r="AM1681" s="25"/>
      <c r="AW1681" s="26"/>
      <c r="AX1681" s="24"/>
      <c r="AY1681" s="39"/>
      <c r="AZ1681" s="25"/>
      <c r="BA1681" s="32"/>
      <c r="BB1681" s="24"/>
      <c r="BC1681" s="39"/>
      <c r="BD1681" s="25"/>
      <c r="BE1681" s="32"/>
      <c r="BF1681" s="24"/>
      <c r="BG1681" s="24"/>
      <c r="BH1681" s="39"/>
      <c r="BI1681" s="50"/>
      <c r="BL1681" s="25"/>
      <c r="BM1681" s="39"/>
      <c r="BN1681" s="26"/>
    </row>
    <row r="1682" spans="2:66" x14ac:dyDescent="0.15">
      <c r="B1682" s="39"/>
      <c r="C1682" s="24"/>
      <c r="D1682" s="32"/>
      <c r="E1682" s="24"/>
      <c r="F1682" s="24"/>
      <c r="G1682" s="24"/>
      <c r="H1682" s="24"/>
      <c r="I1682" s="39"/>
      <c r="J1682" s="25"/>
      <c r="K1682" s="32"/>
      <c r="L1682" s="24"/>
      <c r="M1682" s="24"/>
      <c r="N1682" s="24"/>
      <c r="O1682" s="39"/>
      <c r="P1682" s="25"/>
      <c r="Q1682" s="32"/>
      <c r="R1682" s="24"/>
      <c r="S1682" s="39"/>
      <c r="T1682" s="25"/>
      <c r="U1682" s="32"/>
      <c r="V1682" s="24"/>
      <c r="W1682" s="39"/>
      <c r="X1682" s="50"/>
      <c r="Y1682" s="24"/>
      <c r="AJ1682" s="25"/>
      <c r="AM1682" s="25"/>
      <c r="AW1682" s="26"/>
      <c r="AX1682" s="24"/>
      <c r="AY1682" s="39"/>
      <c r="AZ1682" s="25"/>
      <c r="BA1682" s="32"/>
      <c r="BB1682" s="24"/>
      <c r="BC1682" s="39"/>
      <c r="BD1682" s="25"/>
      <c r="BE1682" s="32"/>
      <c r="BF1682" s="24"/>
      <c r="BG1682" s="24"/>
      <c r="BH1682" s="39"/>
      <c r="BI1682" s="50"/>
      <c r="BL1682" s="25"/>
      <c r="BM1682" s="39"/>
      <c r="BN1682" s="26"/>
    </row>
    <row r="1683" spans="2:66" x14ac:dyDescent="0.15">
      <c r="B1683" s="39"/>
      <c r="C1683" s="24"/>
      <c r="D1683" s="32"/>
      <c r="E1683" s="24"/>
      <c r="F1683" s="24"/>
      <c r="G1683" s="24"/>
      <c r="H1683" s="24"/>
      <c r="I1683" s="39"/>
      <c r="J1683" s="25"/>
      <c r="K1683" s="32"/>
      <c r="L1683" s="24"/>
      <c r="M1683" s="24"/>
      <c r="N1683" s="24"/>
      <c r="O1683" s="39"/>
      <c r="P1683" s="25"/>
      <c r="Q1683" s="32"/>
      <c r="R1683" s="24"/>
      <c r="S1683" s="39"/>
      <c r="T1683" s="25"/>
      <c r="U1683" s="32"/>
      <c r="V1683" s="24"/>
      <c r="W1683" s="39"/>
      <c r="X1683" s="50"/>
      <c r="Y1683" s="24"/>
      <c r="AJ1683" s="25"/>
      <c r="AM1683" s="25"/>
      <c r="AW1683" s="26"/>
      <c r="AX1683" s="24"/>
      <c r="AY1683" s="39"/>
      <c r="AZ1683" s="25"/>
      <c r="BA1683" s="32"/>
      <c r="BB1683" s="24"/>
      <c r="BC1683" s="39"/>
      <c r="BD1683" s="25"/>
      <c r="BE1683" s="32"/>
      <c r="BF1683" s="24"/>
      <c r="BG1683" s="24"/>
      <c r="BH1683" s="39"/>
      <c r="BI1683" s="50"/>
      <c r="BL1683" s="25"/>
      <c r="BM1683" s="39"/>
      <c r="BN1683" s="26"/>
    </row>
    <row r="1684" spans="2:66" x14ac:dyDescent="0.15">
      <c r="B1684" s="39"/>
      <c r="C1684" s="24"/>
      <c r="D1684" s="32"/>
      <c r="E1684" s="24"/>
      <c r="F1684" s="24"/>
      <c r="G1684" s="24"/>
      <c r="H1684" s="24"/>
      <c r="I1684" s="39"/>
      <c r="J1684" s="25"/>
      <c r="K1684" s="32"/>
      <c r="L1684" s="24"/>
      <c r="M1684" s="24"/>
      <c r="N1684" s="24"/>
      <c r="O1684" s="39"/>
      <c r="P1684" s="25"/>
      <c r="Q1684" s="32"/>
      <c r="R1684" s="24"/>
      <c r="S1684" s="39"/>
      <c r="T1684" s="25"/>
      <c r="U1684" s="32"/>
      <c r="V1684" s="24"/>
      <c r="W1684" s="39"/>
      <c r="X1684" s="50"/>
      <c r="Y1684" s="24"/>
      <c r="AJ1684" s="25"/>
      <c r="AM1684" s="25"/>
      <c r="AW1684" s="26"/>
      <c r="AX1684" s="24"/>
      <c r="AY1684" s="39"/>
      <c r="AZ1684" s="25"/>
      <c r="BA1684" s="32"/>
      <c r="BB1684" s="24"/>
      <c r="BC1684" s="39"/>
      <c r="BD1684" s="25"/>
      <c r="BE1684" s="32"/>
      <c r="BF1684" s="24"/>
      <c r="BG1684" s="24"/>
      <c r="BH1684" s="39"/>
      <c r="BI1684" s="50"/>
      <c r="BL1684" s="25"/>
      <c r="BM1684" s="39"/>
      <c r="BN1684" s="26"/>
    </row>
    <row r="1685" spans="2:66" x14ac:dyDescent="0.15">
      <c r="B1685" s="39"/>
      <c r="C1685" s="24"/>
      <c r="D1685" s="32"/>
      <c r="E1685" s="24"/>
      <c r="F1685" s="24"/>
      <c r="G1685" s="24"/>
      <c r="H1685" s="24"/>
      <c r="I1685" s="39"/>
      <c r="J1685" s="25"/>
      <c r="K1685" s="32"/>
      <c r="L1685" s="24"/>
      <c r="M1685" s="24"/>
      <c r="N1685" s="24"/>
      <c r="O1685" s="39"/>
      <c r="P1685" s="25"/>
      <c r="Q1685" s="32"/>
      <c r="R1685" s="24"/>
      <c r="S1685" s="39"/>
      <c r="T1685" s="25"/>
      <c r="U1685" s="32"/>
      <c r="V1685" s="24"/>
      <c r="W1685" s="39"/>
      <c r="X1685" s="50"/>
      <c r="Y1685" s="24"/>
      <c r="AJ1685" s="25"/>
      <c r="AM1685" s="25"/>
      <c r="AW1685" s="26"/>
      <c r="AX1685" s="24"/>
      <c r="AY1685" s="39"/>
      <c r="AZ1685" s="25"/>
      <c r="BA1685" s="32"/>
      <c r="BB1685" s="24"/>
      <c r="BC1685" s="39"/>
      <c r="BD1685" s="25"/>
      <c r="BE1685" s="32"/>
      <c r="BF1685" s="24"/>
      <c r="BG1685" s="24"/>
      <c r="BH1685" s="39"/>
      <c r="BI1685" s="50"/>
      <c r="BL1685" s="25"/>
      <c r="BM1685" s="39"/>
      <c r="BN1685" s="26"/>
    </row>
    <row r="1686" spans="2:66" x14ac:dyDescent="0.15">
      <c r="B1686" s="39"/>
      <c r="C1686" s="24"/>
      <c r="D1686" s="32"/>
      <c r="E1686" s="24"/>
      <c r="F1686" s="24"/>
      <c r="G1686" s="24"/>
      <c r="H1686" s="24"/>
      <c r="I1686" s="39"/>
      <c r="J1686" s="25"/>
      <c r="K1686" s="32"/>
      <c r="L1686" s="24"/>
      <c r="M1686" s="24"/>
      <c r="N1686" s="24"/>
      <c r="O1686" s="39"/>
      <c r="P1686" s="25"/>
      <c r="Q1686" s="32"/>
      <c r="R1686" s="24"/>
      <c r="S1686" s="39"/>
      <c r="T1686" s="25"/>
      <c r="U1686" s="32"/>
      <c r="V1686" s="24"/>
      <c r="W1686" s="39"/>
      <c r="X1686" s="50"/>
      <c r="Y1686" s="24"/>
      <c r="AJ1686" s="25"/>
      <c r="AM1686" s="25"/>
      <c r="AW1686" s="26"/>
      <c r="AX1686" s="24"/>
      <c r="AY1686" s="39"/>
      <c r="AZ1686" s="25"/>
      <c r="BA1686" s="32"/>
      <c r="BB1686" s="24"/>
      <c r="BC1686" s="39"/>
      <c r="BD1686" s="25"/>
      <c r="BE1686" s="32"/>
      <c r="BF1686" s="24"/>
      <c r="BG1686" s="24"/>
      <c r="BH1686" s="39"/>
      <c r="BI1686" s="50"/>
      <c r="BL1686" s="25"/>
      <c r="BM1686" s="39"/>
      <c r="BN1686" s="26"/>
    </row>
    <row r="1687" spans="2:66" x14ac:dyDescent="0.15">
      <c r="B1687" s="39"/>
      <c r="C1687" s="24"/>
      <c r="D1687" s="32"/>
      <c r="E1687" s="24"/>
      <c r="F1687" s="24"/>
      <c r="G1687" s="24"/>
      <c r="H1687" s="24"/>
      <c r="I1687" s="39"/>
      <c r="J1687" s="25"/>
      <c r="K1687" s="32"/>
      <c r="L1687" s="24"/>
      <c r="M1687" s="24"/>
      <c r="N1687" s="24"/>
      <c r="O1687" s="39"/>
      <c r="P1687" s="25"/>
      <c r="Q1687" s="32"/>
      <c r="R1687" s="24"/>
      <c r="S1687" s="39"/>
      <c r="T1687" s="25"/>
      <c r="U1687" s="32"/>
      <c r="V1687" s="24"/>
      <c r="W1687" s="39"/>
      <c r="X1687" s="50"/>
      <c r="Y1687" s="24"/>
      <c r="AJ1687" s="25"/>
      <c r="AM1687" s="25"/>
      <c r="AW1687" s="26"/>
      <c r="AX1687" s="24"/>
      <c r="AY1687" s="39"/>
      <c r="AZ1687" s="25"/>
      <c r="BA1687" s="32"/>
      <c r="BB1687" s="24"/>
      <c r="BC1687" s="39"/>
      <c r="BD1687" s="25"/>
      <c r="BE1687" s="32"/>
      <c r="BF1687" s="24"/>
      <c r="BG1687" s="24"/>
      <c r="BH1687" s="39"/>
      <c r="BI1687" s="50"/>
      <c r="BL1687" s="25"/>
      <c r="BM1687" s="39"/>
      <c r="BN1687" s="26"/>
    </row>
    <row r="1688" spans="2:66" x14ac:dyDescent="0.15">
      <c r="B1688" s="39"/>
      <c r="C1688" s="24"/>
      <c r="D1688" s="32"/>
      <c r="E1688" s="24"/>
      <c r="F1688" s="24"/>
      <c r="G1688" s="24"/>
      <c r="H1688" s="24"/>
      <c r="I1688" s="39"/>
      <c r="J1688" s="25"/>
      <c r="K1688" s="32"/>
      <c r="L1688" s="24"/>
      <c r="M1688" s="24"/>
      <c r="N1688" s="24"/>
      <c r="O1688" s="39"/>
      <c r="P1688" s="25"/>
      <c r="Q1688" s="32"/>
      <c r="R1688" s="24"/>
      <c r="S1688" s="39"/>
      <c r="T1688" s="25"/>
      <c r="U1688" s="32"/>
      <c r="V1688" s="24"/>
      <c r="W1688" s="39"/>
      <c r="X1688" s="50"/>
      <c r="Y1688" s="24"/>
      <c r="AJ1688" s="25"/>
      <c r="AM1688" s="25"/>
      <c r="AW1688" s="26"/>
      <c r="AX1688" s="24"/>
      <c r="AY1688" s="39"/>
      <c r="AZ1688" s="25"/>
      <c r="BA1688" s="32"/>
      <c r="BB1688" s="24"/>
      <c r="BC1688" s="39"/>
      <c r="BD1688" s="25"/>
      <c r="BE1688" s="32"/>
      <c r="BF1688" s="24"/>
      <c r="BG1688" s="24"/>
      <c r="BH1688" s="39"/>
      <c r="BI1688" s="50"/>
      <c r="BL1688" s="25"/>
      <c r="BM1688" s="39"/>
      <c r="BN1688" s="26"/>
    </row>
    <row r="1689" spans="2:66" x14ac:dyDescent="0.15">
      <c r="B1689" s="39"/>
      <c r="C1689" s="24"/>
      <c r="D1689" s="32"/>
      <c r="E1689" s="24"/>
      <c r="F1689" s="24"/>
      <c r="G1689" s="24"/>
      <c r="H1689" s="24"/>
      <c r="I1689" s="39"/>
      <c r="J1689" s="25"/>
      <c r="K1689" s="32"/>
      <c r="L1689" s="24"/>
      <c r="M1689" s="24"/>
      <c r="N1689" s="24"/>
      <c r="O1689" s="39"/>
      <c r="P1689" s="25"/>
      <c r="Q1689" s="32"/>
      <c r="R1689" s="24"/>
      <c r="S1689" s="39"/>
      <c r="T1689" s="25"/>
      <c r="U1689" s="32"/>
      <c r="V1689" s="24"/>
      <c r="W1689" s="39"/>
      <c r="X1689" s="50"/>
      <c r="Y1689" s="24"/>
      <c r="AJ1689" s="25"/>
      <c r="AM1689" s="25"/>
      <c r="AW1689" s="26"/>
      <c r="AX1689" s="24"/>
      <c r="AY1689" s="39"/>
      <c r="AZ1689" s="25"/>
      <c r="BA1689" s="32"/>
      <c r="BB1689" s="24"/>
      <c r="BC1689" s="39"/>
      <c r="BD1689" s="25"/>
      <c r="BE1689" s="32"/>
      <c r="BF1689" s="24"/>
      <c r="BG1689" s="24"/>
      <c r="BH1689" s="39"/>
      <c r="BI1689" s="50"/>
      <c r="BL1689" s="25"/>
      <c r="BM1689" s="39"/>
      <c r="BN1689" s="26"/>
    </row>
    <row r="1690" spans="2:66" x14ac:dyDescent="0.15">
      <c r="B1690" s="39"/>
      <c r="C1690" s="24"/>
      <c r="D1690" s="32"/>
      <c r="E1690" s="24"/>
      <c r="F1690" s="24"/>
      <c r="G1690" s="24"/>
      <c r="H1690" s="24"/>
      <c r="I1690" s="39"/>
      <c r="J1690" s="25"/>
      <c r="K1690" s="32"/>
      <c r="L1690" s="24"/>
      <c r="M1690" s="24"/>
      <c r="N1690" s="24"/>
      <c r="O1690" s="39"/>
      <c r="P1690" s="25"/>
      <c r="Q1690" s="32"/>
      <c r="R1690" s="24"/>
      <c r="S1690" s="39"/>
      <c r="T1690" s="25"/>
      <c r="U1690" s="32"/>
      <c r="V1690" s="24"/>
      <c r="W1690" s="39"/>
      <c r="X1690" s="50"/>
      <c r="Y1690" s="24"/>
      <c r="AJ1690" s="25"/>
      <c r="AM1690" s="25"/>
      <c r="AW1690" s="26"/>
      <c r="AX1690" s="24"/>
      <c r="AY1690" s="39"/>
      <c r="AZ1690" s="25"/>
      <c r="BA1690" s="32"/>
      <c r="BB1690" s="24"/>
      <c r="BC1690" s="39"/>
      <c r="BD1690" s="25"/>
      <c r="BE1690" s="32"/>
      <c r="BF1690" s="24"/>
      <c r="BG1690" s="24"/>
      <c r="BH1690" s="39"/>
      <c r="BI1690" s="50"/>
      <c r="BL1690" s="25"/>
      <c r="BM1690" s="39"/>
      <c r="BN1690" s="26"/>
    </row>
    <row r="1691" spans="2:66" x14ac:dyDescent="0.15">
      <c r="B1691" s="39"/>
      <c r="C1691" s="24"/>
      <c r="D1691" s="32"/>
      <c r="E1691" s="24"/>
      <c r="F1691" s="24"/>
      <c r="G1691" s="24"/>
      <c r="H1691" s="24"/>
      <c r="I1691" s="39"/>
      <c r="J1691" s="25"/>
      <c r="K1691" s="32"/>
      <c r="L1691" s="24"/>
      <c r="M1691" s="24"/>
      <c r="N1691" s="24"/>
      <c r="O1691" s="39"/>
      <c r="P1691" s="25"/>
      <c r="Q1691" s="32"/>
      <c r="R1691" s="24"/>
      <c r="S1691" s="39"/>
      <c r="T1691" s="25"/>
      <c r="U1691" s="32"/>
      <c r="V1691" s="24"/>
      <c r="W1691" s="39"/>
      <c r="X1691" s="50"/>
      <c r="Y1691" s="24"/>
      <c r="AJ1691" s="25"/>
      <c r="AM1691" s="25"/>
      <c r="AW1691" s="26"/>
      <c r="AX1691" s="24"/>
      <c r="AY1691" s="39"/>
      <c r="AZ1691" s="25"/>
      <c r="BA1691" s="32"/>
      <c r="BB1691" s="24"/>
      <c r="BC1691" s="39"/>
      <c r="BD1691" s="25"/>
      <c r="BE1691" s="32"/>
      <c r="BF1691" s="24"/>
      <c r="BG1691" s="24"/>
      <c r="BH1691" s="39"/>
      <c r="BI1691" s="50"/>
      <c r="BL1691" s="25"/>
      <c r="BM1691" s="39"/>
      <c r="BN1691" s="26"/>
    </row>
    <row r="1692" spans="2:66" x14ac:dyDescent="0.15">
      <c r="B1692" s="39"/>
      <c r="C1692" s="24"/>
      <c r="D1692" s="32"/>
      <c r="E1692" s="24"/>
      <c r="F1692" s="24"/>
      <c r="G1692" s="24"/>
      <c r="H1692" s="24"/>
      <c r="I1692" s="39"/>
      <c r="J1692" s="25"/>
      <c r="K1692" s="32"/>
      <c r="L1692" s="24"/>
      <c r="M1692" s="24"/>
      <c r="N1692" s="24"/>
      <c r="O1692" s="39"/>
      <c r="P1692" s="25"/>
      <c r="Q1692" s="32"/>
      <c r="R1692" s="24"/>
      <c r="S1692" s="39"/>
      <c r="T1692" s="25"/>
      <c r="U1692" s="32"/>
      <c r="V1692" s="24"/>
      <c r="W1692" s="39"/>
      <c r="X1692" s="50"/>
      <c r="Y1692" s="24"/>
      <c r="AJ1692" s="25"/>
      <c r="AM1692" s="25"/>
      <c r="AW1692" s="26"/>
      <c r="AX1692" s="24"/>
      <c r="AY1692" s="39"/>
      <c r="AZ1692" s="25"/>
      <c r="BA1692" s="32"/>
      <c r="BB1692" s="24"/>
      <c r="BC1692" s="39"/>
      <c r="BD1692" s="25"/>
      <c r="BE1692" s="32"/>
      <c r="BF1692" s="24"/>
      <c r="BG1692" s="24"/>
      <c r="BH1692" s="39"/>
      <c r="BI1692" s="50"/>
      <c r="BL1692" s="25"/>
      <c r="BM1692" s="39"/>
      <c r="BN1692" s="26"/>
    </row>
    <row r="1693" spans="2:66" x14ac:dyDescent="0.15">
      <c r="B1693" s="39"/>
      <c r="C1693" s="24"/>
      <c r="D1693" s="32"/>
      <c r="E1693" s="24"/>
      <c r="F1693" s="24"/>
      <c r="G1693" s="24"/>
      <c r="H1693" s="24"/>
      <c r="I1693" s="39"/>
      <c r="J1693" s="25"/>
      <c r="K1693" s="32"/>
      <c r="L1693" s="24"/>
      <c r="M1693" s="24"/>
      <c r="N1693" s="24"/>
      <c r="O1693" s="39"/>
      <c r="P1693" s="25"/>
      <c r="Q1693" s="32"/>
      <c r="R1693" s="24"/>
      <c r="S1693" s="39"/>
      <c r="T1693" s="25"/>
      <c r="U1693" s="32"/>
      <c r="V1693" s="24"/>
      <c r="W1693" s="39"/>
      <c r="X1693" s="50"/>
      <c r="Y1693" s="24"/>
      <c r="AJ1693" s="25"/>
      <c r="AM1693" s="25"/>
      <c r="AW1693" s="26"/>
      <c r="AX1693" s="24"/>
      <c r="AY1693" s="39"/>
      <c r="AZ1693" s="25"/>
      <c r="BA1693" s="32"/>
      <c r="BB1693" s="24"/>
      <c r="BC1693" s="39"/>
      <c r="BD1693" s="25"/>
      <c r="BE1693" s="32"/>
      <c r="BF1693" s="24"/>
      <c r="BG1693" s="24"/>
      <c r="BH1693" s="39"/>
      <c r="BI1693" s="50"/>
      <c r="BL1693" s="25"/>
      <c r="BM1693" s="39"/>
      <c r="BN1693" s="26"/>
    </row>
    <row r="1694" spans="2:66" x14ac:dyDescent="0.15">
      <c r="B1694" s="39"/>
      <c r="C1694" s="24"/>
      <c r="D1694" s="32"/>
      <c r="E1694" s="24"/>
      <c r="F1694" s="24"/>
      <c r="G1694" s="24"/>
      <c r="H1694" s="24"/>
      <c r="I1694" s="39"/>
      <c r="J1694" s="25"/>
      <c r="K1694" s="32"/>
      <c r="L1694" s="24"/>
      <c r="M1694" s="24"/>
      <c r="N1694" s="24"/>
      <c r="O1694" s="39"/>
      <c r="P1694" s="25"/>
      <c r="Q1694" s="32"/>
      <c r="R1694" s="24"/>
      <c r="S1694" s="39"/>
      <c r="T1694" s="25"/>
      <c r="U1694" s="32"/>
      <c r="V1694" s="24"/>
      <c r="W1694" s="39"/>
      <c r="X1694" s="50"/>
      <c r="Y1694" s="24"/>
      <c r="AJ1694" s="25"/>
      <c r="AM1694" s="25"/>
      <c r="AW1694" s="26"/>
      <c r="AX1694" s="24"/>
      <c r="AY1694" s="39"/>
      <c r="AZ1694" s="25"/>
      <c r="BA1694" s="32"/>
      <c r="BB1694" s="24"/>
      <c r="BC1694" s="39"/>
      <c r="BD1694" s="25"/>
      <c r="BE1694" s="32"/>
      <c r="BF1694" s="24"/>
      <c r="BG1694" s="24"/>
      <c r="BH1694" s="39"/>
      <c r="BI1694" s="50"/>
      <c r="BL1694" s="25"/>
      <c r="BM1694" s="39"/>
      <c r="BN1694" s="26"/>
    </row>
    <row r="1695" spans="2:66" x14ac:dyDescent="0.15">
      <c r="B1695" s="39"/>
      <c r="C1695" s="24"/>
      <c r="D1695" s="32"/>
      <c r="E1695" s="24"/>
      <c r="F1695" s="24"/>
      <c r="G1695" s="24"/>
      <c r="H1695" s="24"/>
      <c r="I1695" s="39"/>
      <c r="J1695" s="25"/>
      <c r="K1695" s="32"/>
      <c r="L1695" s="24"/>
      <c r="M1695" s="24"/>
      <c r="N1695" s="24"/>
      <c r="O1695" s="39"/>
      <c r="P1695" s="25"/>
      <c r="Q1695" s="32"/>
      <c r="R1695" s="24"/>
      <c r="S1695" s="39"/>
      <c r="T1695" s="25"/>
      <c r="U1695" s="32"/>
      <c r="V1695" s="24"/>
      <c r="W1695" s="39"/>
      <c r="X1695" s="50"/>
      <c r="Y1695" s="24"/>
      <c r="AJ1695" s="25"/>
      <c r="AM1695" s="25"/>
      <c r="AW1695" s="26"/>
      <c r="AX1695" s="24"/>
      <c r="AY1695" s="39"/>
      <c r="AZ1695" s="25"/>
      <c r="BA1695" s="32"/>
      <c r="BB1695" s="24"/>
      <c r="BC1695" s="39"/>
      <c r="BD1695" s="25"/>
      <c r="BE1695" s="32"/>
      <c r="BF1695" s="24"/>
      <c r="BG1695" s="24"/>
      <c r="BH1695" s="39"/>
      <c r="BI1695" s="50"/>
      <c r="BL1695" s="25"/>
      <c r="BM1695" s="39"/>
      <c r="BN1695" s="26"/>
    </row>
    <row r="1696" spans="2:66" x14ac:dyDescent="0.15">
      <c r="B1696" s="39"/>
      <c r="C1696" s="24"/>
      <c r="D1696" s="32"/>
      <c r="E1696" s="24"/>
      <c r="F1696" s="24"/>
      <c r="G1696" s="24"/>
      <c r="H1696" s="24"/>
      <c r="I1696" s="39"/>
      <c r="J1696" s="25"/>
      <c r="K1696" s="32"/>
      <c r="L1696" s="24"/>
      <c r="M1696" s="24"/>
      <c r="N1696" s="24"/>
      <c r="O1696" s="39"/>
      <c r="P1696" s="25"/>
      <c r="Q1696" s="32"/>
      <c r="R1696" s="24"/>
      <c r="S1696" s="39"/>
      <c r="T1696" s="25"/>
      <c r="U1696" s="32"/>
      <c r="V1696" s="24"/>
      <c r="W1696" s="39"/>
      <c r="X1696" s="50"/>
      <c r="Y1696" s="24"/>
      <c r="AJ1696" s="25"/>
      <c r="AM1696" s="25"/>
      <c r="AW1696" s="26"/>
      <c r="AX1696" s="24"/>
      <c r="AY1696" s="39"/>
      <c r="AZ1696" s="25"/>
      <c r="BA1696" s="32"/>
      <c r="BB1696" s="24"/>
      <c r="BC1696" s="39"/>
      <c r="BD1696" s="25"/>
      <c r="BE1696" s="32"/>
      <c r="BF1696" s="24"/>
      <c r="BG1696" s="24"/>
      <c r="BH1696" s="39"/>
      <c r="BI1696" s="50"/>
      <c r="BL1696" s="25"/>
      <c r="BM1696" s="39"/>
      <c r="BN1696" s="26"/>
    </row>
    <row r="1697" spans="2:66" x14ac:dyDescent="0.15">
      <c r="B1697" s="39"/>
      <c r="C1697" s="24"/>
      <c r="D1697" s="32"/>
      <c r="E1697" s="24"/>
      <c r="F1697" s="24"/>
      <c r="G1697" s="24"/>
      <c r="H1697" s="24"/>
      <c r="I1697" s="39"/>
      <c r="J1697" s="25"/>
      <c r="K1697" s="32"/>
      <c r="L1697" s="24"/>
      <c r="M1697" s="24"/>
      <c r="N1697" s="24"/>
      <c r="O1697" s="39"/>
      <c r="P1697" s="25"/>
      <c r="Q1697" s="32"/>
      <c r="R1697" s="24"/>
      <c r="S1697" s="39"/>
      <c r="T1697" s="25"/>
      <c r="U1697" s="32"/>
      <c r="V1697" s="24"/>
      <c r="W1697" s="39"/>
      <c r="X1697" s="50"/>
      <c r="Y1697" s="24"/>
      <c r="AJ1697" s="25"/>
      <c r="AM1697" s="25"/>
      <c r="AW1697" s="26"/>
      <c r="AX1697" s="24"/>
      <c r="AY1697" s="39"/>
      <c r="AZ1697" s="25"/>
      <c r="BA1697" s="32"/>
      <c r="BB1697" s="24"/>
      <c r="BC1697" s="39"/>
      <c r="BD1697" s="25"/>
      <c r="BE1697" s="32"/>
      <c r="BF1697" s="24"/>
      <c r="BG1697" s="24"/>
      <c r="BH1697" s="39"/>
      <c r="BI1697" s="50"/>
      <c r="BL1697" s="25"/>
      <c r="BM1697" s="39"/>
      <c r="BN1697" s="26"/>
    </row>
    <row r="1698" spans="2:66" x14ac:dyDescent="0.15">
      <c r="B1698" s="39"/>
      <c r="C1698" s="24"/>
      <c r="D1698" s="32"/>
      <c r="E1698" s="24"/>
      <c r="F1698" s="24"/>
      <c r="G1698" s="24"/>
      <c r="H1698" s="24"/>
      <c r="I1698" s="39"/>
      <c r="J1698" s="25"/>
      <c r="K1698" s="32"/>
      <c r="L1698" s="24"/>
      <c r="M1698" s="24"/>
      <c r="N1698" s="24"/>
      <c r="O1698" s="39"/>
      <c r="P1698" s="25"/>
      <c r="Q1698" s="32"/>
      <c r="R1698" s="24"/>
      <c r="S1698" s="39"/>
      <c r="T1698" s="25"/>
      <c r="U1698" s="32"/>
      <c r="V1698" s="24"/>
      <c r="W1698" s="39"/>
      <c r="X1698" s="50"/>
      <c r="Y1698" s="24"/>
      <c r="AJ1698" s="25"/>
      <c r="AM1698" s="25"/>
      <c r="AW1698" s="26"/>
      <c r="AX1698" s="24"/>
      <c r="AY1698" s="39"/>
      <c r="AZ1698" s="25"/>
      <c r="BA1698" s="32"/>
      <c r="BB1698" s="24"/>
      <c r="BC1698" s="39"/>
      <c r="BD1698" s="25"/>
      <c r="BE1698" s="32"/>
      <c r="BF1698" s="24"/>
      <c r="BG1698" s="24"/>
      <c r="BH1698" s="39"/>
      <c r="BI1698" s="50"/>
      <c r="BL1698" s="25"/>
      <c r="BM1698" s="39"/>
      <c r="BN1698" s="26"/>
    </row>
    <row r="1699" spans="2:66" x14ac:dyDescent="0.15">
      <c r="B1699" s="39"/>
      <c r="C1699" s="24"/>
      <c r="D1699" s="32"/>
      <c r="E1699" s="24"/>
      <c r="F1699" s="24"/>
      <c r="G1699" s="24"/>
      <c r="H1699" s="24"/>
      <c r="I1699" s="39"/>
      <c r="J1699" s="25"/>
      <c r="K1699" s="32"/>
      <c r="L1699" s="24"/>
      <c r="M1699" s="24"/>
      <c r="N1699" s="24"/>
      <c r="O1699" s="39"/>
      <c r="P1699" s="25"/>
      <c r="Q1699" s="32"/>
      <c r="R1699" s="24"/>
      <c r="S1699" s="39"/>
      <c r="T1699" s="25"/>
      <c r="U1699" s="32"/>
      <c r="V1699" s="24"/>
      <c r="W1699" s="39"/>
      <c r="X1699" s="50"/>
      <c r="Y1699" s="24"/>
      <c r="AJ1699" s="25"/>
      <c r="AM1699" s="25"/>
      <c r="AW1699" s="26"/>
      <c r="AX1699" s="24"/>
      <c r="AY1699" s="39"/>
      <c r="AZ1699" s="25"/>
      <c r="BA1699" s="32"/>
      <c r="BB1699" s="24"/>
      <c r="BC1699" s="39"/>
      <c r="BD1699" s="25"/>
      <c r="BE1699" s="32"/>
      <c r="BF1699" s="24"/>
      <c r="BG1699" s="24"/>
      <c r="BH1699" s="39"/>
      <c r="BI1699" s="50"/>
      <c r="BL1699" s="25"/>
      <c r="BM1699" s="39"/>
      <c r="BN1699" s="26"/>
    </row>
    <row r="1700" spans="2:66" x14ac:dyDescent="0.15">
      <c r="B1700" s="39"/>
      <c r="C1700" s="24"/>
      <c r="D1700" s="32"/>
      <c r="E1700" s="24"/>
      <c r="F1700" s="24"/>
      <c r="G1700" s="24"/>
      <c r="H1700" s="24"/>
      <c r="I1700" s="39"/>
      <c r="J1700" s="25"/>
      <c r="K1700" s="32"/>
      <c r="L1700" s="24"/>
      <c r="M1700" s="24"/>
      <c r="N1700" s="24"/>
      <c r="O1700" s="39"/>
      <c r="P1700" s="25"/>
      <c r="Q1700" s="32"/>
      <c r="R1700" s="24"/>
      <c r="S1700" s="39"/>
      <c r="T1700" s="25"/>
      <c r="U1700" s="32"/>
      <c r="V1700" s="24"/>
      <c r="W1700" s="39"/>
      <c r="X1700" s="50"/>
      <c r="Y1700" s="24"/>
      <c r="AJ1700" s="25"/>
      <c r="AM1700" s="25"/>
      <c r="AW1700" s="26"/>
      <c r="AX1700" s="24"/>
      <c r="AY1700" s="39"/>
      <c r="AZ1700" s="25"/>
      <c r="BA1700" s="32"/>
      <c r="BB1700" s="24"/>
      <c r="BC1700" s="39"/>
      <c r="BD1700" s="25"/>
      <c r="BE1700" s="32"/>
      <c r="BF1700" s="24"/>
      <c r="BG1700" s="24"/>
      <c r="BH1700" s="39"/>
      <c r="BI1700" s="50"/>
      <c r="BL1700" s="25"/>
      <c r="BM1700" s="39"/>
      <c r="BN1700" s="26"/>
    </row>
    <row r="1701" spans="2:66" x14ac:dyDescent="0.15">
      <c r="B1701" s="39"/>
      <c r="C1701" s="24"/>
      <c r="D1701" s="32"/>
      <c r="E1701" s="24"/>
      <c r="F1701" s="24"/>
      <c r="G1701" s="24"/>
      <c r="H1701" s="24"/>
      <c r="I1701" s="39"/>
      <c r="J1701" s="25"/>
      <c r="K1701" s="32"/>
      <c r="L1701" s="24"/>
      <c r="M1701" s="24"/>
      <c r="N1701" s="24"/>
      <c r="O1701" s="39"/>
      <c r="P1701" s="25"/>
      <c r="Q1701" s="32"/>
      <c r="R1701" s="24"/>
      <c r="S1701" s="39"/>
      <c r="T1701" s="25"/>
      <c r="U1701" s="32"/>
      <c r="V1701" s="24"/>
      <c r="W1701" s="39"/>
      <c r="X1701" s="50"/>
      <c r="Y1701" s="24"/>
      <c r="AJ1701" s="25"/>
      <c r="AM1701" s="25"/>
      <c r="AW1701" s="26"/>
      <c r="AX1701" s="24"/>
      <c r="AY1701" s="39"/>
      <c r="AZ1701" s="25"/>
      <c r="BA1701" s="32"/>
      <c r="BB1701" s="24"/>
      <c r="BC1701" s="39"/>
      <c r="BD1701" s="25"/>
      <c r="BE1701" s="32"/>
      <c r="BF1701" s="24"/>
      <c r="BG1701" s="24"/>
      <c r="BH1701" s="39"/>
      <c r="BI1701" s="50"/>
      <c r="BL1701" s="25"/>
      <c r="BM1701" s="39"/>
      <c r="BN1701" s="26"/>
    </row>
    <row r="1702" spans="2:66" x14ac:dyDescent="0.15">
      <c r="B1702" s="39"/>
      <c r="C1702" s="24"/>
      <c r="D1702" s="32"/>
      <c r="E1702" s="24"/>
      <c r="F1702" s="24"/>
      <c r="G1702" s="24"/>
      <c r="H1702" s="24"/>
      <c r="I1702" s="39"/>
      <c r="J1702" s="25"/>
      <c r="K1702" s="32"/>
      <c r="L1702" s="24"/>
      <c r="M1702" s="24"/>
      <c r="N1702" s="24"/>
      <c r="O1702" s="39"/>
      <c r="P1702" s="25"/>
      <c r="Q1702" s="32"/>
      <c r="R1702" s="24"/>
      <c r="S1702" s="39"/>
      <c r="T1702" s="25"/>
      <c r="U1702" s="32"/>
      <c r="V1702" s="24"/>
      <c r="W1702" s="39"/>
      <c r="X1702" s="50"/>
      <c r="Y1702" s="24"/>
      <c r="AJ1702" s="25"/>
      <c r="AM1702" s="25"/>
      <c r="AW1702" s="26"/>
      <c r="AX1702" s="24"/>
      <c r="AY1702" s="39"/>
      <c r="AZ1702" s="25"/>
      <c r="BA1702" s="32"/>
      <c r="BB1702" s="24"/>
      <c r="BC1702" s="39"/>
      <c r="BD1702" s="25"/>
      <c r="BE1702" s="32"/>
      <c r="BF1702" s="24"/>
      <c r="BG1702" s="24"/>
      <c r="BH1702" s="39"/>
      <c r="BI1702" s="50"/>
      <c r="BL1702" s="25"/>
      <c r="BM1702" s="39"/>
      <c r="BN1702" s="26"/>
    </row>
    <row r="1703" spans="2:66" x14ac:dyDescent="0.15">
      <c r="B1703" s="39"/>
      <c r="C1703" s="24"/>
      <c r="D1703" s="32"/>
      <c r="E1703" s="24"/>
      <c r="F1703" s="24"/>
      <c r="G1703" s="24"/>
      <c r="H1703" s="24"/>
      <c r="I1703" s="39"/>
      <c r="J1703" s="25"/>
      <c r="K1703" s="32"/>
      <c r="L1703" s="24"/>
      <c r="M1703" s="24"/>
      <c r="N1703" s="24"/>
      <c r="O1703" s="39"/>
      <c r="P1703" s="25"/>
      <c r="Q1703" s="32"/>
      <c r="R1703" s="24"/>
      <c r="S1703" s="39"/>
      <c r="T1703" s="25"/>
      <c r="U1703" s="32"/>
      <c r="V1703" s="24"/>
      <c r="W1703" s="39"/>
      <c r="X1703" s="50"/>
      <c r="Y1703" s="24"/>
      <c r="AJ1703" s="25"/>
      <c r="AM1703" s="25"/>
      <c r="AW1703" s="26"/>
      <c r="AX1703" s="24"/>
      <c r="AY1703" s="39"/>
      <c r="AZ1703" s="25"/>
      <c r="BA1703" s="32"/>
      <c r="BB1703" s="24"/>
      <c r="BC1703" s="39"/>
      <c r="BD1703" s="25"/>
      <c r="BE1703" s="32"/>
      <c r="BF1703" s="24"/>
      <c r="BG1703" s="24"/>
      <c r="BH1703" s="39"/>
      <c r="BI1703" s="50"/>
      <c r="BL1703" s="25"/>
      <c r="BM1703" s="39"/>
      <c r="BN1703" s="26"/>
    </row>
    <row r="1704" spans="2:66" x14ac:dyDescent="0.15">
      <c r="B1704" s="39"/>
      <c r="C1704" s="24"/>
      <c r="D1704" s="32"/>
      <c r="E1704" s="24"/>
      <c r="F1704" s="24"/>
      <c r="G1704" s="24"/>
      <c r="H1704" s="24"/>
      <c r="I1704" s="39"/>
      <c r="J1704" s="25"/>
      <c r="K1704" s="32"/>
      <c r="L1704" s="24"/>
      <c r="M1704" s="24"/>
      <c r="N1704" s="24"/>
      <c r="O1704" s="39"/>
      <c r="P1704" s="25"/>
      <c r="Q1704" s="32"/>
      <c r="R1704" s="24"/>
      <c r="S1704" s="39"/>
      <c r="T1704" s="25"/>
      <c r="U1704" s="32"/>
      <c r="V1704" s="24"/>
      <c r="W1704" s="39"/>
      <c r="X1704" s="50"/>
      <c r="Y1704" s="24"/>
      <c r="AJ1704" s="25"/>
      <c r="AM1704" s="25"/>
      <c r="AW1704" s="26"/>
      <c r="AX1704" s="24"/>
      <c r="AY1704" s="39"/>
      <c r="AZ1704" s="25"/>
      <c r="BA1704" s="32"/>
      <c r="BB1704" s="24"/>
      <c r="BC1704" s="39"/>
      <c r="BD1704" s="25"/>
      <c r="BE1704" s="32"/>
      <c r="BF1704" s="24"/>
      <c r="BG1704" s="24"/>
      <c r="BH1704" s="39"/>
      <c r="BI1704" s="50"/>
      <c r="BL1704" s="25"/>
      <c r="BM1704" s="39"/>
      <c r="BN1704" s="26"/>
    </row>
    <row r="1705" spans="2:66" x14ac:dyDescent="0.15">
      <c r="B1705" s="39"/>
      <c r="C1705" s="24"/>
      <c r="D1705" s="32"/>
      <c r="E1705" s="24"/>
      <c r="F1705" s="24"/>
      <c r="G1705" s="24"/>
      <c r="H1705" s="24"/>
      <c r="I1705" s="39"/>
      <c r="J1705" s="25"/>
      <c r="K1705" s="32"/>
      <c r="L1705" s="24"/>
      <c r="M1705" s="24"/>
      <c r="N1705" s="24"/>
      <c r="O1705" s="39"/>
      <c r="P1705" s="25"/>
      <c r="Q1705" s="32"/>
      <c r="R1705" s="24"/>
      <c r="S1705" s="39"/>
      <c r="T1705" s="25"/>
      <c r="U1705" s="32"/>
      <c r="V1705" s="24"/>
      <c r="W1705" s="39"/>
      <c r="X1705" s="50"/>
      <c r="Y1705" s="24"/>
      <c r="AJ1705" s="25"/>
      <c r="AM1705" s="25"/>
      <c r="AW1705" s="26"/>
      <c r="AX1705" s="24"/>
      <c r="AY1705" s="39"/>
      <c r="AZ1705" s="25"/>
      <c r="BA1705" s="32"/>
      <c r="BB1705" s="24"/>
      <c r="BC1705" s="39"/>
      <c r="BD1705" s="25"/>
      <c r="BE1705" s="32"/>
      <c r="BF1705" s="24"/>
      <c r="BG1705" s="24"/>
      <c r="BH1705" s="39"/>
      <c r="BI1705" s="50"/>
      <c r="BL1705" s="25"/>
      <c r="BM1705" s="39"/>
      <c r="BN1705" s="26"/>
    </row>
    <row r="1706" spans="2:66" x14ac:dyDescent="0.15">
      <c r="B1706" s="39"/>
      <c r="C1706" s="24"/>
      <c r="D1706" s="32"/>
      <c r="E1706" s="24"/>
      <c r="F1706" s="24"/>
      <c r="G1706" s="24"/>
      <c r="H1706" s="24"/>
      <c r="I1706" s="39"/>
      <c r="J1706" s="25"/>
      <c r="K1706" s="32"/>
      <c r="L1706" s="24"/>
      <c r="M1706" s="24"/>
      <c r="N1706" s="24"/>
      <c r="O1706" s="39"/>
      <c r="P1706" s="25"/>
      <c r="Q1706" s="32"/>
      <c r="R1706" s="24"/>
      <c r="S1706" s="39"/>
      <c r="T1706" s="25"/>
      <c r="U1706" s="32"/>
      <c r="V1706" s="24"/>
      <c r="W1706" s="39"/>
      <c r="X1706" s="50"/>
      <c r="Y1706" s="24"/>
      <c r="AJ1706" s="25"/>
      <c r="AM1706" s="25"/>
      <c r="AW1706" s="26"/>
      <c r="AX1706" s="24"/>
      <c r="AY1706" s="39"/>
      <c r="AZ1706" s="25"/>
      <c r="BA1706" s="32"/>
      <c r="BB1706" s="24"/>
      <c r="BC1706" s="39"/>
      <c r="BD1706" s="25"/>
      <c r="BE1706" s="32"/>
      <c r="BF1706" s="24"/>
      <c r="BG1706" s="24"/>
      <c r="BH1706" s="39"/>
      <c r="BI1706" s="50"/>
      <c r="BL1706" s="25"/>
      <c r="BM1706" s="39"/>
      <c r="BN1706" s="26"/>
    </row>
    <row r="1707" spans="2:66" x14ac:dyDescent="0.15">
      <c r="B1707" s="39"/>
      <c r="C1707" s="24"/>
      <c r="D1707" s="32"/>
      <c r="E1707" s="24"/>
      <c r="F1707" s="24"/>
      <c r="G1707" s="24"/>
      <c r="H1707" s="24"/>
      <c r="I1707" s="39"/>
      <c r="J1707" s="25"/>
      <c r="K1707" s="32"/>
      <c r="L1707" s="24"/>
      <c r="M1707" s="24"/>
      <c r="N1707" s="24"/>
      <c r="O1707" s="39"/>
      <c r="P1707" s="25"/>
      <c r="Q1707" s="32"/>
      <c r="R1707" s="24"/>
      <c r="S1707" s="39"/>
      <c r="T1707" s="25"/>
      <c r="U1707" s="32"/>
      <c r="V1707" s="24"/>
      <c r="W1707" s="39"/>
      <c r="X1707" s="50"/>
      <c r="Y1707" s="24"/>
      <c r="AJ1707" s="25"/>
      <c r="AM1707" s="25"/>
      <c r="AW1707" s="26"/>
      <c r="AX1707" s="24"/>
      <c r="AY1707" s="39"/>
      <c r="AZ1707" s="25"/>
      <c r="BA1707" s="32"/>
      <c r="BB1707" s="24"/>
      <c r="BC1707" s="39"/>
      <c r="BD1707" s="25"/>
      <c r="BE1707" s="32"/>
      <c r="BF1707" s="24"/>
      <c r="BG1707" s="24"/>
      <c r="BH1707" s="39"/>
      <c r="BI1707" s="50"/>
      <c r="BL1707" s="25"/>
      <c r="BM1707" s="39"/>
      <c r="BN1707" s="26"/>
    </row>
    <row r="1708" spans="2:66" x14ac:dyDescent="0.15">
      <c r="B1708" s="39"/>
      <c r="C1708" s="24"/>
      <c r="D1708" s="32"/>
      <c r="E1708" s="24"/>
      <c r="F1708" s="24"/>
      <c r="G1708" s="24"/>
      <c r="H1708" s="24"/>
      <c r="I1708" s="39"/>
      <c r="J1708" s="25"/>
      <c r="K1708" s="32"/>
      <c r="L1708" s="24"/>
      <c r="M1708" s="24"/>
      <c r="N1708" s="24"/>
      <c r="O1708" s="39"/>
      <c r="P1708" s="25"/>
      <c r="Q1708" s="32"/>
      <c r="R1708" s="24"/>
      <c r="S1708" s="39"/>
      <c r="T1708" s="25"/>
      <c r="U1708" s="32"/>
      <c r="V1708" s="24"/>
      <c r="W1708" s="39"/>
      <c r="X1708" s="50"/>
      <c r="Y1708" s="24"/>
      <c r="AJ1708" s="25"/>
      <c r="AM1708" s="25"/>
      <c r="AW1708" s="26"/>
      <c r="AX1708" s="24"/>
      <c r="AY1708" s="39"/>
      <c r="AZ1708" s="25"/>
      <c r="BA1708" s="32"/>
      <c r="BB1708" s="24"/>
      <c r="BC1708" s="39"/>
      <c r="BD1708" s="25"/>
      <c r="BE1708" s="32"/>
      <c r="BF1708" s="24"/>
      <c r="BG1708" s="24"/>
      <c r="BH1708" s="39"/>
      <c r="BI1708" s="50"/>
      <c r="BL1708" s="25"/>
      <c r="BM1708" s="39"/>
      <c r="BN1708" s="26"/>
    </row>
    <row r="1709" spans="2:66" x14ac:dyDescent="0.15">
      <c r="B1709" s="39"/>
      <c r="C1709" s="24"/>
      <c r="D1709" s="32"/>
      <c r="E1709" s="24"/>
      <c r="F1709" s="24"/>
      <c r="G1709" s="24"/>
      <c r="H1709" s="24"/>
      <c r="I1709" s="39"/>
      <c r="J1709" s="25"/>
      <c r="K1709" s="32"/>
      <c r="L1709" s="24"/>
      <c r="M1709" s="24"/>
      <c r="N1709" s="24"/>
      <c r="O1709" s="39"/>
      <c r="P1709" s="25"/>
      <c r="Q1709" s="32"/>
      <c r="R1709" s="24"/>
      <c r="S1709" s="39"/>
      <c r="T1709" s="25"/>
      <c r="U1709" s="32"/>
      <c r="V1709" s="24"/>
      <c r="W1709" s="39"/>
      <c r="X1709" s="50"/>
      <c r="Y1709" s="24"/>
      <c r="AJ1709" s="25"/>
      <c r="AM1709" s="25"/>
      <c r="AW1709" s="26"/>
      <c r="AX1709" s="24"/>
      <c r="AY1709" s="39"/>
      <c r="AZ1709" s="25"/>
      <c r="BA1709" s="32"/>
      <c r="BB1709" s="24"/>
      <c r="BC1709" s="39"/>
      <c r="BD1709" s="25"/>
      <c r="BE1709" s="32"/>
      <c r="BF1709" s="24"/>
      <c r="BG1709" s="24"/>
      <c r="BH1709" s="39"/>
      <c r="BI1709" s="50"/>
      <c r="BL1709" s="25"/>
      <c r="BM1709" s="39"/>
      <c r="BN1709" s="26"/>
    </row>
    <row r="1710" spans="2:66" x14ac:dyDescent="0.15">
      <c r="B1710" s="39"/>
      <c r="C1710" s="24"/>
      <c r="D1710" s="32"/>
      <c r="E1710" s="24"/>
      <c r="F1710" s="24"/>
      <c r="G1710" s="24"/>
      <c r="H1710" s="24"/>
      <c r="I1710" s="39"/>
      <c r="J1710" s="25"/>
      <c r="K1710" s="32"/>
      <c r="L1710" s="24"/>
      <c r="M1710" s="24"/>
      <c r="N1710" s="24"/>
      <c r="O1710" s="39"/>
      <c r="P1710" s="25"/>
      <c r="Q1710" s="32"/>
      <c r="R1710" s="24"/>
      <c r="S1710" s="39"/>
      <c r="T1710" s="25"/>
      <c r="U1710" s="32"/>
      <c r="V1710" s="24"/>
      <c r="W1710" s="39"/>
      <c r="X1710" s="50"/>
      <c r="Y1710" s="24"/>
      <c r="AJ1710" s="25"/>
      <c r="AM1710" s="25"/>
      <c r="AW1710" s="26"/>
      <c r="AX1710" s="24"/>
      <c r="AY1710" s="39"/>
      <c r="AZ1710" s="25"/>
      <c r="BA1710" s="32"/>
      <c r="BB1710" s="24"/>
      <c r="BC1710" s="39"/>
      <c r="BD1710" s="25"/>
      <c r="BE1710" s="32"/>
      <c r="BF1710" s="24"/>
      <c r="BG1710" s="24"/>
      <c r="BH1710" s="39"/>
      <c r="BI1710" s="50"/>
      <c r="BL1710" s="25"/>
      <c r="BM1710" s="39"/>
      <c r="BN1710" s="26"/>
    </row>
    <row r="1711" spans="2:66" x14ac:dyDescent="0.15">
      <c r="B1711" s="39"/>
      <c r="C1711" s="24"/>
      <c r="D1711" s="32"/>
      <c r="E1711" s="24"/>
      <c r="F1711" s="24"/>
      <c r="G1711" s="24"/>
      <c r="H1711" s="24"/>
      <c r="I1711" s="39"/>
      <c r="J1711" s="25"/>
      <c r="K1711" s="32"/>
      <c r="L1711" s="24"/>
      <c r="M1711" s="24"/>
      <c r="N1711" s="24"/>
      <c r="O1711" s="39"/>
      <c r="P1711" s="25"/>
      <c r="Q1711" s="32"/>
      <c r="R1711" s="24"/>
      <c r="S1711" s="39"/>
      <c r="T1711" s="25"/>
      <c r="U1711" s="32"/>
      <c r="V1711" s="24"/>
      <c r="W1711" s="39"/>
      <c r="X1711" s="50"/>
      <c r="Y1711" s="24"/>
      <c r="AJ1711" s="25"/>
      <c r="AM1711" s="25"/>
      <c r="AW1711" s="26"/>
      <c r="AX1711" s="24"/>
      <c r="AY1711" s="39"/>
      <c r="AZ1711" s="25"/>
      <c r="BA1711" s="32"/>
      <c r="BB1711" s="24"/>
      <c r="BC1711" s="39"/>
      <c r="BD1711" s="25"/>
      <c r="BE1711" s="32"/>
      <c r="BF1711" s="24"/>
      <c r="BG1711" s="24"/>
      <c r="BH1711" s="39"/>
      <c r="BI1711" s="50"/>
      <c r="BL1711" s="25"/>
      <c r="BM1711" s="39"/>
      <c r="BN1711" s="26"/>
    </row>
    <row r="1712" spans="2:66" x14ac:dyDescent="0.15">
      <c r="B1712" s="39"/>
      <c r="C1712" s="24"/>
      <c r="D1712" s="32"/>
      <c r="E1712" s="24"/>
      <c r="F1712" s="24"/>
      <c r="G1712" s="24"/>
      <c r="H1712" s="24"/>
      <c r="I1712" s="39"/>
      <c r="J1712" s="25"/>
      <c r="K1712" s="32"/>
      <c r="L1712" s="24"/>
      <c r="M1712" s="24"/>
      <c r="N1712" s="24"/>
      <c r="O1712" s="39"/>
      <c r="P1712" s="25"/>
      <c r="Q1712" s="32"/>
      <c r="R1712" s="24"/>
      <c r="S1712" s="39"/>
      <c r="T1712" s="25"/>
      <c r="U1712" s="32"/>
      <c r="V1712" s="24"/>
      <c r="W1712" s="39"/>
      <c r="X1712" s="50"/>
      <c r="Y1712" s="24"/>
      <c r="AJ1712" s="25"/>
      <c r="AM1712" s="25"/>
      <c r="AW1712" s="26"/>
      <c r="AX1712" s="24"/>
      <c r="AY1712" s="39"/>
      <c r="AZ1712" s="25"/>
      <c r="BA1712" s="32"/>
      <c r="BB1712" s="24"/>
      <c r="BC1712" s="39"/>
      <c r="BD1712" s="25"/>
      <c r="BE1712" s="32"/>
      <c r="BF1712" s="24"/>
      <c r="BG1712" s="24"/>
      <c r="BH1712" s="39"/>
      <c r="BI1712" s="50"/>
      <c r="BL1712" s="25"/>
      <c r="BM1712" s="39"/>
      <c r="BN1712" s="26"/>
    </row>
    <row r="1713" spans="2:66" x14ac:dyDescent="0.15">
      <c r="B1713" s="39"/>
      <c r="C1713" s="24"/>
      <c r="D1713" s="32"/>
      <c r="E1713" s="24"/>
      <c r="F1713" s="24"/>
      <c r="G1713" s="24"/>
      <c r="H1713" s="24"/>
      <c r="I1713" s="39"/>
      <c r="J1713" s="25"/>
      <c r="K1713" s="32"/>
      <c r="L1713" s="24"/>
      <c r="M1713" s="24"/>
      <c r="N1713" s="24"/>
      <c r="O1713" s="39"/>
      <c r="P1713" s="25"/>
      <c r="Q1713" s="32"/>
      <c r="R1713" s="24"/>
      <c r="S1713" s="39"/>
      <c r="T1713" s="25"/>
      <c r="U1713" s="32"/>
      <c r="V1713" s="24"/>
      <c r="W1713" s="39"/>
      <c r="X1713" s="50"/>
      <c r="Y1713" s="24"/>
      <c r="AJ1713" s="25"/>
      <c r="AM1713" s="25"/>
      <c r="AW1713" s="26"/>
      <c r="AX1713" s="24"/>
      <c r="AY1713" s="39"/>
      <c r="AZ1713" s="25"/>
      <c r="BA1713" s="32"/>
      <c r="BB1713" s="24"/>
      <c r="BC1713" s="39"/>
      <c r="BD1713" s="25"/>
      <c r="BE1713" s="32"/>
      <c r="BF1713" s="24"/>
      <c r="BG1713" s="24"/>
      <c r="BH1713" s="39"/>
      <c r="BI1713" s="50"/>
      <c r="BL1713" s="25"/>
      <c r="BM1713" s="39"/>
      <c r="BN1713" s="26"/>
    </row>
    <row r="1714" spans="2:66" x14ac:dyDescent="0.15">
      <c r="B1714" s="39"/>
      <c r="C1714" s="24"/>
      <c r="D1714" s="32"/>
      <c r="E1714" s="24"/>
      <c r="F1714" s="24"/>
      <c r="G1714" s="24"/>
      <c r="H1714" s="24"/>
      <c r="I1714" s="39"/>
      <c r="J1714" s="25"/>
      <c r="K1714" s="32"/>
      <c r="L1714" s="24"/>
      <c r="M1714" s="24"/>
      <c r="N1714" s="24"/>
      <c r="O1714" s="39"/>
      <c r="P1714" s="25"/>
      <c r="Q1714" s="32"/>
      <c r="R1714" s="24"/>
      <c r="S1714" s="39"/>
      <c r="T1714" s="25"/>
      <c r="U1714" s="32"/>
      <c r="V1714" s="24"/>
      <c r="W1714" s="39"/>
      <c r="X1714" s="50"/>
      <c r="Y1714" s="24"/>
      <c r="AJ1714" s="25"/>
      <c r="AM1714" s="25"/>
      <c r="AW1714" s="26"/>
      <c r="AX1714" s="24"/>
      <c r="AY1714" s="39"/>
      <c r="AZ1714" s="25"/>
      <c r="BA1714" s="32"/>
      <c r="BB1714" s="24"/>
      <c r="BC1714" s="39"/>
      <c r="BD1714" s="25"/>
      <c r="BE1714" s="32"/>
      <c r="BF1714" s="24"/>
      <c r="BG1714" s="24"/>
      <c r="BH1714" s="39"/>
      <c r="BI1714" s="50"/>
      <c r="BL1714" s="25"/>
      <c r="BM1714" s="39"/>
      <c r="BN1714" s="26"/>
    </row>
    <row r="1715" spans="2:66" x14ac:dyDescent="0.15">
      <c r="B1715" s="39"/>
      <c r="C1715" s="24"/>
      <c r="D1715" s="32"/>
      <c r="E1715" s="24"/>
      <c r="F1715" s="24"/>
      <c r="G1715" s="24"/>
      <c r="H1715" s="24"/>
      <c r="I1715" s="39"/>
      <c r="J1715" s="25"/>
      <c r="K1715" s="32"/>
      <c r="L1715" s="24"/>
      <c r="M1715" s="24"/>
      <c r="N1715" s="24"/>
      <c r="O1715" s="39"/>
      <c r="P1715" s="25"/>
      <c r="Q1715" s="32"/>
      <c r="R1715" s="24"/>
      <c r="S1715" s="39"/>
      <c r="T1715" s="25"/>
      <c r="U1715" s="32"/>
      <c r="V1715" s="24"/>
      <c r="W1715" s="39"/>
      <c r="X1715" s="50"/>
      <c r="Y1715" s="24"/>
      <c r="AJ1715" s="25"/>
      <c r="AM1715" s="25"/>
      <c r="AW1715" s="26"/>
      <c r="AX1715" s="24"/>
      <c r="AY1715" s="39"/>
      <c r="AZ1715" s="25"/>
      <c r="BA1715" s="32"/>
      <c r="BB1715" s="24"/>
      <c r="BC1715" s="39"/>
      <c r="BD1715" s="25"/>
      <c r="BE1715" s="32"/>
      <c r="BF1715" s="24"/>
      <c r="BG1715" s="24"/>
      <c r="BH1715" s="39"/>
      <c r="BI1715" s="50"/>
      <c r="BL1715" s="25"/>
      <c r="BM1715" s="39"/>
      <c r="BN1715" s="26"/>
    </row>
    <row r="1716" spans="2:66" x14ac:dyDescent="0.15">
      <c r="B1716" s="39"/>
      <c r="C1716" s="24"/>
      <c r="D1716" s="32"/>
      <c r="E1716" s="24"/>
      <c r="F1716" s="24"/>
      <c r="G1716" s="24"/>
      <c r="H1716" s="24"/>
      <c r="I1716" s="39"/>
      <c r="J1716" s="25"/>
      <c r="K1716" s="32"/>
      <c r="L1716" s="24"/>
      <c r="M1716" s="24"/>
      <c r="N1716" s="24"/>
      <c r="O1716" s="39"/>
      <c r="P1716" s="25"/>
      <c r="Q1716" s="32"/>
      <c r="R1716" s="24"/>
      <c r="S1716" s="39"/>
      <c r="T1716" s="25"/>
      <c r="U1716" s="32"/>
      <c r="V1716" s="24"/>
      <c r="W1716" s="39"/>
      <c r="X1716" s="50"/>
      <c r="Y1716" s="24"/>
      <c r="AJ1716" s="25"/>
      <c r="AM1716" s="25"/>
      <c r="AW1716" s="26"/>
      <c r="AX1716" s="24"/>
      <c r="AY1716" s="39"/>
      <c r="AZ1716" s="25"/>
      <c r="BA1716" s="32"/>
      <c r="BB1716" s="24"/>
      <c r="BC1716" s="39"/>
      <c r="BD1716" s="25"/>
      <c r="BE1716" s="32"/>
      <c r="BF1716" s="24"/>
      <c r="BG1716" s="24"/>
      <c r="BH1716" s="39"/>
      <c r="BI1716" s="50"/>
      <c r="BL1716" s="25"/>
      <c r="BM1716" s="39"/>
      <c r="BN1716" s="26"/>
    </row>
    <row r="1717" spans="2:66" x14ac:dyDescent="0.15">
      <c r="B1717" s="39"/>
      <c r="C1717" s="24"/>
      <c r="D1717" s="32"/>
      <c r="E1717" s="24"/>
      <c r="F1717" s="24"/>
      <c r="G1717" s="24"/>
      <c r="H1717" s="24"/>
      <c r="I1717" s="39"/>
      <c r="J1717" s="25"/>
      <c r="K1717" s="32"/>
      <c r="L1717" s="24"/>
      <c r="M1717" s="24"/>
      <c r="N1717" s="24"/>
      <c r="O1717" s="39"/>
      <c r="P1717" s="25"/>
      <c r="Q1717" s="32"/>
      <c r="R1717" s="24"/>
      <c r="S1717" s="39"/>
      <c r="T1717" s="25"/>
      <c r="U1717" s="32"/>
      <c r="V1717" s="24"/>
      <c r="W1717" s="39"/>
      <c r="X1717" s="50"/>
      <c r="Y1717" s="24"/>
      <c r="AJ1717" s="25"/>
      <c r="AM1717" s="25"/>
      <c r="AW1717" s="26"/>
      <c r="AX1717" s="24"/>
      <c r="AY1717" s="39"/>
      <c r="AZ1717" s="25"/>
      <c r="BA1717" s="32"/>
      <c r="BB1717" s="24"/>
      <c r="BC1717" s="39"/>
      <c r="BD1717" s="25"/>
      <c r="BE1717" s="32"/>
      <c r="BF1717" s="24"/>
      <c r="BG1717" s="24"/>
      <c r="BH1717" s="39"/>
      <c r="BI1717" s="50"/>
      <c r="BL1717" s="25"/>
      <c r="BM1717" s="39"/>
      <c r="BN1717" s="26"/>
    </row>
    <row r="1718" spans="2:66" x14ac:dyDescent="0.15">
      <c r="B1718" s="39"/>
      <c r="C1718" s="24"/>
      <c r="D1718" s="32"/>
      <c r="E1718" s="24"/>
      <c r="F1718" s="24"/>
      <c r="G1718" s="24"/>
      <c r="H1718" s="24"/>
      <c r="I1718" s="39"/>
      <c r="J1718" s="25"/>
      <c r="K1718" s="32"/>
      <c r="L1718" s="24"/>
      <c r="M1718" s="24"/>
      <c r="N1718" s="24"/>
      <c r="O1718" s="39"/>
      <c r="P1718" s="25"/>
      <c r="Q1718" s="32"/>
      <c r="R1718" s="24"/>
      <c r="S1718" s="39"/>
      <c r="T1718" s="25"/>
      <c r="U1718" s="32"/>
      <c r="V1718" s="24"/>
      <c r="W1718" s="39"/>
      <c r="X1718" s="50"/>
      <c r="Y1718" s="24"/>
      <c r="AJ1718" s="25"/>
      <c r="AM1718" s="25"/>
      <c r="AW1718" s="26"/>
      <c r="AX1718" s="24"/>
      <c r="AY1718" s="39"/>
      <c r="AZ1718" s="25"/>
      <c r="BA1718" s="32"/>
      <c r="BB1718" s="24"/>
      <c r="BC1718" s="39"/>
      <c r="BD1718" s="25"/>
      <c r="BE1718" s="32"/>
      <c r="BF1718" s="24"/>
      <c r="BG1718" s="24"/>
      <c r="BH1718" s="39"/>
      <c r="BI1718" s="50"/>
      <c r="BL1718" s="25"/>
      <c r="BM1718" s="39"/>
      <c r="BN1718" s="26"/>
    </row>
    <row r="1719" spans="2:66" x14ac:dyDescent="0.15">
      <c r="B1719" s="39"/>
      <c r="C1719" s="24"/>
      <c r="D1719" s="32"/>
      <c r="E1719" s="24"/>
      <c r="F1719" s="24"/>
      <c r="G1719" s="24"/>
      <c r="H1719" s="24"/>
      <c r="I1719" s="39"/>
      <c r="J1719" s="25"/>
      <c r="K1719" s="32"/>
      <c r="L1719" s="24"/>
      <c r="M1719" s="24"/>
      <c r="N1719" s="24"/>
      <c r="O1719" s="39"/>
      <c r="P1719" s="25"/>
      <c r="Q1719" s="32"/>
      <c r="R1719" s="24"/>
      <c r="S1719" s="39"/>
      <c r="T1719" s="25"/>
      <c r="U1719" s="32"/>
      <c r="V1719" s="24"/>
      <c r="W1719" s="39"/>
      <c r="X1719" s="50"/>
      <c r="Y1719" s="24"/>
      <c r="AJ1719" s="25"/>
      <c r="AM1719" s="25"/>
      <c r="AW1719" s="26"/>
      <c r="AX1719" s="24"/>
      <c r="AY1719" s="39"/>
      <c r="AZ1719" s="25"/>
      <c r="BA1719" s="32"/>
      <c r="BB1719" s="24"/>
      <c r="BC1719" s="39"/>
      <c r="BD1719" s="25"/>
      <c r="BE1719" s="32"/>
      <c r="BF1719" s="24"/>
      <c r="BG1719" s="24"/>
      <c r="BH1719" s="39"/>
      <c r="BI1719" s="50"/>
      <c r="BL1719" s="25"/>
      <c r="BM1719" s="39"/>
      <c r="BN1719" s="26"/>
    </row>
    <row r="1720" spans="2:66" x14ac:dyDescent="0.15">
      <c r="B1720" s="39"/>
      <c r="C1720" s="24"/>
      <c r="D1720" s="32"/>
      <c r="E1720" s="24"/>
      <c r="F1720" s="24"/>
      <c r="G1720" s="24"/>
      <c r="H1720" s="24"/>
      <c r="I1720" s="39"/>
      <c r="J1720" s="25"/>
      <c r="K1720" s="32"/>
      <c r="L1720" s="24"/>
      <c r="M1720" s="24"/>
      <c r="N1720" s="24"/>
      <c r="O1720" s="39"/>
      <c r="P1720" s="25"/>
      <c r="Q1720" s="32"/>
      <c r="R1720" s="24"/>
      <c r="S1720" s="39"/>
      <c r="T1720" s="25"/>
      <c r="U1720" s="32"/>
      <c r="V1720" s="24"/>
      <c r="W1720" s="39"/>
      <c r="X1720" s="50"/>
      <c r="Y1720" s="24"/>
      <c r="AJ1720" s="25"/>
      <c r="AM1720" s="25"/>
      <c r="AW1720" s="26"/>
      <c r="AX1720" s="24"/>
      <c r="AY1720" s="39"/>
      <c r="AZ1720" s="25"/>
      <c r="BA1720" s="32"/>
      <c r="BB1720" s="24"/>
      <c r="BC1720" s="39"/>
      <c r="BD1720" s="25"/>
      <c r="BE1720" s="32"/>
      <c r="BF1720" s="24"/>
      <c r="BG1720" s="24"/>
      <c r="BH1720" s="39"/>
      <c r="BI1720" s="50"/>
      <c r="BL1720" s="25"/>
      <c r="BM1720" s="39"/>
      <c r="BN1720" s="26"/>
    </row>
    <row r="1721" spans="2:66" x14ac:dyDescent="0.15">
      <c r="B1721" s="39"/>
      <c r="C1721" s="24"/>
      <c r="D1721" s="32"/>
      <c r="E1721" s="24"/>
      <c r="F1721" s="24"/>
      <c r="G1721" s="24"/>
      <c r="H1721" s="24"/>
      <c r="I1721" s="39"/>
      <c r="J1721" s="25"/>
      <c r="K1721" s="32"/>
      <c r="L1721" s="24"/>
      <c r="M1721" s="24"/>
      <c r="N1721" s="24"/>
      <c r="O1721" s="39"/>
      <c r="P1721" s="25"/>
      <c r="Q1721" s="32"/>
      <c r="R1721" s="24"/>
      <c r="S1721" s="39"/>
      <c r="T1721" s="25"/>
      <c r="U1721" s="32"/>
      <c r="V1721" s="24"/>
      <c r="W1721" s="39"/>
      <c r="X1721" s="50"/>
      <c r="Y1721" s="24"/>
      <c r="AJ1721" s="25"/>
      <c r="AM1721" s="25"/>
      <c r="AW1721" s="26"/>
      <c r="AX1721" s="24"/>
      <c r="AY1721" s="39"/>
      <c r="AZ1721" s="25"/>
      <c r="BA1721" s="32"/>
      <c r="BB1721" s="24"/>
      <c r="BC1721" s="39"/>
      <c r="BD1721" s="25"/>
      <c r="BE1721" s="32"/>
      <c r="BF1721" s="24"/>
      <c r="BG1721" s="24"/>
      <c r="BH1721" s="39"/>
      <c r="BI1721" s="50"/>
      <c r="BL1721" s="25"/>
      <c r="BM1721" s="39"/>
      <c r="BN1721" s="26"/>
    </row>
    <row r="1722" spans="2:66" x14ac:dyDescent="0.15">
      <c r="B1722" s="39"/>
      <c r="C1722" s="24"/>
      <c r="D1722" s="32"/>
      <c r="E1722" s="24"/>
      <c r="F1722" s="24"/>
      <c r="G1722" s="24"/>
      <c r="H1722" s="24"/>
      <c r="I1722" s="39"/>
      <c r="J1722" s="25"/>
      <c r="K1722" s="32"/>
      <c r="L1722" s="24"/>
      <c r="M1722" s="24"/>
      <c r="N1722" s="24"/>
      <c r="O1722" s="39"/>
      <c r="P1722" s="25"/>
      <c r="Q1722" s="32"/>
      <c r="R1722" s="24"/>
      <c r="S1722" s="39"/>
      <c r="T1722" s="25"/>
      <c r="U1722" s="32"/>
      <c r="V1722" s="24"/>
      <c r="W1722" s="39"/>
      <c r="X1722" s="50"/>
      <c r="Y1722" s="24"/>
      <c r="AJ1722" s="25"/>
      <c r="AM1722" s="25"/>
      <c r="AW1722" s="26"/>
      <c r="AX1722" s="24"/>
      <c r="AY1722" s="39"/>
      <c r="AZ1722" s="25"/>
      <c r="BA1722" s="32"/>
      <c r="BB1722" s="24"/>
      <c r="BC1722" s="39"/>
      <c r="BD1722" s="25"/>
      <c r="BE1722" s="32"/>
      <c r="BF1722" s="24"/>
      <c r="BG1722" s="24"/>
      <c r="BH1722" s="39"/>
      <c r="BI1722" s="50"/>
      <c r="BL1722" s="25"/>
      <c r="BM1722" s="39"/>
      <c r="BN1722" s="26"/>
    </row>
    <row r="1723" spans="2:66" x14ac:dyDescent="0.15">
      <c r="B1723" s="39"/>
      <c r="C1723" s="24"/>
      <c r="D1723" s="32"/>
      <c r="E1723" s="24"/>
      <c r="F1723" s="24"/>
      <c r="G1723" s="24"/>
      <c r="H1723" s="24"/>
      <c r="I1723" s="39"/>
      <c r="J1723" s="25"/>
      <c r="K1723" s="32"/>
      <c r="L1723" s="24"/>
      <c r="M1723" s="24"/>
      <c r="N1723" s="24"/>
      <c r="O1723" s="39"/>
      <c r="P1723" s="25"/>
      <c r="Q1723" s="32"/>
      <c r="R1723" s="24"/>
      <c r="S1723" s="39"/>
      <c r="T1723" s="25"/>
      <c r="U1723" s="32"/>
      <c r="V1723" s="24"/>
      <c r="W1723" s="39"/>
      <c r="X1723" s="50"/>
      <c r="Y1723" s="24"/>
      <c r="AJ1723" s="25"/>
      <c r="AM1723" s="25"/>
      <c r="AW1723" s="26"/>
      <c r="AX1723" s="24"/>
      <c r="AY1723" s="39"/>
      <c r="AZ1723" s="25"/>
      <c r="BA1723" s="32"/>
      <c r="BB1723" s="24"/>
      <c r="BC1723" s="39"/>
      <c r="BD1723" s="25"/>
      <c r="BE1723" s="32"/>
      <c r="BF1723" s="24"/>
      <c r="BG1723" s="24"/>
      <c r="BH1723" s="39"/>
      <c r="BI1723" s="50"/>
      <c r="BL1723" s="25"/>
      <c r="BM1723" s="39"/>
      <c r="BN1723" s="26"/>
    </row>
    <row r="1724" spans="2:66" x14ac:dyDescent="0.15">
      <c r="B1724" s="39"/>
      <c r="C1724" s="24"/>
      <c r="D1724" s="32"/>
      <c r="E1724" s="24"/>
      <c r="F1724" s="24"/>
      <c r="G1724" s="24"/>
      <c r="H1724" s="24"/>
      <c r="I1724" s="39"/>
      <c r="J1724" s="25"/>
      <c r="K1724" s="32"/>
      <c r="L1724" s="24"/>
      <c r="M1724" s="24"/>
      <c r="N1724" s="24"/>
      <c r="O1724" s="39"/>
      <c r="P1724" s="25"/>
      <c r="Q1724" s="32"/>
      <c r="R1724" s="24"/>
      <c r="S1724" s="39"/>
      <c r="T1724" s="25"/>
      <c r="U1724" s="32"/>
      <c r="V1724" s="24"/>
      <c r="W1724" s="39"/>
      <c r="X1724" s="50"/>
      <c r="Y1724" s="24"/>
      <c r="AJ1724" s="25"/>
      <c r="AM1724" s="25"/>
      <c r="AW1724" s="26"/>
      <c r="AX1724" s="24"/>
      <c r="AY1724" s="39"/>
      <c r="AZ1724" s="25"/>
      <c r="BA1724" s="32"/>
      <c r="BB1724" s="24"/>
      <c r="BC1724" s="39"/>
      <c r="BD1724" s="25"/>
      <c r="BE1724" s="32"/>
      <c r="BF1724" s="24"/>
      <c r="BG1724" s="24"/>
      <c r="BH1724" s="39"/>
      <c r="BI1724" s="50"/>
      <c r="BL1724" s="25"/>
      <c r="BM1724" s="39"/>
      <c r="BN1724" s="26"/>
    </row>
    <row r="1725" spans="2:66" x14ac:dyDescent="0.15">
      <c r="B1725" s="39"/>
      <c r="C1725" s="24"/>
      <c r="D1725" s="32"/>
      <c r="E1725" s="24"/>
      <c r="F1725" s="24"/>
      <c r="G1725" s="24"/>
      <c r="H1725" s="24"/>
      <c r="I1725" s="39"/>
      <c r="J1725" s="25"/>
      <c r="K1725" s="32"/>
      <c r="L1725" s="24"/>
      <c r="M1725" s="24"/>
      <c r="N1725" s="24"/>
      <c r="O1725" s="39"/>
      <c r="P1725" s="25"/>
      <c r="Q1725" s="32"/>
      <c r="R1725" s="24"/>
      <c r="S1725" s="39"/>
      <c r="T1725" s="25"/>
      <c r="U1725" s="32"/>
      <c r="V1725" s="24"/>
      <c r="W1725" s="39"/>
      <c r="X1725" s="50"/>
      <c r="Y1725" s="24"/>
      <c r="AJ1725" s="25"/>
      <c r="AM1725" s="25"/>
      <c r="AW1725" s="26"/>
      <c r="AX1725" s="24"/>
      <c r="AY1725" s="39"/>
      <c r="AZ1725" s="25"/>
      <c r="BA1725" s="32"/>
      <c r="BB1725" s="24"/>
      <c r="BC1725" s="39"/>
      <c r="BD1725" s="25"/>
      <c r="BE1725" s="32"/>
      <c r="BF1725" s="24"/>
      <c r="BG1725" s="24"/>
      <c r="BH1725" s="39"/>
      <c r="BI1725" s="50"/>
      <c r="BL1725" s="25"/>
      <c r="BM1725" s="39"/>
      <c r="BN1725" s="26"/>
    </row>
    <row r="1726" spans="2:66" x14ac:dyDescent="0.15">
      <c r="B1726" s="39"/>
      <c r="C1726" s="24"/>
      <c r="D1726" s="32"/>
      <c r="E1726" s="24"/>
      <c r="F1726" s="24"/>
      <c r="G1726" s="24"/>
      <c r="H1726" s="24"/>
      <c r="I1726" s="39"/>
      <c r="J1726" s="25"/>
      <c r="K1726" s="32"/>
      <c r="L1726" s="24"/>
      <c r="M1726" s="24"/>
      <c r="N1726" s="24"/>
      <c r="O1726" s="39"/>
      <c r="P1726" s="25"/>
      <c r="Q1726" s="32"/>
      <c r="R1726" s="24"/>
      <c r="S1726" s="39"/>
      <c r="T1726" s="25"/>
      <c r="U1726" s="32"/>
      <c r="V1726" s="24"/>
      <c r="W1726" s="39"/>
      <c r="X1726" s="50"/>
      <c r="Y1726" s="24"/>
      <c r="AJ1726" s="25"/>
      <c r="AM1726" s="25"/>
      <c r="AW1726" s="26"/>
      <c r="AX1726" s="24"/>
      <c r="AY1726" s="39"/>
      <c r="AZ1726" s="25"/>
      <c r="BA1726" s="32"/>
      <c r="BB1726" s="24"/>
      <c r="BC1726" s="39"/>
      <c r="BD1726" s="25"/>
      <c r="BE1726" s="32"/>
      <c r="BF1726" s="24"/>
      <c r="BG1726" s="24"/>
      <c r="BH1726" s="39"/>
      <c r="BI1726" s="50"/>
      <c r="BL1726" s="25"/>
      <c r="BM1726" s="39"/>
      <c r="BN1726" s="26"/>
    </row>
    <row r="1727" spans="2:66" x14ac:dyDescent="0.15">
      <c r="B1727" s="39"/>
      <c r="C1727" s="24"/>
      <c r="D1727" s="32"/>
      <c r="E1727" s="24"/>
      <c r="F1727" s="24"/>
      <c r="G1727" s="24"/>
      <c r="H1727" s="24"/>
      <c r="I1727" s="39"/>
      <c r="J1727" s="25"/>
      <c r="K1727" s="32"/>
      <c r="L1727" s="24"/>
      <c r="M1727" s="24"/>
      <c r="N1727" s="24"/>
      <c r="O1727" s="39"/>
      <c r="P1727" s="25"/>
      <c r="Q1727" s="32"/>
      <c r="R1727" s="24"/>
      <c r="S1727" s="39"/>
      <c r="T1727" s="25"/>
      <c r="U1727" s="32"/>
      <c r="V1727" s="24"/>
      <c r="W1727" s="39"/>
      <c r="X1727" s="50"/>
      <c r="Y1727" s="24"/>
      <c r="AJ1727" s="25"/>
      <c r="AM1727" s="25"/>
      <c r="AW1727" s="26"/>
      <c r="AX1727" s="24"/>
      <c r="AY1727" s="39"/>
      <c r="AZ1727" s="25"/>
      <c r="BA1727" s="32"/>
      <c r="BB1727" s="24"/>
      <c r="BC1727" s="39"/>
      <c r="BD1727" s="25"/>
      <c r="BE1727" s="32"/>
      <c r="BF1727" s="24"/>
      <c r="BG1727" s="24"/>
      <c r="BH1727" s="39"/>
      <c r="BI1727" s="50"/>
      <c r="BL1727" s="25"/>
      <c r="BM1727" s="39"/>
      <c r="BN1727" s="26"/>
    </row>
    <row r="1728" spans="2:66" x14ac:dyDescent="0.15">
      <c r="B1728" s="39"/>
      <c r="C1728" s="24"/>
      <c r="D1728" s="32"/>
      <c r="E1728" s="24"/>
      <c r="F1728" s="24"/>
      <c r="G1728" s="24"/>
      <c r="H1728" s="24"/>
      <c r="I1728" s="39"/>
      <c r="J1728" s="25"/>
      <c r="K1728" s="32"/>
      <c r="L1728" s="24"/>
      <c r="M1728" s="24"/>
      <c r="N1728" s="24"/>
      <c r="O1728" s="39"/>
      <c r="P1728" s="25"/>
      <c r="Q1728" s="32"/>
      <c r="R1728" s="24"/>
      <c r="S1728" s="39"/>
      <c r="T1728" s="25"/>
      <c r="U1728" s="32"/>
      <c r="V1728" s="24"/>
      <c r="W1728" s="39"/>
      <c r="X1728" s="50"/>
      <c r="Y1728" s="24"/>
      <c r="AJ1728" s="25"/>
      <c r="AM1728" s="25"/>
      <c r="AW1728" s="26"/>
      <c r="AX1728" s="24"/>
      <c r="AY1728" s="39"/>
      <c r="AZ1728" s="25"/>
      <c r="BA1728" s="32"/>
      <c r="BB1728" s="24"/>
      <c r="BC1728" s="39"/>
      <c r="BD1728" s="25"/>
      <c r="BE1728" s="32"/>
      <c r="BF1728" s="24"/>
      <c r="BG1728" s="24"/>
      <c r="BH1728" s="39"/>
      <c r="BI1728" s="50"/>
      <c r="BL1728" s="25"/>
      <c r="BM1728" s="39"/>
      <c r="BN1728" s="26"/>
    </row>
    <row r="1729" spans="2:66" x14ac:dyDescent="0.15">
      <c r="B1729" s="39"/>
      <c r="C1729" s="24"/>
      <c r="D1729" s="32"/>
      <c r="E1729" s="24"/>
      <c r="F1729" s="24"/>
      <c r="G1729" s="24"/>
      <c r="H1729" s="24"/>
      <c r="I1729" s="39"/>
      <c r="J1729" s="25"/>
      <c r="K1729" s="32"/>
      <c r="L1729" s="24"/>
      <c r="M1729" s="24"/>
      <c r="N1729" s="24"/>
      <c r="O1729" s="39"/>
      <c r="P1729" s="25"/>
      <c r="Q1729" s="32"/>
      <c r="R1729" s="24"/>
      <c r="S1729" s="39"/>
      <c r="T1729" s="25"/>
      <c r="U1729" s="32"/>
      <c r="V1729" s="24"/>
      <c r="W1729" s="39"/>
      <c r="X1729" s="50"/>
      <c r="Y1729" s="24"/>
      <c r="AJ1729" s="25"/>
      <c r="AM1729" s="25"/>
      <c r="AW1729" s="26"/>
      <c r="AX1729" s="24"/>
      <c r="AY1729" s="39"/>
      <c r="AZ1729" s="25"/>
      <c r="BA1729" s="32"/>
      <c r="BB1729" s="24"/>
      <c r="BC1729" s="39"/>
      <c r="BD1729" s="25"/>
      <c r="BE1729" s="32"/>
      <c r="BF1729" s="24"/>
      <c r="BG1729" s="24"/>
      <c r="BH1729" s="39"/>
      <c r="BI1729" s="50"/>
      <c r="BL1729" s="25"/>
      <c r="BM1729" s="39"/>
      <c r="BN1729" s="26"/>
    </row>
    <row r="1730" spans="2:66" x14ac:dyDescent="0.15">
      <c r="B1730" s="39"/>
      <c r="C1730" s="24"/>
      <c r="D1730" s="32"/>
      <c r="E1730" s="24"/>
      <c r="F1730" s="24"/>
      <c r="G1730" s="24"/>
      <c r="H1730" s="24"/>
      <c r="I1730" s="39"/>
      <c r="J1730" s="25"/>
      <c r="K1730" s="32"/>
      <c r="L1730" s="24"/>
      <c r="M1730" s="24"/>
      <c r="N1730" s="24"/>
      <c r="O1730" s="39"/>
      <c r="P1730" s="25"/>
      <c r="Q1730" s="32"/>
      <c r="R1730" s="24"/>
      <c r="S1730" s="39"/>
      <c r="T1730" s="25"/>
      <c r="U1730" s="32"/>
      <c r="V1730" s="24"/>
      <c r="W1730" s="39"/>
      <c r="X1730" s="50"/>
      <c r="Y1730" s="24"/>
      <c r="AJ1730" s="25"/>
      <c r="AM1730" s="25"/>
      <c r="AW1730" s="26"/>
      <c r="AX1730" s="24"/>
      <c r="AY1730" s="39"/>
      <c r="AZ1730" s="25"/>
      <c r="BA1730" s="32"/>
      <c r="BB1730" s="24"/>
      <c r="BC1730" s="39"/>
      <c r="BD1730" s="25"/>
      <c r="BE1730" s="32"/>
      <c r="BF1730" s="24"/>
      <c r="BG1730" s="24"/>
      <c r="BH1730" s="39"/>
      <c r="BI1730" s="50"/>
      <c r="BL1730" s="25"/>
      <c r="BM1730" s="39"/>
      <c r="BN1730" s="26"/>
    </row>
    <row r="1731" spans="2:66" x14ac:dyDescent="0.15">
      <c r="B1731" s="39"/>
      <c r="C1731" s="24"/>
      <c r="D1731" s="32"/>
      <c r="E1731" s="24"/>
      <c r="F1731" s="24"/>
      <c r="G1731" s="24"/>
      <c r="H1731" s="24"/>
      <c r="I1731" s="39"/>
      <c r="J1731" s="25"/>
      <c r="K1731" s="32"/>
      <c r="L1731" s="24"/>
      <c r="M1731" s="24"/>
      <c r="N1731" s="24"/>
      <c r="O1731" s="39"/>
      <c r="P1731" s="25"/>
      <c r="Q1731" s="32"/>
      <c r="R1731" s="24"/>
      <c r="S1731" s="39"/>
      <c r="T1731" s="25"/>
      <c r="U1731" s="32"/>
      <c r="V1731" s="24"/>
      <c r="W1731" s="39"/>
      <c r="X1731" s="50"/>
      <c r="Y1731" s="24"/>
      <c r="AJ1731" s="25"/>
      <c r="AM1731" s="25"/>
      <c r="AW1731" s="26"/>
      <c r="AX1731" s="24"/>
      <c r="AY1731" s="39"/>
      <c r="AZ1731" s="25"/>
      <c r="BA1731" s="32"/>
      <c r="BB1731" s="24"/>
      <c r="BC1731" s="39"/>
      <c r="BD1731" s="25"/>
      <c r="BE1731" s="32"/>
      <c r="BF1731" s="24"/>
      <c r="BG1731" s="24"/>
      <c r="BH1731" s="39"/>
      <c r="BI1731" s="50"/>
      <c r="BL1731" s="25"/>
      <c r="BM1731" s="39"/>
      <c r="BN1731" s="26"/>
    </row>
    <row r="1732" spans="2:66" x14ac:dyDescent="0.15">
      <c r="B1732" s="39"/>
      <c r="C1732" s="24"/>
      <c r="D1732" s="32"/>
      <c r="E1732" s="24"/>
      <c r="F1732" s="24"/>
      <c r="G1732" s="24"/>
      <c r="H1732" s="24"/>
      <c r="I1732" s="39"/>
      <c r="J1732" s="25"/>
      <c r="K1732" s="32"/>
      <c r="L1732" s="24"/>
      <c r="M1732" s="24"/>
      <c r="N1732" s="24"/>
      <c r="O1732" s="39"/>
      <c r="P1732" s="25"/>
      <c r="Q1732" s="32"/>
      <c r="R1732" s="24"/>
      <c r="S1732" s="39"/>
      <c r="T1732" s="25"/>
      <c r="U1732" s="32"/>
      <c r="V1732" s="24"/>
      <c r="W1732" s="39"/>
      <c r="X1732" s="50"/>
      <c r="Y1732" s="24"/>
      <c r="AJ1732" s="25"/>
      <c r="AM1732" s="25"/>
      <c r="AW1732" s="26"/>
      <c r="AX1732" s="24"/>
      <c r="AY1732" s="39"/>
      <c r="AZ1732" s="25"/>
      <c r="BA1732" s="32"/>
      <c r="BB1732" s="24"/>
      <c r="BC1732" s="39"/>
      <c r="BD1732" s="25"/>
      <c r="BE1732" s="32"/>
      <c r="BF1732" s="24"/>
      <c r="BG1732" s="24"/>
      <c r="BH1732" s="39"/>
      <c r="BI1732" s="50"/>
      <c r="BL1732" s="25"/>
      <c r="BM1732" s="39"/>
      <c r="BN1732" s="26"/>
    </row>
    <row r="1733" spans="2:66" x14ac:dyDescent="0.15">
      <c r="B1733" s="39"/>
      <c r="C1733" s="24"/>
      <c r="D1733" s="32"/>
      <c r="E1733" s="24"/>
      <c r="F1733" s="24"/>
      <c r="G1733" s="24"/>
      <c r="H1733" s="24"/>
      <c r="I1733" s="39"/>
      <c r="J1733" s="25"/>
      <c r="K1733" s="32"/>
      <c r="L1733" s="24"/>
      <c r="M1733" s="24"/>
      <c r="N1733" s="24"/>
      <c r="O1733" s="39"/>
      <c r="P1733" s="25"/>
      <c r="Q1733" s="32"/>
      <c r="R1733" s="24"/>
      <c r="S1733" s="39"/>
      <c r="T1733" s="25"/>
      <c r="U1733" s="32"/>
      <c r="V1733" s="24"/>
      <c r="W1733" s="39"/>
      <c r="X1733" s="50"/>
      <c r="Y1733" s="24"/>
      <c r="AJ1733" s="25"/>
      <c r="AM1733" s="25"/>
      <c r="AW1733" s="26"/>
      <c r="AX1733" s="24"/>
      <c r="AY1733" s="39"/>
      <c r="AZ1733" s="25"/>
      <c r="BA1733" s="32"/>
      <c r="BB1733" s="24"/>
      <c r="BC1733" s="39"/>
      <c r="BD1733" s="25"/>
      <c r="BE1733" s="32"/>
      <c r="BF1733" s="24"/>
      <c r="BG1733" s="24"/>
      <c r="BH1733" s="39"/>
      <c r="BI1733" s="50"/>
      <c r="BL1733" s="25"/>
      <c r="BM1733" s="39"/>
      <c r="BN1733" s="26"/>
    </row>
    <row r="1734" spans="2:66" x14ac:dyDescent="0.15">
      <c r="B1734" s="39"/>
      <c r="C1734" s="24"/>
      <c r="D1734" s="32"/>
      <c r="E1734" s="24"/>
      <c r="F1734" s="24"/>
      <c r="G1734" s="24"/>
      <c r="H1734" s="24"/>
      <c r="I1734" s="39"/>
      <c r="J1734" s="25"/>
      <c r="K1734" s="32"/>
      <c r="L1734" s="24"/>
      <c r="M1734" s="24"/>
      <c r="N1734" s="24"/>
      <c r="O1734" s="39"/>
      <c r="P1734" s="25"/>
      <c r="Q1734" s="32"/>
      <c r="R1734" s="24"/>
      <c r="S1734" s="39"/>
      <c r="T1734" s="25"/>
      <c r="U1734" s="32"/>
      <c r="V1734" s="24"/>
      <c r="W1734" s="39"/>
      <c r="X1734" s="50"/>
      <c r="Y1734" s="24"/>
      <c r="AJ1734" s="25"/>
      <c r="AM1734" s="25"/>
      <c r="AW1734" s="26"/>
      <c r="AX1734" s="24"/>
      <c r="AY1734" s="39"/>
      <c r="AZ1734" s="25"/>
      <c r="BA1734" s="32"/>
      <c r="BB1734" s="24"/>
      <c r="BC1734" s="39"/>
      <c r="BD1734" s="25"/>
      <c r="BE1734" s="32"/>
      <c r="BF1734" s="24"/>
      <c r="BG1734" s="24"/>
      <c r="BH1734" s="39"/>
      <c r="BI1734" s="50"/>
      <c r="BL1734" s="25"/>
      <c r="BM1734" s="39"/>
      <c r="BN1734" s="26"/>
    </row>
    <row r="1735" spans="2:66" x14ac:dyDescent="0.15">
      <c r="B1735" s="39"/>
      <c r="C1735" s="24"/>
      <c r="D1735" s="32"/>
      <c r="E1735" s="24"/>
      <c r="F1735" s="24"/>
      <c r="G1735" s="24"/>
      <c r="H1735" s="24"/>
      <c r="I1735" s="39"/>
      <c r="J1735" s="25"/>
      <c r="K1735" s="32"/>
      <c r="L1735" s="24"/>
      <c r="M1735" s="24"/>
      <c r="N1735" s="24"/>
      <c r="O1735" s="39"/>
      <c r="P1735" s="25"/>
      <c r="Q1735" s="32"/>
      <c r="R1735" s="24"/>
      <c r="S1735" s="39"/>
      <c r="T1735" s="25"/>
      <c r="U1735" s="32"/>
      <c r="V1735" s="24"/>
      <c r="W1735" s="39"/>
      <c r="X1735" s="50"/>
      <c r="Y1735" s="24"/>
      <c r="AJ1735" s="25"/>
      <c r="AM1735" s="25"/>
      <c r="AW1735" s="26"/>
      <c r="AX1735" s="24"/>
      <c r="AY1735" s="39"/>
      <c r="AZ1735" s="25"/>
      <c r="BA1735" s="32"/>
      <c r="BB1735" s="24"/>
      <c r="BC1735" s="39"/>
      <c r="BD1735" s="25"/>
      <c r="BE1735" s="32"/>
      <c r="BF1735" s="24"/>
      <c r="BG1735" s="24"/>
      <c r="BH1735" s="39"/>
      <c r="BI1735" s="50"/>
      <c r="BL1735" s="25"/>
      <c r="BM1735" s="39"/>
      <c r="BN1735" s="26"/>
    </row>
    <row r="1736" spans="2:66" x14ac:dyDescent="0.15">
      <c r="B1736" s="39"/>
      <c r="C1736" s="24"/>
      <c r="D1736" s="32"/>
      <c r="E1736" s="24"/>
      <c r="F1736" s="24"/>
      <c r="G1736" s="24"/>
      <c r="H1736" s="24"/>
      <c r="I1736" s="39"/>
      <c r="J1736" s="25"/>
      <c r="K1736" s="32"/>
      <c r="L1736" s="24"/>
      <c r="M1736" s="24"/>
      <c r="N1736" s="24"/>
      <c r="O1736" s="39"/>
      <c r="P1736" s="25"/>
      <c r="Q1736" s="32"/>
      <c r="R1736" s="24"/>
      <c r="S1736" s="39"/>
      <c r="T1736" s="25"/>
      <c r="U1736" s="32"/>
      <c r="V1736" s="24"/>
      <c r="W1736" s="39"/>
      <c r="X1736" s="50"/>
      <c r="Y1736" s="24"/>
      <c r="AJ1736" s="25"/>
      <c r="AM1736" s="25"/>
      <c r="AW1736" s="26"/>
      <c r="AX1736" s="24"/>
      <c r="AY1736" s="39"/>
      <c r="AZ1736" s="25"/>
      <c r="BA1736" s="32"/>
      <c r="BB1736" s="24"/>
      <c r="BC1736" s="39"/>
      <c r="BD1736" s="25"/>
      <c r="BE1736" s="32"/>
      <c r="BF1736" s="24"/>
      <c r="BG1736" s="24"/>
      <c r="BH1736" s="39"/>
      <c r="BI1736" s="50"/>
      <c r="BL1736" s="25"/>
      <c r="BM1736" s="39"/>
      <c r="BN1736" s="26"/>
    </row>
    <row r="1737" spans="2:66" x14ac:dyDescent="0.15">
      <c r="B1737" s="39"/>
      <c r="C1737" s="24"/>
      <c r="D1737" s="32"/>
      <c r="E1737" s="24"/>
      <c r="F1737" s="24"/>
      <c r="G1737" s="24"/>
      <c r="H1737" s="24"/>
      <c r="I1737" s="39"/>
      <c r="J1737" s="25"/>
      <c r="K1737" s="32"/>
      <c r="L1737" s="24"/>
      <c r="M1737" s="24"/>
      <c r="N1737" s="24"/>
      <c r="O1737" s="39"/>
      <c r="P1737" s="25"/>
      <c r="Q1737" s="32"/>
      <c r="R1737" s="24"/>
      <c r="S1737" s="39"/>
      <c r="T1737" s="25"/>
      <c r="U1737" s="32"/>
      <c r="V1737" s="24"/>
      <c r="W1737" s="39"/>
      <c r="X1737" s="50"/>
      <c r="Y1737" s="24"/>
      <c r="AJ1737" s="25"/>
      <c r="AM1737" s="25"/>
      <c r="AW1737" s="26"/>
      <c r="AX1737" s="24"/>
      <c r="AY1737" s="39"/>
      <c r="AZ1737" s="25"/>
      <c r="BA1737" s="32"/>
      <c r="BB1737" s="24"/>
      <c r="BC1737" s="39"/>
      <c r="BD1737" s="25"/>
      <c r="BE1737" s="32"/>
      <c r="BF1737" s="24"/>
      <c r="BG1737" s="24"/>
      <c r="BH1737" s="39"/>
      <c r="BI1737" s="50"/>
      <c r="BL1737" s="25"/>
      <c r="BM1737" s="39"/>
      <c r="BN1737" s="26"/>
    </row>
    <row r="1738" spans="2:66" x14ac:dyDescent="0.15">
      <c r="B1738" s="39"/>
      <c r="C1738" s="24"/>
      <c r="D1738" s="32"/>
      <c r="E1738" s="24"/>
      <c r="F1738" s="24"/>
      <c r="G1738" s="24"/>
      <c r="H1738" s="24"/>
      <c r="I1738" s="39"/>
      <c r="J1738" s="25"/>
      <c r="K1738" s="32"/>
      <c r="L1738" s="24"/>
      <c r="M1738" s="24"/>
      <c r="N1738" s="24"/>
      <c r="O1738" s="39"/>
      <c r="P1738" s="25"/>
      <c r="Q1738" s="32"/>
      <c r="R1738" s="24"/>
      <c r="S1738" s="39"/>
      <c r="T1738" s="25"/>
      <c r="U1738" s="32"/>
      <c r="V1738" s="24"/>
      <c r="W1738" s="39"/>
      <c r="X1738" s="50"/>
      <c r="Y1738" s="24"/>
      <c r="AJ1738" s="25"/>
      <c r="AM1738" s="25"/>
      <c r="AW1738" s="26"/>
      <c r="AX1738" s="24"/>
      <c r="AY1738" s="39"/>
      <c r="AZ1738" s="25"/>
      <c r="BA1738" s="32"/>
      <c r="BB1738" s="24"/>
      <c r="BC1738" s="39"/>
      <c r="BD1738" s="25"/>
      <c r="BE1738" s="32"/>
      <c r="BF1738" s="24"/>
      <c r="BG1738" s="24"/>
      <c r="BH1738" s="39"/>
      <c r="BI1738" s="50"/>
      <c r="BL1738" s="25"/>
      <c r="BM1738" s="39"/>
      <c r="BN1738" s="26"/>
    </row>
    <row r="1739" spans="2:66" x14ac:dyDescent="0.15">
      <c r="B1739" s="39"/>
      <c r="C1739" s="24"/>
      <c r="D1739" s="32"/>
      <c r="E1739" s="24"/>
      <c r="F1739" s="24"/>
      <c r="G1739" s="24"/>
      <c r="H1739" s="24"/>
      <c r="I1739" s="39"/>
      <c r="J1739" s="25"/>
      <c r="K1739" s="32"/>
      <c r="L1739" s="24"/>
      <c r="M1739" s="24"/>
      <c r="N1739" s="24"/>
      <c r="O1739" s="39"/>
      <c r="P1739" s="25"/>
      <c r="Q1739" s="32"/>
      <c r="R1739" s="24"/>
      <c r="S1739" s="39"/>
      <c r="T1739" s="25"/>
      <c r="U1739" s="32"/>
      <c r="V1739" s="24"/>
      <c r="W1739" s="39"/>
      <c r="X1739" s="50"/>
      <c r="Y1739" s="24"/>
      <c r="AJ1739" s="25"/>
      <c r="AM1739" s="25"/>
      <c r="AW1739" s="26"/>
      <c r="AX1739" s="24"/>
      <c r="AY1739" s="39"/>
      <c r="AZ1739" s="25"/>
      <c r="BA1739" s="32"/>
      <c r="BB1739" s="24"/>
      <c r="BC1739" s="39"/>
      <c r="BD1739" s="25"/>
      <c r="BE1739" s="32"/>
      <c r="BF1739" s="24"/>
      <c r="BG1739" s="24"/>
      <c r="BH1739" s="39"/>
      <c r="BI1739" s="50"/>
      <c r="BL1739" s="25"/>
      <c r="BM1739" s="39"/>
      <c r="BN1739" s="26"/>
    </row>
    <row r="1740" spans="2:66" x14ac:dyDescent="0.15">
      <c r="B1740" s="39"/>
      <c r="C1740" s="24"/>
      <c r="D1740" s="32"/>
      <c r="E1740" s="24"/>
      <c r="F1740" s="24"/>
      <c r="G1740" s="24"/>
      <c r="H1740" s="24"/>
      <c r="I1740" s="39"/>
      <c r="J1740" s="25"/>
      <c r="K1740" s="32"/>
      <c r="L1740" s="24"/>
      <c r="M1740" s="24"/>
      <c r="N1740" s="24"/>
      <c r="O1740" s="39"/>
      <c r="P1740" s="25"/>
      <c r="Q1740" s="32"/>
      <c r="R1740" s="24"/>
      <c r="S1740" s="39"/>
      <c r="T1740" s="25"/>
      <c r="U1740" s="32"/>
      <c r="V1740" s="24"/>
      <c r="W1740" s="39"/>
      <c r="X1740" s="50"/>
      <c r="Y1740" s="24"/>
      <c r="AJ1740" s="25"/>
      <c r="AM1740" s="25"/>
      <c r="AW1740" s="26"/>
      <c r="AX1740" s="24"/>
      <c r="AY1740" s="39"/>
      <c r="AZ1740" s="25"/>
      <c r="BA1740" s="32"/>
      <c r="BB1740" s="24"/>
      <c r="BC1740" s="39"/>
      <c r="BD1740" s="25"/>
      <c r="BE1740" s="32"/>
      <c r="BF1740" s="24"/>
      <c r="BG1740" s="24"/>
      <c r="BH1740" s="39"/>
      <c r="BI1740" s="50"/>
      <c r="BL1740" s="25"/>
      <c r="BM1740" s="39"/>
      <c r="BN1740" s="26"/>
    </row>
    <row r="1741" spans="2:66" x14ac:dyDescent="0.15">
      <c r="B1741" s="39"/>
      <c r="C1741" s="24"/>
      <c r="D1741" s="32"/>
      <c r="E1741" s="24"/>
      <c r="F1741" s="24"/>
      <c r="G1741" s="24"/>
      <c r="H1741" s="24"/>
      <c r="I1741" s="39"/>
      <c r="J1741" s="25"/>
      <c r="K1741" s="32"/>
      <c r="L1741" s="24"/>
      <c r="M1741" s="24"/>
      <c r="N1741" s="24"/>
      <c r="O1741" s="39"/>
      <c r="P1741" s="25"/>
      <c r="Q1741" s="32"/>
      <c r="R1741" s="24"/>
      <c r="S1741" s="39"/>
      <c r="T1741" s="25"/>
      <c r="U1741" s="32"/>
      <c r="V1741" s="24"/>
      <c r="W1741" s="39"/>
      <c r="X1741" s="50"/>
      <c r="Y1741" s="24"/>
      <c r="AJ1741" s="25"/>
      <c r="AM1741" s="25"/>
      <c r="AW1741" s="26"/>
      <c r="AX1741" s="24"/>
      <c r="AY1741" s="39"/>
      <c r="AZ1741" s="25"/>
      <c r="BA1741" s="32"/>
      <c r="BB1741" s="24"/>
      <c r="BC1741" s="39"/>
      <c r="BD1741" s="25"/>
      <c r="BE1741" s="32"/>
      <c r="BF1741" s="24"/>
      <c r="BG1741" s="24"/>
      <c r="BH1741" s="39"/>
      <c r="BI1741" s="50"/>
      <c r="BL1741" s="25"/>
      <c r="BM1741" s="39"/>
      <c r="BN1741" s="26"/>
    </row>
    <row r="1742" spans="2:66" x14ac:dyDescent="0.15">
      <c r="B1742" s="39"/>
      <c r="C1742" s="24"/>
      <c r="D1742" s="32"/>
      <c r="E1742" s="24"/>
      <c r="F1742" s="24"/>
      <c r="G1742" s="24"/>
      <c r="H1742" s="24"/>
      <c r="I1742" s="39"/>
      <c r="J1742" s="25"/>
      <c r="K1742" s="32"/>
      <c r="L1742" s="24"/>
      <c r="M1742" s="24"/>
      <c r="N1742" s="24"/>
      <c r="O1742" s="39"/>
      <c r="P1742" s="25"/>
      <c r="Q1742" s="32"/>
      <c r="R1742" s="24"/>
      <c r="S1742" s="39"/>
      <c r="T1742" s="25"/>
      <c r="U1742" s="32"/>
      <c r="V1742" s="24"/>
      <c r="W1742" s="39"/>
      <c r="X1742" s="50"/>
      <c r="Y1742" s="24"/>
      <c r="AJ1742" s="25"/>
      <c r="AM1742" s="25"/>
      <c r="AW1742" s="26"/>
      <c r="AX1742" s="24"/>
      <c r="AY1742" s="39"/>
      <c r="AZ1742" s="25"/>
      <c r="BA1742" s="32"/>
      <c r="BB1742" s="24"/>
      <c r="BC1742" s="39"/>
      <c r="BD1742" s="25"/>
      <c r="BE1742" s="32"/>
      <c r="BF1742" s="24"/>
      <c r="BG1742" s="24"/>
      <c r="BH1742" s="39"/>
      <c r="BI1742" s="50"/>
      <c r="BL1742" s="25"/>
      <c r="BM1742" s="39"/>
      <c r="BN1742" s="26"/>
    </row>
    <row r="1743" spans="2:66" x14ac:dyDescent="0.15">
      <c r="B1743" s="39"/>
      <c r="C1743" s="24"/>
      <c r="D1743" s="32"/>
      <c r="E1743" s="24"/>
      <c r="F1743" s="24"/>
      <c r="G1743" s="24"/>
      <c r="H1743" s="24"/>
      <c r="I1743" s="39"/>
      <c r="J1743" s="25"/>
      <c r="K1743" s="32"/>
      <c r="L1743" s="24"/>
      <c r="M1743" s="24"/>
      <c r="N1743" s="24"/>
      <c r="O1743" s="39"/>
      <c r="P1743" s="25"/>
      <c r="Q1743" s="32"/>
      <c r="R1743" s="24"/>
      <c r="S1743" s="39"/>
      <c r="T1743" s="25"/>
      <c r="U1743" s="32"/>
      <c r="V1743" s="24"/>
      <c r="W1743" s="39"/>
      <c r="X1743" s="50"/>
      <c r="Y1743" s="24"/>
      <c r="AJ1743" s="25"/>
      <c r="AM1743" s="25"/>
      <c r="AW1743" s="26"/>
      <c r="AX1743" s="24"/>
      <c r="AY1743" s="39"/>
      <c r="AZ1743" s="25"/>
      <c r="BA1743" s="32"/>
      <c r="BB1743" s="24"/>
      <c r="BC1743" s="39"/>
      <c r="BD1743" s="25"/>
      <c r="BE1743" s="32"/>
      <c r="BF1743" s="24"/>
      <c r="BG1743" s="24"/>
      <c r="BH1743" s="39"/>
      <c r="BI1743" s="50"/>
      <c r="BL1743" s="25"/>
      <c r="BM1743" s="39"/>
      <c r="BN1743" s="26"/>
    </row>
    <row r="1744" spans="2:66" x14ac:dyDescent="0.15">
      <c r="B1744" s="39"/>
      <c r="C1744" s="24"/>
      <c r="D1744" s="32"/>
      <c r="E1744" s="24"/>
      <c r="F1744" s="24"/>
      <c r="G1744" s="24"/>
      <c r="H1744" s="24"/>
      <c r="I1744" s="39"/>
      <c r="J1744" s="25"/>
      <c r="K1744" s="32"/>
      <c r="L1744" s="24"/>
      <c r="M1744" s="24"/>
      <c r="N1744" s="24"/>
      <c r="O1744" s="39"/>
      <c r="P1744" s="25"/>
      <c r="Q1744" s="32"/>
      <c r="R1744" s="24"/>
      <c r="S1744" s="39"/>
      <c r="T1744" s="25"/>
      <c r="U1744" s="32"/>
      <c r="V1744" s="24"/>
      <c r="W1744" s="39"/>
      <c r="X1744" s="50"/>
      <c r="Y1744" s="24"/>
      <c r="AJ1744" s="25"/>
      <c r="AM1744" s="25"/>
      <c r="AW1744" s="26"/>
      <c r="AX1744" s="24"/>
      <c r="AY1744" s="39"/>
      <c r="AZ1744" s="25"/>
      <c r="BA1744" s="32"/>
      <c r="BB1744" s="24"/>
      <c r="BC1744" s="39"/>
      <c r="BD1744" s="25"/>
      <c r="BE1744" s="32"/>
      <c r="BF1744" s="24"/>
      <c r="BG1744" s="24"/>
      <c r="BH1744" s="39"/>
      <c r="BI1744" s="50"/>
      <c r="BL1744" s="25"/>
      <c r="BM1744" s="39"/>
      <c r="BN1744" s="26"/>
    </row>
    <row r="1745" spans="2:66" x14ac:dyDescent="0.15">
      <c r="B1745" s="39"/>
      <c r="C1745" s="24"/>
      <c r="D1745" s="32"/>
      <c r="E1745" s="24"/>
      <c r="F1745" s="24"/>
      <c r="G1745" s="24"/>
      <c r="H1745" s="24"/>
      <c r="I1745" s="39"/>
      <c r="J1745" s="25"/>
      <c r="K1745" s="32"/>
      <c r="L1745" s="24"/>
      <c r="M1745" s="24"/>
      <c r="N1745" s="24"/>
      <c r="O1745" s="39"/>
      <c r="P1745" s="25"/>
      <c r="Q1745" s="32"/>
      <c r="R1745" s="24"/>
      <c r="S1745" s="39"/>
      <c r="T1745" s="25"/>
      <c r="U1745" s="32"/>
      <c r="V1745" s="24"/>
      <c r="W1745" s="39"/>
      <c r="X1745" s="50"/>
      <c r="Y1745" s="24"/>
      <c r="AJ1745" s="25"/>
      <c r="AM1745" s="25"/>
      <c r="AW1745" s="26"/>
      <c r="AX1745" s="24"/>
      <c r="AY1745" s="39"/>
      <c r="AZ1745" s="25"/>
      <c r="BA1745" s="32"/>
      <c r="BB1745" s="24"/>
      <c r="BC1745" s="39"/>
      <c r="BD1745" s="25"/>
      <c r="BE1745" s="32"/>
      <c r="BF1745" s="24"/>
      <c r="BG1745" s="24"/>
      <c r="BH1745" s="39"/>
      <c r="BI1745" s="50"/>
      <c r="BL1745" s="25"/>
      <c r="BM1745" s="39"/>
      <c r="BN1745" s="26"/>
    </row>
    <row r="1746" spans="2:66" x14ac:dyDescent="0.15">
      <c r="B1746" s="39"/>
      <c r="C1746" s="24"/>
      <c r="D1746" s="32"/>
      <c r="E1746" s="24"/>
      <c r="F1746" s="24"/>
      <c r="G1746" s="24"/>
      <c r="H1746" s="24"/>
      <c r="I1746" s="39"/>
      <c r="J1746" s="25"/>
      <c r="K1746" s="32"/>
      <c r="L1746" s="24"/>
      <c r="M1746" s="24"/>
      <c r="N1746" s="24"/>
      <c r="O1746" s="39"/>
      <c r="P1746" s="25"/>
      <c r="Q1746" s="32"/>
      <c r="R1746" s="24"/>
      <c r="S1746" s="39"/>
      <c r="T1746" s="25"/>
      <c r="U1746" s="32"/>
      <c r="V1746" s="24"/>
      <c r="W1746" s="39"/>
      <c r="X1746" s="50"/>
      <c r="Y1746" s="24"/>
      <c r="AJ1746" s="25"/>
      <c r="AM1746" s="25"/>
      <c r="AW1746" s="26"/>
      <c r="AX1746" s="24"/>
      <c r="AY1746" s="39"/>
      <c r="AZ1746" s="25"/>
      <c r="BA1746" s="32"/>
      <c r="BB1746" s="24"/>
      <c r="BC1746" s="39"/>
      <c r="BD1746" s="25"/>
      <c r="BE1746" s="32"/>
      <c r="BF1746" s="24"/>
      <c r="BG1746" s="24"/>
      <c r="BH1746" s="39"/>
      <c r="BI1746" s="50"/>
      <c r="BL1746" s="25"/>
      <c r="BM1746" s="39"/>
      <c r="BN1746" s="26"/>
    </row>
    <row r="1747" spans="2:66" x14ac:dyDescent="0.15">
      <c r="B1747" s="39"/>
      <c r="C1747" s="24"/>
      <c r="D1747" s="32"/>
      <c r="E1747" s="24"/>
      <c r="F1747" s="24"/>
      <c r="G1747" s="24"/>
      <c r="H1747" s="24"/>
      <c r="I1747" s="39"/>
      <c r="J1747" s="25"/>
      <c r="K1747" s="32"/>
      <c r="L1747" s="24"/>
      <c r="M1747" s="24"/>
      <c r="N1747" s="24"/>
      <c r="O1747" s="39"/>
      <c r="P1747" s="25"/>
      <c r="Q1747" s="32"/>
      <c r="R1747" s="24"/>
      <c r="S1747" s="39"/>
      <c r="T1747" s="25"/>
      <c r="U1747" s="32"/>
      <c r="V1747" s="24"/>
      <c r="W1747" s="39"/>
      <c r="X1747" s="50"/>
      <c r="Y1747" s="24"/>
      <c r="AJ1747" s="25"/>
      <c r="AM1747" s="25"/>
      <c r="AW1747" s="26"/>
      <c r="AX1747" s="24"/>
      <c r="AY1747" s="39"/>
      <c r="AZ1747" s="25"/>
      <c r="BA1747" s="32"/>
      <c r="BB1747" s="24"/>
      <c r="BC1747" s="39"/>
      <c r="BD1747" s="25"/>
      <c r="BE1747" s="32"/>
      <c r="BF1747" s="24"/>
      <c r="BG1747" s="24"/>
      <c r="BH1747" s="39"/>
      <c r="BI1747" s="50"/>
      <c r="BL1747" s="25"/>
      <c r="BM1747" s="39"/>
      <c r="BN1747" s="26"/>
    </row>
    <row r="1748" spans="2:66" x14ac:dyDescent="0.15">
      <c r="B1748" s="39"/>
      <c r="C1748" s="24"/>
      <c r="D1748" s="32"/>
      <c r="E1748" s="24"/>
      <c r="F1748" s="24"/>
      <c r="G1748" s="24"/>
      <c r="H1748" s="24"/>
      <c r="I1748" s="39"/>
      <c r="J1748" s="25"/>
      <c r="K1748" s="32"/>
      <c r="L1748" s="24"/>
      <c r="M1748" s="24"/>
      <c r="N1748" s="24"/>
      <c r="O1748" s="39"/>
      <c r="P1748" s="25"/>
      <c r="Q1748" s="32"/>
      <c r="R1748" s="24"/>
      <c r="S1748" s="39"/>
      <c r="T1748" s="25"/>
      <c r="U1748" s="32"/>
      <c r="V1748" s="24"/>
      <c r="W1748" s="39"/>
      <c r="X1748" s="50"/>
      <c r="Y1748" s="24"/>
      <c r="AJ1748" s="25"/>
      <c r="AM1748" s="25"/>
      <c r="AW1748" s="26"/>
      <c r="AX1748" s="24"/>
      <c r="AY1748" s="39"/>
      <c r="AZ1748" s="25"/>
      <c r="BA1748" s="32"/>
      <c r="BB1748" s="24"/>
      <c r="BC1748" s="39"/>
      <c r="BD1748" s="25"/>
      <c r="BE1748" s="32"/>
      <c r="BF1748" s="24"/>
      <c r="BG1748" s="24"/>
      <c r="BH1748" s="39"/>
      <c r="BI1748" s="50"/>
      <c r="BL1748" s="25"/>
      <c r="BM1748" s="39"/>
      <c r="BN1748" s="26"/>
    </row>
    <row r="1749" spans="2:66" x14ac:dyDescent="0.15">
      <c r="B1749" s="39"/>
      <c r="C1749" s="24"/>
      <c r="D1749" s="32"/>
      <c r="E1749" s="24"/>
      <c r="F1749" s="24"/>
      <c r="G1749" s="24"/>
      <c r="H1749" s="24"/>
      <c r="I1749" s="39"/>
      <c r="J1749" s="25"/>
      <c r="K1749" s="32"/>
      <c r="L1749" s="24"/>
      <c r="M1749" s="24"/>
      <c r="N1749" s="24"/>
      <c r="O1749" s="39"/>
      <c r="P1749" s="25"/>
      <c r="Q1749" s="32"/>
      <c r="R1749" s="24"/>
      <c r="S1749" s="39"/>
      <c r="T1749" s="25"/>
      <c r="U1749" s="32"/>
      <c r="V1749" s="24"/>
      <c r="W1749" s="39"/>
      <c r="X1749" s="50"/>
      <c r="Y1749" s="24"/>
      <c r="AJ1749" s="25"/>
      <c r="AM1749" s="25"/>
      <c r="AW1749" s="26"/>
      <c r="AX1749" s="24"/>
      <c r="AY1749" s="39"/>
      <c r="AZ1749" s="25"/>
      <c r="BA1749" s="32"/>
      <c r="BB1749" s="24"/>
      <c r="BC1749" s="39"/>
      <c r="BD1749" s="25"/>
      <c r="BE1749" s="32"/>
      <c r="BF1749" s="24"/>
      <c r="BG1749" s="24"/>
      <c r="BH1749" s="39"/>
      <c r="BI1749" s="50"/>
      <c r="BL1749" s="25"/>
      <c r="BM1749" s="39"/>
      <c r="BN1749" s="26"/>
    </row>
    <row r="1750" spans="2:66" x14ac:dyDescent="0.15">
      <c r="B1750" s="39"/>
      <c r="C1750" s="24"/>
      <c r="D1750" s="32"/>
      <c r="E1750" s="24"/>
      <c r="F1750" s="24"/>
      <c r="G1750" s="24"/>
      <c r="H1750" s="24"/>
      <c r="I1750" s="39"/>
      <c r="J1750" s="25"/>
      <c r="K1750" s="32"/>
      <c r="L1750" s="24"/>
      <c r="M1750" s="24"/>
      <c r="N1750" s="24"/>
      <c r="O1750" s="39"/>
      <c r="P1750" s="25"/>
      <c r="Q1750" s="32"/>
      <c r="R1750" s="24"/>
      <c r="S1750" s="39"/>
      <c r="T1750" s="25"/>
      <c r="U1750" s="32"/>
      <c r="V1750" s="24"/>
      <c r="W1750" s="39"/>
      <c r="X1750" s="50"/>
      <c r="Y1750" s="24"/>
      <c r="AJ1750" s="25"/>
      <c r="AM1750" s="25"/>
      <c r="AW1750" s="26"/>
      <c r="AX1750" s="24"/>
      <c r="AY1750" s="39"/>
      <c r="AZ1750" s="25"/>
      <c r="BA1750" s="32"/>
      <c r="BB1750" s="24"/>
      <c r="BC1750" s="39"/>
      <c r="BD1750" s="25"/>
      <c r="BE1750" s="32"/>
      <c r="BF1750" s="24"/>
      <c r="BG1750" s="24"/>
      <c r="BH1750" s="39"/>
      <c r="BI1750" s="50"/>
      <c r="BL1750" s="25"/>
      <c r="BM1750" s="39"/>
      <c r="BN1750" s="26"/>
    </row>
    <row r="1751" spans="2:66" x14ac:dyDescent="0.15">
      <c r="B1751" s="39"/>
      <c r="C1751" s="24"/>
      <c r="D1751" s="32"/>
      <c r="E1751" s="24"/>
      <c r="F1751" s="24"/>
      <c r="G1751" s="24"/>
      <c r="H1751" s="24"/>
      <c r="I1751" s="39"/>
      <c r="J1751" s="25"/>
      <c r="K1751" s="32"/>
      <c r="L1751" s="24"/>
      <c r="M1751" s="24"/>
      <c r="N1751" s="24"/>
      <c r="O1751" s="39"/>
      <c r="P1751" s="25"/>
      <c r="Q1751" s="32"/>
      <c r="R1751" s="24"/>
      <c r="S1751" s="39"/>
      <c r="T1751" s="25"/>
      <c r="U1751" s="32"/>
      <c r="V1751" s="24"/>
      <c r="W1751" s="39"/>
      <c r="X1751" s="50"/>
      <c r="Y1751" s="24"/>
      <c r="AJ1751" s="25"/>
      <c r="AM1751" s="25"/>
      <c r="AW1751" s="26"/>
      <c r="AX1751" s="24"/>
      <c r="AY1751" s="39"/>
      <c r="AZ1751" s="25"/>
      <c r="BA1751" s="32"/>
      <c r="BB1751" s="24"/>
      <c r="BC1751" s="39"/>
      <c r="BD1751" s="25"/>
      <c r="BE1751" s="32"/>
      <c r="BF1751" s="24"/>
      <c r="BG1751" s="24"/>
      <c r="BH1751" s="39"/>
      <c r="BI1751" s="50"/>
      <c r="BL1751" s="25"/>
      <c r="BM1751" s="39"/>
      <c r="BN1751" s="26"/>
    </row>
    <row r="1752" spans="2:66" x14ac:dyDescent="0.15">
      <c r="B1752" s="39"/>
      <c r="C1752" s="24"/>
      <c r="D1752" s="32"/>
      <c r="E1752" s="24"/>
      <c r="F1752" s="24"/>
      <c r="G1752" s="24"/>
      <c r="H1752" s="24"/>
      <c r="I1752" s="39"/>
      <c r="J1752" s="25"/>
      <c r="K1752" s="32"/>
      <c r="L1752" s="24"/>
      <c r="M1752" s="24"/>
      <c r="N1752" s="24"/>
      <c r="O1752" s="39"/>
      <c r="P1752" s="25"/>
      <c r="Q1752" s="32"/>
      <c r="R1752" s="24"/>
      <c r="S1752" s="39"/>
      <c r="T1752" s="25"/>
      <c r="U1752" s="32"/>
      <c r="V1752" s="24"/>
      <c r="W1752" s="39"/>
      <c r="X1752" s="50"/>
      <c r="Y1752" s="24"/>
      <c r="AJ1752" s="25"/>
      <c r="AM1752" s="25"/>
      <c r="AW1752" s="26"/>
      <c r="AX1752" s="24"/>
      <c r="AY1752" s="39"/>
      <c r="AZ1752" s="25"/>
      <c r="BA1752" s="32"/>
      <c r="BB1752" s="24"/>
      <c r="BC1752" s="39"/>
      <c r="BD1752" s="25"/>
      <c r="BE1752" s="32"/>
      <c r="BF1752" s="24"/>
      <c r="BG1752" s="24"/>
      <c r="BH1752" s="39"/>
      <c r="BI1752" s="50"/>
      <c r="BL1752" s="25"/>
      <c r="BM1752" s="39"/>
      <c r="BN1752" s="26"/>
    </row>
    <row r="1753" spans="2:66" x14ac:dyDescent="0.15">
      <c r="B1753" s="39"/>
      <c r="C1753" s="24"/>
      <c r="D1753" s="32"/>
      <c r="E1753" s="24"/>
      <c r="F1753" s="24"/>
      <c r="G1753" s="24"/>
      <c r="H1753" s="24"/>
      <c r="I1753" s="39"/>
      <c r="J1753" s="25"/>
      <c r="K1753" s="32"/>
      <c r="L1753" s="24"/>
      <c r="M1753" s="24"/>
      <c r="N1753" s="24"/>
      <c r="O1753" s="39"/>
      <c r="P1753" s="25"/>
      <c r="Q1753" s="32"/>
      <c r="R1753" s="24"/>
      <c r="S1753" s="39"/>
      <c r="T1753" s="25"/>
      <c r="U1753" s="32"/>
      <c r="V1753" s="24"/>
      <c r="W1753" s="39"/>
      <c r="X1753" s="50"/>
      <c r="Y1753" s="24"/>
      <c r="AJ1753" s="25"/>
      <c r="AM1753" s="25"/>
      <c r="AW1753" s="26"/>
      <c r="AX1753" s="24"/>
      <c r="AY1753" s="39"/>
      <c r="AZ1753" s="25"/>
      <c r="BA1753" s="32"/>
      <c r="BB1753" s="24"/>
      <c r="BC1753" s="39"/>
      <c r="BD1753" s="25"/>
      <c r="BE1753" s="32"/>
      <c r="BF1753" s="24"/>
      <c r="BG1753" s="24"/>
      <c r="BH1753" s="39"/>
      <c r="BI1753" s="50"/>
      <c r="BL1753" s="25"/>
      <c r="BM1753" s="39"/>
      <c r="BN1753" s="26"/>
    </row>
    <row r="1754" spans="2:66" x14ac:dyDescent="0.15">
      <c r="B1754" s="39"/>
      <c r="C1754" s="24"/>
      <c r="D1754" s="32"/>
      <c r="E1754" s="24"/>
      <c r="F1754" s="24"/>
      <c r="G1754" s="24"/>
      <c r="H1754" s="24"/>
      <c r="I1754" s="39"/>
      <c r="J1754" s="25"/>
      <c r="K1754" s="32"/>
      <c r="L1754" s="24"/>
      <c r="M1754" s="24"/>
      <c r="N1754" s="24"/>
      <c r="O1754" s="39"/>
      <c r="P1754" s="25"/>
      <c r="Q1754" s="32"/>
      <c r="R1754" s="24"/>
      <c r="S1754" s="39"/>
      <c r="T1754" s="25"/>
      <c r="U1754" s="32"/>
      <c r="V1754" s="24"/>
      <c r="W1754" s="39"/>
      <c r="X1754" s="50"/>
      <c r="Y1754" s="24"/>
      <c r="AJ1754" s="25"/>
      <c r="AM1754" s="25"/>
      <c r="AW1754" s="26"/>
      <c r="AX1754" s="24"/>
      <c r="AY1754" s="39"/>
      <c r="AZ1754" s="25"/>
      <c r="BA1754" s="32"/>
      <c r="BB1754" s="24"/>
      <c r="BC1754" s="39"/>
      <c r="BD1754" s="25"/>
      <c r="BE1754" s="32"/>
      <c r="BF1754" s="24"/>
      <c r="BG1754" s="24"/>
      <c r="BH1754" s="39"/>
      <c r="BI1754" s="50"/>
      <c r="BL1754" s="25"/>
      <c r="BM1754" s="39"/>
      <c r="BN1754" s="26"/>
    </row>
    <row r="1755" spans="2:66" x14ac:dyDescent="0.15">
      <c r="B1755" s="39"/>
      <c r="C1755" s="24"/>
      <c r="D1755" s="32"/>
      <c r="E1755" s="24"/>
      <c r="F1755" s="24"/>
      <c r="G1755" s="24"/>
      <c r="H1755" s="24"/>
      <c r="I1755" s="39"/>
      <c r="J1755" s="25"/>
      <c r="K1755" s="32"/>
      <c r="L1755" s="24"/>
      <c r="M1755" s="24"/>
      <c r="N1755" s="24"/>
      <c r="O1755" s="39"/>
      <c r="P1755" s="25"/>
      <c r="Q1755" s="32"/>
      <c r="R1755" s="24"/>
      <c r="S1755" s="39"/>
      <c r="T1755" s="25"/>
      <c r="U1755" s="32"/>
      <c r="V1755" s="24"/>
      <c r="W1755" s="39"/>
      <c r="X1755" s="50"/>
      <c r="Y1755" s="24"/>
      <c r="AJ1755" s="25"/>
      <c r="AM1755" s="25"/>
      <c r="AW1755" s="26"/>
      <c r="AX1755" s="24"/>
      <c r="AY1755" s="39"/>
      <c r="AZ1755" s="25"/>
      <c r="BA1755" s="32"/>
      <c r="BB1755" s="24"/>
      <c r="BC1755" s="39"/>
      <c r="BD1755" s="25"/>
      <c r="BE1755" s="32"/>
      <c r="BF1755" s="24"/>
      <c r="BG1755" s="24"/>
      <c r="BH1755" s="39"/>
      <c r="BI1755" s="50"/>
      <c r="BL1755" s="25"/>
      <c r="BM1755" s="39"/>
      <c r="BN1755" s="26"/>
    </row>
    <row r="1756" spans="2:66" x14ac:dyDescent="0.15">
      <c r="B1756" s="39"/>
      <c r="C1756" s="24"/>
      <c r="D1756" s="32"/>
      <c r="E1756" s="24"/>
      <c r="F1756" s="24"/>
      <c r="G1756" s="24"/>
      <c r="H1756" s="24"/>
      <c r="I1756" s="39"/>
      <c r="J1756" s="25"/>
      <c r="K1756" s="32"/>
      <c r="L1756" s="24"/>
      <c r="M1756" s="24"/>
      <c r="N1756" s="24"/>
      <c r="O1756" s="39"/>
      <c r="P1756" s="25"/>
      <c r="Q1756" s="32"/>
      <c r="R1756" s="24"/>
      <c r="S1756" s="39"/>
      <c r="T1756" s="25"/>
      <c r="U1756" s="32"/>
      <c r="V1756" s="24"/>
      <c r="W1756" s="39"/>
      <c r="X1756" s="50"/>
      <c r="Y1756" s="24"/>
      <c r="AJ1756" s="25"/>
      <c r="AM1756" s="25"/>
      <c r="AW1756" s="26"/>
      <c r="AX1756" s="24"/>
      <c r="AY1756" s="39"/>
      <c r="AZ1756" s="25"/>
      <c r="BA1756" s="32"/>
      <c r="BB1756" s="24"/>
      <c r="BC1756" s="39"/>
      <c r="BD1756" s="25"/>
      <c r="BE1756" s="32"/>
      <c r="BF1756" s="24"/>
      <c r="BG1756" s="24"/>
      <c r="BH1756" s="39"/>
      <c r="BI1756" s="50"/>
      <c r="BL1756" s="25"/>
      <c r="BM1756" s="39"/>
      <c r="BN1756" s="26"/>
    </row>
    <row r="1757" spans="2:66" x14ac:dyDescent="0.15">
      <c r="B1757" s="39"/>
      <c r="C1757" s="24"/>
      <c r="D1757" s="32"/>
      <c r="E1757" s="24"/>
      <c r="F1757" s="24"/>
      <c r="G1757" s="24"/>
      <c r="H1757" s="24"/>
      <c r="I1757" s="39"/>
      <c r="J1757" s="25"/>
      <c r="K1757" s="32"/>
      <c r="L1757" s="24"/>
      <c r="M1757" s="24"/>
      <c r="N1757" s="24"/>
      <c r="O1757" s="39"/>
      <c r="P1757" s="25"/>
      <c r="Q1757" s="32"/>
      <c r="R1757" s="24"/>
      <c r="S1757" s="39"/>
      <c r="T1757" s="25"/>
      <c r="U1757" s="32"/>
      <c r="V1757" s="24"/>
      <c r="W1757" s="39"/>
      <c r="X1757" s="50"/>
      <c r="Y1757" s="24"/>
      <c r="AJ1757" s="25"/>
      <c r="AM1757" s="25"/>
      <c r="AW1757" s="26"/>
      <c r="AX1757" s="24"/>
      <c r="AY1757" s="39"/>
      <c r="AZ1757" s="25"/>
      <c r="BA1757" s="32"/>
      <c r="BB1757" s="24"/>
      <c r="BC1757" s="39"/>
      <c r="BD1757" s="25"/>
      <c r="BE1757" s="32"/>
      <c r="BF1757" s="24"/>
      <c r="BG1757" s="24"/>
      <c r="BH1757" s="39"/>
      <c r="BI1757" s="50"/>
      <c r="BL1757" s="25"/>
      <c r="BM1757" s="39"/>
      <c r="BN1757" s="26"/>
    </row>
    <row r="1758" spans="2:66" x14ac:dyDescent="0.15">
      <c r="B1758" s="39"/>
      <c r="C1758" s="24"/>
      <c r="D1758" s="32"/>
      <c r="E1758" s="24"/>
      <c r="F1758" s="24"/>
      <c r="G1758" s="24"/>
      <c r="H1758" s="24"/>
      <c r="I1758" s="39"/>
      <c r="J1758" s="25"/>
      <c r="K1758" s="32"/>
      <c r="L1758" s="24"/>
      <c r="M1758" s="24"/>
      <c r="N1758" s="24"/>
      <c r="O1758" s="39"/>
      <c r="P1758" s="25"/>
      <c r="Q1758" s="32"/>
      <c r="R1758" s="24"/>
      <c r="S1758" s="39"/>
      <c r="T1758" s="25"/>
      <c r="U1758" s="32"/>
      <c r="V1758" s="24"/>
      <c r="W1758" s="39"/>
      <c r="X1758" s="50"/>
      <c r="Y1758" s="24"/>
      <c r="AJ1758" s="25"/>
      <c r="AM1758" s="25"/>
      <c r="AW1758" s="26"/>
      <c r="AX1758" s="24"/>
      <c r="AY1758" s="39"/>
      <c r="AZ1758" s="25"/>
      <c r="BA1758" s="32"/>
      <c r="BB1758" s="24"/>
      <c r="BC1758" s="39"/>
      <c r="BD1758" s="25"/>
      <c r="BE1758" s="32"/>
      <c r="BF1758" s="24"/>
      <c r="BG1758" s="24"/>
      <c r="BH1758" s="39"/>
      <c r="BI1758" s="50"/>
      <c r="BL1758" s="25"/>
      <c r="BM1758" s="39"/>
      <c r="BN1758" s="26"/>
    </row>
    <row r="1759" spans="2:66" x14ac:dyDescent="0.15">
      <c r="B1759" s="39"/>
      <c r="C1759" s="24"/>
      <c r="D1759" s="32"/>
      <c r="E1759" s="24"/>
      <c r="F1759" s="24"/>
      <c r="G1759" s="24"/>
      <c r="H1759" s="24"/>
      <c r="I1759" s="39"/>
      <c r="J1759" s="25"/>
      <c r="K1759" s="32"/>
      <c r="L1759" s="24"/>
      <c r="M1759" s="24"/>
      <c r="N1759" s="24"/>
      <c r="O1759" s="39"/>
      <c r="P1759" s="25"/>
      <c r="Q1759" s="32"/>
      <c r="R1759" s="24"/>
      <c r="S1759" s="39"/>
      <c r="T1759" s="25"/>
      <c r="U1759" s="32"/>
      <c r="V1759" s="24"/>
      <c r="W1759" s="39"/>
      <c r="X1759" s="50"/>
      <c r="Y1759" s="24"/>
      <c r="AJ1759" s="25"/>
      <c r="AM1759" s="25"/>
      <c r="AW1759" s="26"/>
      <c r="AX1759" s="24"/>
      <c r="AY1759" s="39"/>
      <c r="AZ1759" s="25"/>
      <c r="BA1759" s="32"/>
      <c r="BB1759" s="24"/>
      <c r="BC1759" s="39"/>
      <c r="BD1759" s="25"/>
      <c r="BE1759" s="32"/>
      <c r="BF1759" s="24"/>
      <c r="BG1759" s="24"/>
      <c r="BH1759" s="39"/>
      <c r="BI1759" s="50"/>
      <c r="BL1759" s="25"/>
      <c r="BM1759" s="39"/>
      <c r="BN1759" s="26"/>
    </row>
    <row r="1760" spans="2:66" x14ac:dyDescent="0.15">
      <c r="B1760" s="39"/>
      <c r="C1760" s="24"/>
      <c r="D1760" s="32"/>
      <c r="E1760" s="24"/>
      <c r="F1760" s="24"/>
      <c r="G1760" s="24"/>
      <c r="H1760" s="24"/>
      <c r="I1760" s="39"/>
      <c r="J1760" s="25"/>
      <c r="K1760" s="32"/>
      <c r="L1760" s="24"/>
      <c r="M1760" s="24"/>
      <c r="N1760" s="24"/>
      <c r="O1760" s="39"/>
      <c r="P1760" s="25"/>
      <c r="Q1760" s="32"/>
      <c r="R1760" s="24"/>
      <c r="S1760" s="39"/>
      <c r="T1760" s="25"/>
      <c r="U1760" s="32"/>
      <c r="V1760" s="24"/>
      <c r="W1760" s="39"/>
      <c r="X1760" s="50"/>
      <c r="Y1760" s="24"/>
      <c r="AJ1760" s="25"/>
      <c r="AM1760" s="25"/>
      <c r="AW1760" s="26"/>
      <c r="AX1760" s="24"/>
      <c r="AY1760" s="39"/>
      <c r="AZ1760" s="25"/>
      <c r="BA1760" s="32"/>
      <c r="BB1760" s="24"/>
      <c r="BC1760" s="39"/>
      <c r="BD1760" s="25"/>
      <c r="BE1760" s="32"/>
      <c r="BF1760" s="24"/>
      <c r="BG1760" s="24"/>
      <c r="BH1760" s="39"/>
      <c r="BI1760" s="50"/>
      <c r="BL1760" s="25"/>
      <c r="BM1760" s="39"/>
      <c r="BN1760" s="26"/>
    </row>
    <row r="1761" spans="2:66" x14ac:dyDescent="0.15">
      <c r="B1761" s="39"/>
      <c r="C1761" s="24"/>
      <c r="D1761" s="32"/>
      <c r="E1761" s="24"/>
      <c r="F1761" s="24"/>
      <c r="G1761" s="24"/>
      <c r="H1761" s="24"/>
      <c r="I1761" s="39"/>
      <c r="J1761" s="25"/>
      <c r="K1761" s="32"/>
      <c r="L1761" s="24"/>
      <c r="M1761" s="24"/>
      <c r="N1761" s="24"/>
      <c r="O1761" s="39"/>
      <c r="P1761" s="25"/>
      <c r="Q1761" s="32"/>
      <c r="R1761" s="24"/>
      <c r="S1761" s="39"/>
      <c r="T1761" s="25"/>
      <c r="U1761" s="32"/>
      <c r="V1761" s="24"/>
      <c r="W1761" s="39"/>
      <c r="X1761" s="50"/>
      <c r="Y1761" s="24"/>
      <c r="AJ1761" s="25"/>
      <c r="AM1761" s="25"/>
      <c r="AW1761" s="26"/>
      <c r="AX1761" s="24"/>
      <c r="AY1761" s="39"/>
      <c r="AZ1761" s="25"/>
      <c r="BA1761" s="32"/>
      <c r="BB1761" s="24"/>
      <c r="BC1761" s="39"/>
      <c r="BD1761" s="25"/>
      <c r="BE1761" s="32"/>
      <c r="BF1761" s="24"/>
      <c r="BG1761" s="24"/>
      <c r="BH1761" s="39"/>
      <c r="BI1761" s="50"/>
      <c r="BL1761" s="25"/>
      <c r="BM1761" s="39"/>
      <c r="BN1761" s="26"/>
    </row>
    <row r="1762" spans="2:66" x14ac:dyDescent="0.15">
      <c r="B1762" s="39"/>
      <c r="C1762" s="24"/>
      <c r="D1762" s="32"/>
      <c r="E1762" s="24"/>
      <c r="F1762" s="24"/>
      <c r="G1762" s="24"/>
      <c r="H1762" s="24"/>
      <c r="I1762" s="39"/>
      <c r="J1762" s="25"/>
      <c r="K1762" s="32"/>
      <c r="L1762" s="24"/>
      <c r="M1762" s="24"/>
      <c r="N1762" s="24"/>
      <c r="O1762" s="39"/>
      <c r="P1762" s="25"/>
      <c r="Q1762" s="32"/>
      <c r="R1762" s="24"/>
      <c r="S1762" s="39"/>
      <c r="T1762" s="25"/>
      <c r="U1762" s="32"/>
      <c r="V1762" s="24"/>
      <c r="W1762" s="39"/>
      <c r="X1762" s="50"/>
      <c r="Y1762" s="24"/>
      <c r="AJ1762" s="25"/>
      <c r="AM1762" s="25"/>
      <c r="AW1762" s="26"/>
      <c r="AX1762" s="24"/>
      <c r="AY1762" s="39"/>
      <c r="AZ1762" s="25"/>
      <c r="BA1762" s="32"/>
      <c r="BB1762" s="24"/>
      <c r="BC1762" s="39"/>
      <c r="BD1762" s="25"/>
      <c r="BE1762" s="32"/>
      <c r="BF1762" s="24"/>
      <c r="BG1762" s="24"/>
      <c r="BH1762" s="39"/>
      <c r="BI1762" s="50"/>
      <c r="BL1762" s="25"/>
      <c r="BM1762" s="39"/>
      <c r="BN1762" s="26"/>
    </row>
    <row r="1763" spans="2:66" x14ac:dyDescent="0.15">
      <c r="B1763" s="39"/>
      <c r="C1763" s="24"/>
      <c r="D1763" s="32"/>
      <c r="E1763" s="24"/>
      <c r="F1763" s="24"/>
      <c r="G1763" s="24"/>
      <c r="H1763" s="24"/>
      <c r="I1763" s="39"/>
      <c r="J1763" s="25"/>
      <c r="K1763" s="32"/>
      <c r="L1763" s="24"/>
      <c r="M1763" s="24"/>
      <c r="N1763" s="24"/>
      <c r="O1763" s="39"/>
      <c r="P1763" s="25"/>
      <c r="Q1763" s="32"/>
      <c r="R1763" s="24"/>
      <c r="S1763" s="39"/>
      <c r="T1763" s="25"/>
      <c r="U1763" s="32"/>
      <c r="V1763" s="24"/>
      <c r="W1763" s="39"/>
      <c r="X1763" s="50"/>
      <c r="Y1763" s="24"/>
      <c r="AJ1763" s="25"/>
      <c r="AM1763" s="25"/>
      <c r="AW1763" s="26"/>
      <c r="AX1763" s="24"/>
      <c r="AY1763" s="39"/>
      <c r="AZ1763" s="25"/>
      <c r="BA1763" s="32"/>
      <c r="BB1763" s="24"/>
      <c r="BC1763" s="39"/>
      <c r="BD1763" s="25"/>
      <c r="BE1763" s="32"/>
      <c r="BF1763" s="24"/>
      <c r="BG1763" s="24"/>
      <c r="BH1763" s="39"/>
      <c r="BI1763" s="50"/>
      <c r="BL1763" s="25"/>
      <c r="BM1763" s="39"/>
      <c r="BN1763" s="26"/>
    </row>
    <row r="1764" spans="2:66" x14ac:dyDescent="0.15">
      <c r="B1764" s="39"/>
      <c r="C1764" s="24"/>
      <c r="D1764" s="32"/>
      <c r="E1764" s="24"/>
      <c r="F1764" s="24"/>
      <c r="G1764" s="24"/>
      <c r="H1764" s="24"/>
      <c r="I1764" s="39"/>
      <c r="J1764" s="25"/>
      <c r="K1764" s="32"/>
      <c r="L1764" s="24"/>
      <c r="M1764" s="24"/>
      <c r="N1764" s="24"/>
      <c r="O1764" s="39"/>
      <c r="P1764" s="25"/>
      <c r="Q1764" s="32"/>
      <c r="R1764" s="24"/>
      <c r="S1764" s="39"/>
      <c r="T1764" s="25"/>
      <c r="U1764" s="32"/>
      <c r="V1764" s="24"/>
      <c r="W1764" s="39"/>
      <c r="X1764" s="50"/>
      <c r="Y1764" s="24"/>
      <c r="AJ1764" s="25"/>
      <c r="AM1764" s="25"/>
      <c r="AW1764" s="26"/>
      <c r="AX1764" s="24"/>
      <c r="AY1764" s="39"/>
      <c r="AZ1764" s="25"/>
      <c r="BA1764" s="32"/>
      <c r="BB1764" s="24"/>
      <c r="BC1764" s="39"/>
      <c r="BD1764" s="25"/>
      <c r="BE1764" s="32"/>
      <c r="BF1764" s="24"/>
      <c r="BG1764" s="24"/>
      <c r="BH1764" s="39"/>
      <c r="BI1764" s="50"/>
      <c r="BL1764" s="25"/>
      <c r="BM1764" s="39"/>
      <c r="BN1764" s="26"/>
    </row>
    <row r="1765" spans="2:66" x14ac:dyDescent="0.15">
      <c r="B1765" s="39"/>
      <c r="C1765" s="24"/>
      <c r="D1765" s="32"/>
      <c r="E1765" s="24"/>
      <c r="F1765" s="24"/>
      <c r="G1765" s="24"/>
      <c r="H1765" s="24"/>
      <c r="I1765" s="39"/>
      <c r="J1765" s="25"/>
      <c r="K1765" s="32"/>
      <c r="L1765" s="24"/>
      <c r="M1765" s="24"/>
      <c r="N1765" s="24"/>
      <c r="O1765" s="39"/>
      <c r="P1765" s="25"/>
      <c r="Q1765" s="32"/>
      <c r="R1765" s="24"/>
      <c r="S1765" s="39"/>
      <c r="T1765" s="25"/>
      <c r="U1765" s="32"/>
      <c r="V1765" s="24"/>
      <c r="W1765" s="39"/>
      <c r="X1765" s="50"/>
      <c r="Y1765" s="24"/>
      <c r="AJ1765" s="25"/>
      <c r="AM1765" s="25"/>
      <c r="AW1765" s="26"/>
      <c r="AX1765" s="24"/>
      <c r="AY1765" s="39"/>
      <c r="AZ1765" s="25"/>
      <c r="BA1765" s="32"/>
      <c r="BB1765" s="24"/>
      <c r="BC1765" s="39"/>
      <c r="BD1765" s="25"/>
      <c r="BE1765" s="32"/>
      <c r="BF1765" s="24"/>
      <c r="BG1765" s="24"/>
      <c r="BH1765" s="39"/>
      <c r="BI1765" s="50"/>
      <c r="BL1765" s="25"/>
      <c r="BM1765" s="39"/>
      <c r="BN1765" s="26"/>
    </row>
    <row r="1766" spans="2:66" x14ac:dyDescent="0.15">
      <c r="B1766" s="39"/>
      <c r="C1766" s="24"/>
      <c r="D1766" s="32"/>
      <c r="E1766" s="24"/>
      <c r="F1766" s="24"/>
      <c r="G1766" s="24"/>
      <c r="H1766" s="24"/>
      <c r="I1766" s="39"/>
      <c r="J1766" s="25"/>
      <c r="K1766" s="32"/>
      <c r="L1766" s="24"/>
      <c r="M1766" s="24"/>
      <c r="N1766" s="24"/>
      <c r="O1766" s="39"/>
      <c r="P1766" s="25"/>
      <c r="Q1766" s="32"/>
      <c r="R1766" s="24"/>
      <c r="S1766" s="39"/>
      <c r="T1766" s="25"/>
      <c r="U1766" s="32"/>
      <c r="V1766" s="24"/>
      <c r="W1766" s="39"/>
      <c r="X1766" s="50"/>
      <c r="Y1766" s="24"/>
      <c r="AJ1766" s="25"/>
      <c r="AM1766" s="25"/>
      <c r="AW1766" s="26"/>
      <c r="AX1766" s="24"/>
      <c r="AY1766" s="39"/>
      <c r="AZ1766" s="25"/>
      <c r="BA1766" s="32"/>
      <c r="BB1766" s="24"/>
      <c r="BC1766" s="39"/>
      <c r="BD1766" s="25"/>
      <c r="BE1766" s="32"/>
      <c r="BF1766" s="24"/>
      <c r="BG1766" s="24"/>
      <c r="BH1766" s="39"/>
      <c r="BI1766" s="50"/>
      <c r="BL1766" s="25"/>
      <c r="BM1766" s="39"/>
      <c r="BN1766" s="26"/>
    </row>
    <row r="1767" spans="2:66" x14ac:dyDescent="0.15">
      <c r="B1767" s="39"/>
      <c r="C1767" s="24"/>
      <c r="D1767" s="32"/>
      <c r="E1767" s="24"/>
      <c r="F1767" s="24"/>
      <c r="G1767" s="24"/>
      <c r="H1767" s="24"/>
      <c r="I1767" s="39"/>
      <c r="J1767" s="25"/>
      <c r="K1767" s="32"/>
      <c r="L1767" s="24"/>
      <c r="M1767" s="24"/>
      <c r="N1767" s="24"/>
      <c r="O1767" s="39"/>
      <c r="P1767" s="25"/>
      <c r="Q1767" s="32"/>
      <c r="R1767" s="24"/>
      <c r="S1767" s="39"/>
      <c r="T1767" s="25"/>
      <c r="U1767" s="32"/>
      <c r="V1767" s="24"/>
      <c r="W1767" s="39"/>
      <c r="X1767" s="50"/>
      <c r="Y1767" s="24"/>
      <c r="AJ1767" s="25"/>
      <c r="AM1767" s="25"/>
      <c r="AW1767" s="26"/>
      <c r="AX1767" s="24"/>
      <c r="AY1767" s="39"/>
      <c r="AZ1767" s="25"/>
      <c r="BA1767" s="32"/>
      <c r="BB1767" s="24"/>
      <c r="BC1767" s="39"/>
      <c r="BD1767" s="25"/>
      <c r="BE1767" s="32"/>
      <c r="BF1767" s="24"/>
      <c r="BG1767" s="24"/>
      <c r="BH1767" s="39"/>
      <c r="BI1767" s="50"/>
      <c r="BL1767" s="25"/>
      <c r="BM1767" s="39"/>
      <c r="BN1767" s="26"/>
    </row>
    <row r="1768" spans="2:66" x14ac:dyDescent="0.15">
      <c r="B1768" s="39"/>
      <c r="C1768" s="24"/>
      <c r="D1768" s="32"/>
      <c r="E1768" s="24"/>
      <c r="F1768" s="24"/>
      <c r="G1768" s="24"/>
      <c r="H1768" s="24"/>
      <c r="I1768" s="39"/>
      <c r="J1768" s="25"/>
      <c r="K1768" s="32"/>
      <c r="L1768" s="24"/>
      <c r="M1768" s="24"/>
      <c r="N1768" s="24"/>
      <c r="O1768" s="39"/>
      <c r="P1768" s="25"/>
      <c r="Q1768" s="32"/>
      <c r="R1768" s="24"/>
      <c r="S1768" s="39"/>
      <c r="T1768" s="25"/>
      <c r="U1768" s="32"/>
      <c r="V1768" s="24"/>
      <c r="W1768" s="39"/>
      <c r="X1768" s="50"/>
      <c r="Y1768" s="24"/>
      <c r="AJ1768" s="25"/>
      <c r="AM1768" s="25"/>
      <c r="AW1768" s="26"/>
      <c r="AX1768" s="24"/>
      <c r="AY1768" s="39"/>
      <c r="AZ1768" s="25"/>
      <c r="BA1768" s="32"/>
      <c r="BB1768" s="24"/>
      <c r="BC1768" s="39"/>
      <c r="BD1768" s="25"/>
      <c r="BE1768" s="32"/>
      <c r="BF1768" s="24"/>
      <c r="BG1768" s="24"/>
      <c r="BH1768" s="39"/>
      <c r="BI1768" s="50"/>
      <c r="BL1768" s="25"/>
      <c r="BM1768" s="39"/>
      <c r="BN1768" s="26"/>
    </row>
    <row r="1769" spans="2:66" x14ac:dyDescent="0.15">
      <c r="B1769" s="39"/>
      <c r="C1769" s="24"/>
      <c r="D1769" s="32"/>
      <c r="E1769" s="24"/>
      <c r="F1769" s="24"/>
      <c r="G1769" s="24"/>
      <c r="H1769" s="24"/>
      <c r="I1769" s="39"/>
      <c r="J1769" s="25"/>
      <c r="K1769" s="32"/>
      <c r="L1769" s="24"/>
      <c r="M1769" s="24"/>
      <c r="N1769" s="24"/>
      <c r="O1769" s="39"/>
      <c r="P1769" s="25"/>
      <c r="Q1769" s="32"/>
      <c r="R1769" s="24"/>
      <c r="S1769" s="39"/>
      <c r="T1769" s="25"/>
      <c r="U1769" s="32"/>
      <c r="V1769" s="24"/>
      <c r="W1769" s="39"/>
      <c r="X1769" s="50"/>
      <c r="Y1769" s="24"/>
      <c r="AJ1769" s="25"/>
      <c r="AM1769" s="25"/>
      <c r="AW1769" s="26"/>
      <c r="AX1769" s="24"/>
      <c r="AY1769" s="39"/>
      <c r="AZ1769" s="25"/>
      <c r="BA1769" s="32"/>
      <c r="BB1769" s="24"/>
      <c r="BC1769" s="39"/>
      <c r="BD1769" s="25"/>
      <c r="BE1769" s="32"/>
      <c r="BF1769" s="24"/>
      <c r="BG1769" s="24"/>
      <c r="BH1769" s="39"/>
      <c r="BI1769" s="50"/>
      <c r="BL1769" s="25"/>
      <c r="BM1769" s="39"/>
      <c r="BN1769" s="26"/>
    </row>
    <row r="1770" spans="2:66" x14ac:dyDescent="0.15">
      <c r="B1770" s="39"/>
      <c r="C1770" s="24"/>
      <c r="D1770" s="32"/>
      <c r="E1770" s="24"/>
      <c r="F1770" s="24"/>
      <c r="G1770" s="24"/>
      <c r="H1770" s="24"/>
      <c r="I1770" s="39"/>
      <c r="J1770" s="25"/>
      <c r="K1770" s="32"/>
      <c r="L1770" s="24"/>
      <c r="M1770" s="24"/>
      <c r="N1770" s="24"/>
      <c r="O1770" s="39"/>
      <c r="P1770" s="25"/>
      <c r="Q1770" s="32"/>
      <c r="R1770" s="24"/>
      <c r="S1770" s="39"/>
      <c r="T1770" s="25"/>
      <c r="U1770" s="32"/>
      <c r="V1770" s="24"/>
      <c r="W1770" s="39"/>
      <c r="X1770" s="50"/>
      <c r="Y1770" s="24"/>
      <c r="AJ1770" s="25"/>
      <c r="AM1770" s="25"/>
      <c r="AW1770" s="26"/>
      <c r="AX1770" s="24"/>
      <c r="AY1770" s="39"/>
      <c r="AZ1770" s="25"/>
      <c r="BA1770" s="32"/>
      <c r="BB1770" s="24"/>
      <c r="BC1770" s="39"/>
      <c r="BD1770" s="25"/>
      <c r="BE1770" s="32"/>
      <c r="BF1770" s="24"/>
      <c r="BG1770" s="24"/>
      <c r="BH1770" s="39"/>
      <c r="BI1770" s="50"/>
      <c r="BL1770" s="25"/>
      <c r="BM1770" s="39"/>
      <c r="BN1770" s="26"/>
    </row>
    <row r="1771" spans="2:66" x14ac:dyDescent="0.15">
      <c r="B1771" s="39"/>
      <c r="C1771" s="24"/>
      <c r="D1771" s="32"/>
      <c r="E1771" s="24"/>
      <c r="F1771" s="24"/>
      <c r="G1771" s="24"/>
      <c r="H1771" s="24"/>
      <c r="I1771" s="39"/>
      <c r="J1771" s="25"/>
      <c r="K1771" s="32"/>
      <c r="L1771" s="24"/>
      <c r="M1771" s="24"/>
      <c r="N1771" s="24"/>
      <c r="O1771" s="39"/>
      <c r="P1771" s="25"/>
      <c r="Q1771" s="32"/>
      <c r="R1771" s="24"/>
      <c r="S1771" s="39"/>
      <c r="T1771" s="25"/>
      <c r="U1771" s="32"/>
      <c r="V1771" s="24"/>
      <c r="W1771" s="39"/>
      <c r="X1771" s="50"/>
      <c r="Y1771" s="24"/>
      <c r="AJ1771" s="25"/>
      <c r="AM1771" s="25"/>
      <c r="AW1771" s="26"/>
      <c r="AX1771" s="24"/>
      <c r="AY1771" s="39"/>
      <c r="AZ1771" s="25"/>
      <c r="BA1771" s="32"/>
      <c r="BB1771" s="24"/>
      <c r="BC1771" s="39"/>
      <c r="BD1771" s="25"/>
      <c r="BE1771" s="32"/>
      <c r="BF1771" s="24"/>
      <c r="BG1771" s="24"/>
      <c r="BH1771" s="39"/>
      <c r="BI1771" s="50"/>
      <c r="BL1771" s="25"/>
      <c r="BM1771" s="39"/>
      <c r="BN1771" s="26"/>
    </row>
    <row r="1772" spans="2:66" x14ac:dyDescent="0.15">
      <c r="B1772" s="39"/>
      <c r="C1772" s="24"/>
      <c r="D1772" s="32"/>
      <c r="E1772" s="24"/>
      <c r="F1772" s="24"/>
      <c r="G1772" s="24"/>
      <c r="H1772" s="24"/>
      <c r="I1772" s="39"/>
      <c r="J1772" s="25"/>
      <c r="K1772" s="32"/>
      <c r="L1772" s="24"/>
      <c r="M1772" s="24"/>
      <c r="N1772" s="24"/>
      <c r="O1772" s="39"/>
      <c r="P1772" s="25"/>
      <c r="Q1772" s="32"/>
      <c r="R1772" s="24"/>
      <c r="S1772" s="39"/>
      <c r="T1772" s="25"/>
      <c r="U1772" s="32"/>
      <c r="V1772" s="24"/>
      <c r="W1772" s="39"/>
      <c r="X1772" s="50"/>
      <c r="Y1772" s="24"/>
      <c r="AJ1772" s="25"/>
      <c r="AM1772" s="25"/>
      <c r="AW1772" s="26"/>
      <c r="AX1772" s="24"/>
      <c r="AY1772" s="39"/>
      <c r="AZ1772" s="25"/>
      <c r="BA1772" s="32"/>
      <c r="BB1772" s="24"/>
      <c r="BC1772" s="39"/>
      <c r="BD1772" s="25"/>
      <c r="BE1772" s="32"/>
      <c r="BF1772" s="24"/>
      <c r="BG1772" s="24"/>
      <c r="BH1772" s="39"/>
      <c r="BI1772" s="50"/>
      <c r="BL1772" s="25"/>
      <c r="BM1772" s="39"/>
      <c r="BN1772" s="26"/>
    </row>
    <row r="1773" spans="2:66" x14ac:dyDescent="0.15">
      <c r="B1773" s="39"/>
      <c r="C1773" s="24"/>
      <c r="D1773" s="32"/>
      <c r="E1773" s="24"/>
      <c r="F1773" s="24"/>
      <c r="G1773" s="24"/>
      <c r="H1773" s="24"/>
      <c r="I1773" s="39"/>
      <c r="J1773" s="25"/>
      <c r="K1773" s="32"/>
      <c r="L1773" s="24"/>
      <c r="M1773" s="24"/>
      <c r="N1773" s="24"/>
      <c r="O1773" s="39"/>
      <c r="P1773" s="25"/>
      <c r="Q1773" s="32"/>
      <c r="R1773" s="24"/>
      <c r="S1773" s="39"/>
      <c r="T1773" s="25"/>
      <c r="U1773" s="32"/>
      <c r="V1773" s="24"/>
      <c r="W1773" s="39"/>
      <c r="X1773" s="50"/>
      <c r="Y1773" s="24"/>
      <c r="AJ1773" s="25"/>
      <c r="AM1773" s="25"/>
      <c r="AW1773" s="26"/>
      <c r="AX1773" s="24"/>
      <c r="AY1773" s="39"/>
      <c r="AZ1773" s="25"/>
      <c r="BA1773" s="32"/>
      <c r="BB1773" s="24"/>
      <c r="BC1773" s="39"/>
      <c r="BD1773" s="25"/>
      <c r="BE1773" s="32"/>
      <c r="BF1773" s="24"/>
      <c r="BG1773" s="24"/>
      <c r="BH1773" s="39"/>
      <c r="BI1773" s="50"/>
      <c r="BL1773" s="25"/>
      <c r="BM1773" s="39"/>
      <c r="BN1773" s="26"/>
    </row>
    <row r="1774" spans="2:66" x14ac:dyDescent="0.15">
      <c r="B1774" s="39"/>
      <c r="C1774" s="24"/>
      <c r="D1774" s="32"/>
      <c r="E1774" s="24"/>
      <c r="F1774" s="24"/>
      <c r="G1774" s="24"/>
      <c r="H1774" s="24"/>
      <c r="I1774" s="39"/>
      <c r="J1774" s="25"/>
      <c r="K1774" s="32"/>
      <c r="L1774" s="24"/>
      <c r="M1774" s="24"/>
      <c r="N1774" s="24"/>
      <c r="O1774" s="39"/>
      <c r="P1774" s="25"/>
      <c r="Q1774" s="32"/>
      <c r="R1774" s="24"/>
      <c r="S1774" s="39"/>
      <c r="T1774" s="25"/>
      <c r="U1774" s="32"/>
      <c r="V1774" s="24"/>
      <c r="W1774" s="39"/>
      <c r="X1774" s="50"/>
      <c r="Y1774" s="24"/>
      <c r="AJ1774" s="25"/>
      <c r="AM1774" s="25"/>
      <c r="AW1774" s="26"/>
      <c r="AX1774" s="24"/>
      <c r="AY1774" s="39"/>
      <c r="AZ1774" s="25"/>
      <c r="BA1774" s="32"/>
      <c r="BB1774" s="24"/>
      <c r="BC1774" s="39"/>
      <c r="BD1774" s="25"/>
      <c r="BE1774" s="32"/>
      <c r="BF1774" s="24"/>
      <c r="BG1774" s="24"/>
      <c r="BH1774" s="39"/>
      <c r="BI1774" s="50"/>
      <c r="BL1774" s="25"/>
      <c r="BM1774" s="39"/>
      <c r="BN1774" s="26"/>
    </row>
    <row r="1775" spans="2:66" x14ac:dyDescent="0.15">
      <c r="B1775" s="39"/>
      <c r="C1775" s="24"/>
      <c r="D1775" s="32"/>
      <c r="E1775" s="24"/>
      <c r="F1775" s="24"/>
      <c r="G1775" s="24"/>
      <c r="H1775" s="24"/>
      <c r="I1775" s="39"/>
      <c r="J1775" s="25"/>
      <c r="K1775" s="32"/>
      <c r="L1775" s="24"/>
      <c r="M1775" s="24"/>
      <c r="N1775" s="24"/>
      <c r="O1775" s="39"/>
      <c r="P1775" s="25"/>
      <c r="Q1775" s="32"/>
      <c r="R1775" s="24"/>
      <c r="S1775" s="39"/>
      <c r="T1775" s="25"/>
      <c r="U1775" s="32"/>
      <c r="V1775" s="24"/>
      <c r="W1775" s="39"/>
      <c r="X1775" s="50"/>
      <c r="Y1775" s="24"/>
      <c r="AJ1775" s="25"/>
      <c r="AM1775" s="25"/>
      <c r="AW1775" s="26"/>
      <c r="AX1775" s="24"/>
      <c r="AY1775" s="39"/>
      <c r="AZ1775" s="25"/>
      <c r="BA1775" s="32"/>
      <c r="BB1775" s="24"/>
      <c r="BC1775" s="39"/>
      <c r="BD1775" s="25"/>
      <c r="BE1775" s="32"/>
      <c r="BF1775" s="24"/>
      <c r="BG1775" s="24"/>
      <c r="BH1775" s="39"/>
      <c r="BI1775" s="50"/>
      <c r="BL1775" s="25"/>
      <c r="BM1775" s="39"/>
      <c r="BN1775" s="26"/>
    </row>
    <row r="1776" spans="2:66" x14ac:dyDescent="0.15">
      <c r="B1776" s="39"/>
      <c r="C1776" s="24"/>
      <c r="D1776" s="32"/>
      <c r="E1776" s="24"/>
      <c r="F1776" s="24"/>
      <c r="G1776" s="24"/>
      <c r="H1776" s="24"/>
      <c r="I1776" s="39"/>
      <c r="J1776" s="25"/>
      <c r="K1776" s="32"/>
      <c r="L1776" s="24"/>
      <c r="M1776" s="24"/>
      <c r="N1776" s="24"/>
      <c r="O1776" s="39"/>
      <c r="P1776" s="25"/>
      <c r="Q1776" s="32"/>
      <c r="R1776" s="24"/>
      <c r="S1776" s="39"/>
      <c r="T1776" s="25"/>
      <c r="U1776" s="32"/>
      <c r="V1776" s="24"/>
      <c r="W1776" s="39"/>
      <c r="X1776" s="50"/>
      <c r="Y1776" s="24"/>
      <c r="AJ1776" s="25"/>
      <c r="AM1776" s="25"/>
      <c r="AW1776" s="26"/>
      <c r="AX1776" s="24"/>
      <c r="AY1776" s="39"/>
      <c r="AZ1776" s="25"/>
      <c r="BA1776" s="32"/>
      <c r="BB1776" s="24"/>
      <c r="BC1776" s="39"/>
      <c r="BD1776" s="25"/>
      <c r="BE1776" s="32"/>
      <c r="BF1776" s="24"/>
      <c r="BG1776" s="24"/>
      <c r="BH1776" s="39"/>
      <c r="BI1776" s="50"/>
      <c r="BL1776" s="25"/>
      <c r="BM1776" s="39"/>
      <c r="BN1776" s="26"/>
    </row>
    <row r="1777" spans="2:66" x14ac:dyDescent="0.15">
      <c r="B1777" s="39"/>
      <c r="C1777" s="24"/>
      <c r="D1777" s="32"/>
      <c r="E1777" s="24"/>
      <c r="F1777" s="24"/>
      <c r="G1777" s="24"/>
      <c r="H1777" s="24"/>
      <c r="I1777" s="39"/>
      <c r="J1777" s="25"/>
      <c r="K1777" s="32"/>
      <c r="L1777" s="24"/>
      <c r="M1777" s="24"/>
      <c r="N1777" s="24"/>
      <c r="O1777" s="39"/>
      <c r="P1777" s="25"/>
      <c r="Q1777" s="32"/>
      <c r="R1777" s="24"/>
      <c r="S1777" s="39"/>
      <c r="T1777" s="25"/>
      <c r="U1777" s="32"/>
      <c r="V1777" s="24"/>
      <c r="W1777" s="39"/>
      <c r="X1777" s="50"/>
      <c r="Y1777" s="24"/>
      <c r="AJ1777" s="25"/>
      <c r="AM1777" s="25"/>
      <c r="AW1777" s="26"/>
      <c r="AX1777" s="24"/>
      <c r="AY1777" s="39"/>
      <c r="AZ1777" s="25"/>
      <c r="BA1777" s="32"/>
      <c r="BB1777" s="24"/>
      <c r="BC1777" s="39"/>
      <c r="BD1777" s="25"/>
      <c r="BE1777" s="32"/>
      <c r="BF1777" s="24"/>
      <c r="BG1777" s="24"/>
      <c r="BH1777" s="39"/>
      <c r="BI1777" s="50"/>
      <c r="BL1777" s="25"/>
      <c r="BM1777" s="39"/>
      <c r="BN1777" s="26"/>
    </row>
    <row r="1778" spans="2:66" x14ac:dyDescent="0.15">
      <c r="B1778" s="39"/>
      <c r="C1778" s="24"/>
      <c r="D1778" s="32"/>
      <c r="E1778" s="24"/>
      <c r="F1778" s="24"/>
      <c r="G1778" s="24"/>
      <c r="H1778" s="24"/>
      <c r="I1778" s="39"/>
      <c r="J1778" s="25"/>
      <c r="K1778" s="32"/>
      <c r="L1778" s="24"/>
      <c r="M1778" s="24"/>
      <c r="N1778" s="24"/>
      <c r="O1778" s="39"/>
      <c r="P1778" s="25"/>
      <c r="Q1778" s="32"/>
      <c r="R1778" s="24"/>
      <c r="S1778" s="39"/>
      <c r="T1778" s="25"/>
      <c r="U1778" s="32"/>
      <c r="V1778" s="24"/>
      <c r="W1778" s="39"/>
      <c r="X1778" s="50"/>
      <c r="Y1778" s="24"/>
      <c r="AJ1778" s="25"/>
      <c r="AM1778" s="25"/>
      <c r="AW1778" s="26"/>
      <c r="AX1778" s="24"/>
      <c r="AY1778" s="39"/>
      <c r="AZ1778" s="25"/>
      <c r="BA1778" s="32"/>
      <c r="BB1778" s="24"/>
      <c r="BC1778" s="39"/>
      <c r="BD1778" s="25"/>
      <c r="BE1778" s="32"/>
      <c r="BF1778" s="24"/>
      <c r="BG1778" s="24"/>
      <c r="BH1778" s="39"/>
      <c r="BI1778" s="50"/>
      <c r="BL1778" s="25"/>
      <c r="BM1778" s="39"/>
      <c r="BN1778" s="26"/>
    </row>
    <row r="1779" spans="2:66" x14ac:dyDescent="0.15">
      <c r="B1779" s="39"/>
      <c r="C1779" s="24"/>
      <c r="D1779" s="32"/>
      <c r="E1779" s="24"/>
      <c r="F1779" s="24"/>
      <c r="G1779" s="24"/>
      <c r="H1779" s="24"/>
      <c r="I1779" s="39"/>
      <c r="J1779" s="25"/>
      <c r="K1779" s="32"/>
      <c r="L1779" s="24"/>
      <c r="M1779" s="24"/>
      <c r="N1779" s="24"/>
      <c r="O1779" s="39"/>
      <c r="P1779" s="25"/>
      <c r="Q1779" s="32"/>
      <c r="R1779" s="24"/>
      <c r="S1779" s="39"/>
      <c r="T1779" s="25"/>
      <c r="U1779" s="32"/>
      <c r="V1779" s="24"/>
      <c r="W1779" s="39"/>
      <c r="X1779" s="50"/>
      <c r="Y1779" s="24"/>
      <c r="AJ1779" s="25"/>
      <c r="AM1779" s="25"/>
      <c r="AW1779" s="26"/>
      <c r="AX1779" s="24"/>
      <c r="AY1779" s="39"/>
      <c r="AZ1779" s="25"/>
      <c r="BA1779" s="32"/>
      <c r="BB1779" s="24"/>
      <c r="BC1779" s="39"/>
      <c r="BD1779" s="25"/>
      <c r="BE1779" s="32"/>
      <c r="BF1779" s="24"/>
      <c r="BG1779" s="24"/>
      <c r="BH1779" s="39"/>
      <c r="BI1779" s="50"/>
      <c r="BL1779" s="25"/>
      <c r="BM1779" s="39"/>
      <c r="BN1779" s="26"/>
    </row>
    <row r="1780" spans="2:66" x14ac:dyDescent="0.15">
      <c r="B1780" s="39"/>
      <c r="C1780" s="24"/>
      <c r="D1780" s="32"/>
      <c r="E1780" s="24"/>
      <c r="F1780" s="24"/>
      <c r="G1780" s="24"/>
      <c r="H1780" s="24"/>
      <c r="I1780" s="39"/>
      <c r="J1780" s="25"/>
      <c r="K1780" s="32"/>
      <c r="L1780" s="24"/>
      <c r="M1780" s="24"/>
      <c r="N1780" s="24"/>
      <c r="O1780" s="39"/>
      <c r="P1780" s="25"/>
      <c r="Q1780" s="32"/>
      <c r="R1780" s="24"/>
      <c r="S1780" s="39"/>
      <c r="T1780" s="25"/>
      <c r="U1780" s="32"/>
      <c r="V1780" s="24"/>
      <c r="W1780" s="39"/>
      <c r="X1780" s="50"/>
      <c r="Y1780" s="24"/>
      <c r="AJ1780" s="25"/>
      <c r="AM1780" s="25"/>
      <c r="AW1780" s="26"/>
      <c r="AX1780" s="24"/>
      <c r="AY1780" s="39"/>
      <c r="AZ1780" s="25"/>
      <c r="BA1780" s="32"/>
      <c r="BB1780" s="24"/>
      <c r="BC1780" s="39"/>
      <c r="BD1780" s="25"/>
      <c r="BE1780" s="32"/>
      <c r="BF1780" s="24"/>
      <c r="BG1780" s="24"/>
      <c r="BH1780" s="39"/>
      <c r="BI1780" s="50"/>
      <c r="BL1780" s="25"/>
      <c r="BM1780" s="39"/>
      <c r="BN1780" s="26"/>
    </row>
    <row r="1781" spans="2:66" x14ac:dyDescent="0.15">
      <c r="B1781" s="39"/>
      <c r="C1781" s="24"/>
      <c r="D1781" s="32"/>
      <c r="E1781" s="24"/>
      <c r="F1781" s="24"/>
      <c r="G1781" s="24"/>
      <c r="H1781" s="24"/>
      <c r="I1781" s="39"/>
      <c r="J1781" s="25"/>
      <c r="K1781" s="32"/>
      <c r="L1781" s="24"/>
      <c r="M1781" s="24"/>
      <c r="N1781" s="24"/>
      <c r="O1781" s="39"/>
      <c r="P1781" s="25"/>
      <c r="Q1781" s="32"/>
      <c r="R1781" s="24"/>
      <c r="S1781" s="39"/>
      <c r="T1781" s="25"/>
      <c r="U1781" s="32"/>
      <c r="V1781" s="24"/>
      <c r="W1781" s="39"/>
      <c r="X1781" s="50"/>
      <c r="Y1781" s="24"/>
      <c r="AJ1781" s="25"/>
      <c r="AM1781" s="25"/>
      <c r="AW1781" s="26"/>
      <c r="AX1781" s="24"/>
      <c r="AY1781" s="39"/>
      <c r="AZ1781" s="25"/>
      <c r="BA1781" s="32"/>
      <c r="BB1781" s="24"/>
      <c r="BC1781" s="39"/>
      <c r="BD1781" s="25"/>
      <c r="BE1781" s="32"/>
      <c r="BF1781" s="24"/>
      <c r="BG1781" s="24"/>
      <c r="BH1781" s="39"/>
      <c r="BI1781" s="50"/>
      <c r="BL1781" s="25"/>
      <c r="BM1781" s="39"/>
      <c r="BN1781" s="26"/>
    </row>
    <row r="1782" spans="2:66" x14ac:dyDescent="0.15">
      <c r="B1782" s="39"/>
      <c r="C1782" s="24"/>
      <c r="D1782" s="32"/>
      <c r="E1782" s="24"/>
      <c r="F1782" s="24"/>
      <c r="G1782" s="24"/>
      <c r="H1782" s="24"/>
      <c r="I1782" s="39"/>
      <c r="J1782" s="25"/>
      <c r="K1782" s="32"/>
      <c r="L1782" s="24"/>
      <c r="M1782" s="24"/>
      <c r="N1782" s="24"/>
      <c r="O1782" s="39"/>
      <c r="P1782" s="25"/>
      <c r="Q1782" s="32"/>
      <c r="R1782" s="24"/>
      <c r="S1782" s="39"/>
      <c r="T1782" s="25"/>
      <c r="U1782" s="32"/>
      <c r="V1782" s="24"/>
      <c r="W1782" s="39"/>
      <c r="X1782" s="50"/>
      <c r="Y1782" s="24"/>
      <c r="AJ1782" s="25"/>
      <c r="AM1782" s="25"/>
      <c r="AW1782" s="26"/>
      <c r="AX1782" s="24"/>
      <c r="AY1782" s="39"/>
      <c r="AZ1782" s="25"/>
      <c r="BA1782" s="32"/>
      <c r="BB1782" s="24"/>
      <c r="BC1782" s="39"/>
      <c r="BD1782" s="25"/>
      <c r="BE1782" s="32"/>
      <c r="BF1782" s="24"/>
      <c r="BG1782" s="24"/>
      <c r="BH1782" s="39"/>
      <c r="BI1782" s="50"/>
      <c r="BL1782" s="25"/>
      <c r="BM1782" s="39"/>
      <c r="BN1782" s="26"/>
    </row>
    <row r="1783" spans="2:66" x14ac:dyDescent="0.15">
      <c r="B1783" s="39"/>
      <c r="C1783" s="24"/>
      <c r="D1783" s="32"/>
      <c r="E1783" s="24"/>
      <c r="F1783" s="24"/>
      <c r="G1783" s="24"/>
      <c r="H1783" s="24"/>
      <c r="I1783" s="39"/>
      <c r="J1783" s="25"/>
      <c r="K1783" s="32"/>
      <c r="L1783" s="24"/>
      <c r="M1783" s="24"/>
      <c r="N1783" s="24"/>
      <c r="O1783" s="39"/>
      <c r="P1783" s="25"/>
      <c r="Q1783" s="32"/>
      <c r="R1783" s="24"/>
      <c r="S1783" s="39"/>
      <c r="T1783" s="25"/>
      <c r="U1783" s="32"/>
      <c r="V1783" s="24"/>
      <c r="W1783" s="39"/>
      <c r="X1783" s="50"/>
      <c r="Y1783" s="24"/>
      <c r="AJ1783" s="25"/>
      <c r="AM1783" s="25"/>
      <c r="AW1783" s="26"/>
      <c r="AX1783" s="24"/>
      <c r="AY1783" s="39"/>
      <c r="AZ1783" s="25"/>
      <c r="BA1783" s="32"/>
      <c r="BB1783" s="24"/>
      <c r="BC1783" s="39"/>
      <c r="BD1783" s="25"/>
      <c r="BE1783" s="32"/>
      <c r="BF1783" s="24"/>
      <c r="BG1783" s="24"/>
      <c r="BH1783" s="39"/>
      <c r="BI1783" s="50"/>
      <c r="BL1783" s="25"/>
      <c r="BM1783" s="39"/>
      <c r="BN1783" s="26"/>
    </row>
    <row r="1784" spans="2:66" x14ac:dyDescent="0.15">
      <c r="B1784" s="39"/>
      <c r="C1784" s="24"/>
      <c r="D1784" s="32"/>
      <c r="E1784" s="24"/>
      <c r="F1784" s="24"/>
      <c r="G1784" s="24"/>
      <c r="H1784" s="24"/>
      <c r="I1784" s="39"/>
      <c r="J1784" s="25"/>
      <c r="K1784" s="32"/>
      <c r="L1784" s="24"/>
      <c r="M1784" s="24"/>
      <c r="N1784" s="24"/>
      <c r="O1784" s="39"/>
      <c r="P1784" s="25"/>
      <c r="Q1784" s="32"/>
      <c r="R1784" s="24"/>
      <c r="S1784" s="39"/>
      <c r="T1784" s="25"/>
      <c r="U1784" s="32"/>
      <c r="V1784" s="24"/>
      <c r="W1784" s="39"/>
      <c r="X1784" s="50"/>
      <c r="Y1784" s="24"/>
      <c r="AJ1784" s="25"/>
      <c r="AM1784" s="25"/>
      <c r="AW1784" s="26"/>
      <c r="AX1784" s="24"/>
      <c r="AY1784" s="39"/>
      <c r="AZ1784" s="25"/>
      <c r="BA1784" s="32"/>
      <c r="BB1784" s="24"/>
      <c r="BC1784" s="39"/>
      <c r="BD1784" s="25"/>
      <c r="BE1784" s="32"/>
      <c r="BF1784" s="24"/>
      <c r="BG1784" s="24"/>
      <c r="BH1784" s="39"/>
      <c r="BI1784" s="50"/>
      <c r="BL1784" s="25"/>
      <c r="BM1784" s="39"/>
      <c r="BN1784" s="26"/>
    </row>
    <row r="1785" spans="2:66" x14ac:dyDescent="0.15">
      <c r="B1785" s="39"/>
      <c r="C1785" s="24"/>
      <c r="D1785" s="32"/>
      <c r="E1785" s="24"/>
      <c r="F1785" s="24"/>
      <c r="G1785" s="24"/>
      <c r="H1785" s="24"/>
      <c r="I1785" s="39"/>
      <c r="J1785" s="25"/>
      <c r="K1785" s="32"/>
      <c r="L1785" s="24"/>
      <c r="M1785" s="24"/>
      <c r="N1785" s="24"/>
      <c r="O1785" s="39"/>
      <c r="P1785" s="25"/>
      <c r="Q1785" s="32"/>
      <c r="R1785" s="24"/>
      <c r="S1785" s="39"/>
      <c r="T1785" s="25"/>
      <c r="U1785" s="32"/>
      <c r="V1785" s="24"/>
      <c r="W1785" s="39"/>
      <c r="X1785" s="50"/>
      <c r="Y1785" s="24"/>
      <c r="AJ1785" s="25"/>
      <c r="AM1785" s="25"/>
      <c r="AW1785" s="26"/>
      <c r="AX1785" s="24"/>
      <c r="AY1785" s="39"/>
      <c r="AZ1785" s="25"/>
      <c r="BA1785" s="32"/>
      <c r="BB1785" s="24"/>
      <c r="BC1785" s="39"/>
      <c r="BD1785" s="25"/>
      <c r="BE1785" s="32"/>
      <c r="BF1785" s="24"/>
      <c r="BG1785" s="24"/>
      <c r="BH1785" s="39"/>
      <c r="BI1785" s="50"/>
      <c r="BL1785" s="25"/>
      <c r="BM1785" s="39"/>
      <c r="BN1785" s="26"/>
    </row>
    <row r="1786" spans="2:66" x14ac:dyDescent="0.15">
      <c r="B1786" s="39"/>
      <c r="C1786" s="24"/>
      <c r="D1786" s="32"/>
      <c r="E1786" s="24"/>
      <c r="F1786" s="24"/>
      <c r="G1786" s="24"/>
      <c r="H1786" s="24"/>
      <c r="I1786" s="39"/>
      <c r="J1786" s="25"/>
      <c r="K1786" s="32"/>
      <c r="L1786" s="24"/>
      <c r="M1786" s="24"/>
      <c r="N1786" s="24"/>
      <c r="O1786" s="39"/>
      <c r="P1786" s="25"/>
      <c r="Q1786" s="32"/>
      <c r="R1786" s="24"/>
      <c r="S1786" s="39"/>
      <c r="T1786" s="25"/>
      <c r="U1786" s="32"/>
      <c r="V1786" s="24"/>
      <c r="W1786" s="39"/>
      <c r="X1786" s="50"/>
      <c r="Y1786" s="24"/>
      <c r="AJ1786" s="25"/>
      <c r="AM1786" s="25"/>
      <c r="AW1786" s="26"/>
      <c r="AX1786" s="24"/>
      <c r="AY1786" s="39"/>
      <c r="AZ1786" s="25"/>
      <c r="BA1786" s="32"/>
      <c r="BB1786" s="24"/>
      <c r="BC1786" s="39"/>
      <c r="BD1786" s="25"/>
      <c r="BE1786" s="32"/>
      <c r="BF1786" s="24"/>
      <c r="BG1786" s="24"/>
      <c r="BH1786" s="39"/>
      <c r="BI1786" s="50"/>
      <c r="BL1786" s="25"/>
      <c r="BM1786" s="39"/>
      <c r="BN1786" s="26"/>
    </row>
    <row r="1787" spans="2:66" x14ac:dyDescent="0.15">
      <c r="B1787" s="39"/>
      <c r="C1787" s="24"/>
      <c r="D1787" s="32"/>
      <c r="E1787" s="24"/>
      <c r="F1787" s="24"/>
      <c r="G1787" s="24"/>
      <c r="H1787" s="24"/>
      <c r="I1787" s="39"/>
      <c r="J1787" s="25"/>
      <c r="K1787" s="32"/>
      <c r="L1787" s="24"/>
      <c r="M1787" s="24"/>
      <c r="N1787" s="24"/>
      <c r="O1787" s="39"/>
      <c r="P1787" s="25"/>
      <c r="Q1787" s="32"/>
      <c r="R1787" s="24"/>
      <c r="S1787" s="39"/>
      <c r="T1787" s="25"/>
      <c r="U1787" s="32"/>
      <c r="V1787" s="24"/>
      <c r="W1787" s="39"/>
      <c r="X1787" s="50"/>
      <c r="Y1787" s="24"/>
      <c r="AJ1787" s="25"/>
      <c r="AM1787" s="25"/>
      <c r="AW1787" s="26"/>
      <c r="AX1787" s="24"/>
      <c r="AY1787" s="39"/>
      <c r="AZ1787" s="25"/>
      <c r="BA1787" s="32"/>
      <c r="BB1787" s="24"/>
      <c r="BC1787" s="39"/>
      <c r="BD1787" s="25"/>
      <c r="BE1787" s="32"/>
      <c r="BF1787" s="24"/>
      <c r="BG1787" s="24"/>
      <c r="BH1787" s="39"/>
      <c r="BI1787" s="50"/>
      <c r="BL1787" s="25"/>
      <c r="BM1787" s="39"/>
      <c r="BN1787" s="26"/>
    </row>
    <row r="1788" spans="2:66" x14ac:dyDescent="0.15">
      <c r="B1788" s="39"/>
      <c r="C1788" s="24"/>
      <c r="D1788" s="32"/>
      <c r="E1788" s="24"/>
      <c r="F1788" s="24"/>
      <c r="G1788" s="24"/>
      <c r="H1788" s="24"/>
      <c r="I1788" s="39"/>
      <c r="J1788" s="25"/>
      <c r="K1788" s="32"/>
      <c r="L1788" s="24"/>
      <c r="M1788" s="24"/>
      <c r="N1788" s="24"/>
      <c r="O1788" s="39"/>
      <c r="P1788" s="25"/>
      <c r="Q1788" s="32"/>
      <c r="R1788" s="24"/>
      <c r="S1788" s="39"/>
      <c r="T1788" s="25"/>
      <c r="U1788" s="32"/>
      <c r="V1788" s="24"/>
      <c r="W1788" s="39"/>
      <c r="X1788" s="50"/>
      <c r="Y1788" s="24"/>
      <c r="AJ1788" s="25"/>
      <c r="AM1788" s="25"/>
      <c r="AW1788" s="26"/>
      <c r="AX1788" s="24"/>
      <c r="AY1788" s="39"/>
      <c r="AZ1788" s="25"/>
      <c r="BA1788" s="32"/>
      <c r="BB1788" s="24"/>
      <c r="BC1788" s="39"/>
      <c r="BD1788" s="25"/>
      <c r="BE1788" s="32"/>
      <c r="BF1788" s="24"/>
      <c r="BG1788" s="24"/>
      <c r="BH1788" s="39"/>
      <c r="BI1788" s="50"/>
      <c r="BL1788" s="25"/>
      <c r="BM1788" s="39"/>
      <c r="BN1788" s="26"/>
    </row>
    <row r="1789" spans="2:66" x14ac:dyDescent="0.15">
      <c r="B1789" s="39"/>
      <c r="C1789" s="24"/>
      <c r="D1789" s="32"/>
      <c r="E1789" s="24"/>
      <c r="F1789" s="24"/>
      <c r="G1789" s="24"/>
      <c r="H1789" s="24"/>
      <c r="I1789" s="39"/>
      <c r="J1789" s="25"/>
      <c r="K1789" s="32"/>
      <c r="L1789" s="24"/>
      <c r="M1789" s="24"/>
      <c r="N1789" s="24"/>
      <c r="O1789" s="39"/>
      <c r="P1789" s="25"/>
      <c r="Q1789" s="32"/>
      <c r="R1789" s="24"/>
      <c r="S1789" s="39"/>
      <c r="T1789" s="25"/>
      <c r="U1789" s="32"/>
      <c r="V1789" s="24"/>
      <c r="W1789" s="39"/>
      <c r="X1789" s="50"/>
      <c r="Y1789" s="24"/>
      <c r="AJ1789" s="25"/>
      <c r="AM1789" s="25"/>
      <c r="AW1789" s="26"/>
      <c r="AX1789" s="24"/>
      <c r="AY1789" s="39"/>
      <c r="AZ1789" s="25"/>
      <c r="BA1789" s="32"/>
      <c r="BB1789" s="24"/>
      <c r="BC1789" s="39"/>
      <c r="BD1789" s="25"/>
      <c r="BE1789" s="32"/>
      <c r="BF1789" s="24"/>
      <c r="BG1789" s="24"/>
      <c r="BH1789" s="39"/>
      <c r="BI1789" s="50"/>
      <c r="BL1789" s="25"/>
      <c r="BM1789" s="39"/>
      <c r="BN1789" s="26"/>
    </row>
    <row r="1790" spans="2:66" x14ac:dyDescent="0.15">
      <c r="B1790" s="39"/>
      <c r="C1790" s="24"/>
      <c r="D1790" s="32"/>
      <c r="E1790" s="24"/>
      <c r="F1790" s="24"/>
      <c r="G1790" s="24"/>
      <c r="H1790" s="24"/>
      <c r="I1790" s="39"/>
      <c r="J1790" s="25"/>
      <c r="K1790" s="32"/>
      <c r="L1790" s="24"/>
      <c r="M1790" s="24"/>
      <c r="N1790" s="24"/>
      <c r="O1790" s="39"/>
      <c r="P1790" s="25"/>
      <c r="Q1790" s="32"/>
      <c r="R1790" s="24"/>
      <c r="S1790" s="39"/>
      <c r="T1790" s="25"/>
      <c r="U1790" s="32"/>
      <c r="V1790" s="24"/>
      <c r="W1790" s="39"/>
      <c r="X1790" s="50"/>
      <c r="Y1790" s="24"/>
      <c r="AJ1790" s="25"/>
      <c r="AM1790" s="25"/>
      <c r="AW1790" s="26"/>
      <c r="AX1790" s="24"/>
      <c r="AY1790" s="39"/>
      <c r="AZ1790" s="25"/>
      <c r="BA1790" s="32"/>
      <c r="BB1790" s="24"/>
      <c r="BC1790" s="39"/>
      <c r="BD1790" s="25"/>
      <c r="BE1790" s="32"/>
      <c r="BF1790" s="24"/>
      <c r="BG1790" s="24"/>
      <c r="BH1790" s="39"/>
      <c r="BI1790" s="50"/>
      <c r="BL1790" s="25"/>
      <c r="BM1790" s="39"/>
      <c r="BN1790" s="26"/>
    </row>
    <row r="1791" spans="2:66" x14ac:dyDescent="0.15">
      <c r="B1791" s="39"/>
      <c r="C1791" s="24"/>
      <c r="D1791" s="32"/>
      <c r="E1791" s="24"/>
      <c r="F1791" s="24"/>
      <c r="G1791" s="24"/>
      <c r="H1791" s="24"/>
      <c r="I1791" s="39"/>
      <c r="J1791" s="25"/>
      <c r="K1791" s="32"/>
      <c r="L1791" s="24"/>
      <c r="M1791" s="24"/>
      <c r="N1791" s="24"/>
      <c r="O1791" s="39"/>
      <c r="P1791" s="25"/>
      <c r="Q1791" s="32"/>
      <c r="R1791" s="24"/>
      <c r="S1791" s="39"/>
      <c r="T1791" s="25"/>
      <c r="U1791" s="32"/>
      <c r="V1791" s="24"/>
      <c r="W1791" s="39"/>
      <c r="X1791" s="50"/>
      <c r="Y1791" s="24"/>
      <c r="AJ1791" s="25"/>
      <c r="AM1791" s="25"/>
      <c r="AW1791" s="26"/>
      <c r="AX1791" s="24"/>
      <c r="AY1791" s="39"/>
      <c r="AZ1791" s="25"/>
      <c r="BA1791" s="32"/>
      <c r="BB1791" s="24"/>
      <c r="BC1791" s="39"/>
      <c r="BD1791" s="25"/>
      <c r="BE1791" s="32"/>
      <c r="BF1791" s="24"/>
      <c r="BG1791" s="24"/>
      <c r="BH1791" s="39"/>
      <c r="BI1791" s="50"/>
      <c r="BL1791" s="25"/>
      <c r="BM1791" s="39"/>
      <c r="BN1791" s="26"/>
    </row>
    <row r="1792" spans="2:66" x14ac:dyDescent="0.15">
      <c r="B1792" s="39"/>
      <c r="C1792" s="24"/>
      <c r="D1792" s="32"/>
      <c r="E1792" s="24"/>
      <c r="F1792" s="24"/>
      <c r="G1792" s="24"/>
      <c r="H1792" s="24"/>
      <c r="I1792" s="39"/>
      <c r="J1792" s="25"/>
      <c r="K1792" s="32"/>
      <c r="L1792" s="24"/>
      <c r="M1792" s="24"/>
      <c r="N1792" s="24"/>
      <c r="O1792" s="39"/>
      <c r="P1792" s="25"/>
      <c r="Q1792" s="32"/>
      <c r="R1792" s="24"/>
      <c r="S1792" s="39"/>
      <c r="T1792" s="25"/>
      <c r="U1792" s="32"/>
      <c r="V1792" s="24"/>
      <c r="W1792" s="39"/>
      <c r="X1792" s="50"/>
      <c r="Y1792" s="24"/>
      <c r="AJ1792" s="25"/>
      <c r="AM1792" s="25"/>
      <c r="AW1792" s="26"/>
      <c r="AX1792" s="24"/>
      <c r="AY1792" s="39"/>
      <c r="AZ1792" s="25"/>
      <c r="BA1792" s="32"/>
      <c r="BB1792" s="24"/>
      <c r="BC1792" s="39"/>
      <c r="BD1792" s="25"/>
      <c r="BE1792" s="32"/>
      <c r="BF1792" s="24"/>
      <c r="BG1792" s="24"/>
      <c r="BH1792" s="39"/>
      <c r="BI1792" s="50"/>
      <c r="BL1792" s="25"/>
      <c r="BM1792" s="39"/>
      <c r="BN1792" s="26"/>
    </row>
    <row r="1793" spans="2:66" x14ac:dyDescent="0.15">
      <c r="B1793" s="39"/>
      <c r="C1793" s="24"/>
      <c r="D1793" s="32"/>
      <c r="E1793" s="24"/>
      <c r="F1793" s="24"/>
      <c r="G1793" s="24"/>
      <c r="H1793" s="24"/>
      <c r="I1793" s="39"/>
      <c r="J1793" s="25"/>
      <c r="K1793" s="32"/>
      <c r="L1793" s="24"/>
      <c r="M1793" s="24"/>
      <c r="N1793" s="24"/>
      <c r="O1793" s="39"/>
      <c r="P1793" s="25"/>
      <c r="Q1793" s="32"/>
      <c r="R1793" s="24"/>
      <c r="S1793" s="39"/>
      <c r="T1793" s="25"/>
      <c r="U1793" s="32"/>
      <c r="V1793" s="24"/>
      <c r="W1793" s="39"/>
      <c r="X1793" s="50"/>
      <c r="Y1793" s="24"/>
      <c r="AJ1793" s="25"/>
      <c r="AM1793" s="25"/>
      <c r="AW1793" s="26"/>
      <c r="AX1793" s="24"/>
      <c r="AY1793" s="39"/>
      <c r="AZ1793" s="25"/>
      <c r="BA1793" s="32"/>
      <c r="BB1793" s="24"/>
      <c r="BC1793" s="39"/>
      <c r="BD1793" s="25"/>
      <c r="BE1793" s="32"/>
      <c r="BF1793" s="24"/>
      <c r="BG1793" s="24"/>
      <c r="BH1793" s="39"/>
      <c r="BI1793" s="50"/>
      <c r="BL1793" s="25"/>
      <c r="BM1793" s="39"/>
      <c r="BN1793" s="26"/>
    </row>
    <row r="1794" spans="2:66" x14ac:dyDescent="0.15">
      <c r="B1794" s="39"/>
      <c r="C1794" s="24"/>
      <c r="D1794" s="32"/>
      <c r="E1794" s="24"/>
      <c r="F1794" s="24"/>
      <c r="G1794" s="24"/>
      <c r="H1794" s="24"/>
      <c r="I1794" s="39"/>
      <c r="J1794" s="25"/>
      <c r="K1794" s="32"/>
      <c r="L1794" s="24"/>
      <c r="M1794" s="24"/>
      <c r="N1794" s="24"/>
      <c r="O1794" s="39"/>
      <c r="P1794" s="25"/>
      <c r="Q1794" s="32"/>
      <c r="R1794" s="24"/>
      <c r="S1794" s="39"/>
      <c r="T1794" s="25"/>
      <c r="U1794" s="32"/>
      <c r="V1794" s="24"/>
      <c r="W1794" s="39"/>
      <c r="X1794" s="50"/>
      <c r="Y1794" s="24"/>
      <c r="AJ1794" s="25"/>
      <c r="AM1794" s="25"/>
      <c r="AW1794" s="26"/>
      <c r="AX1794" s="24"/>
      <c r="AY1794" s="39"/>
      <c r="AZ1794" s="25"/>
      <c r="BA1794" s="32"/>
      <c r="BB1794" s="24"/>
      <c r="BC1794" s="39"/>
      <c r="BD1794" s="25"/>
      <c r="BE1794" s="32"/>
      <c r="BF1794" s="24"/>
      <c r="BG1794" s="24"/>
      <c r="BH1794" s="39"/>
      <c r="BI1794" s="50"/>
      <c r="BL1794" s="25"/>
      <c r="BM1794" s="39"/>
      <c r="BN1794" s="26"/>
    </row>
    <row r="1795" spans="2:66" x14ac:dyDescent="0.15">
      <c r="B1795" s="39"/>
      <c r="C1795" s="24"/>
      <c r="D1795" s="32"/>
      <c r="E1795" s="24"/>
      <c r="F1795" s="24"/>
      <c r="G1795" s="24"/>
      <c r="H1795" s="24"/>
      <c r="I1795" s="39"/>
      <c r="J1795" s="25"/>
      <c r="K1795" s="32"/>
      <c r="L1795" s="24"/>
      <c r="M1795" s="24"/>
      <c r="N1795" s="24"/>
      <c r="O1795" s="39"/>
      <c r="P1795" s="25"/>
      <c r="Q1795" s="32"/>
      <c r="R1795" s="24"/>
      <c r="S1795" s="39"/>
      <c r="T1795" s="25"/>
      <c r="U1795" s="32"/>
      <c r="V1795" s="24"/>
      <c r="W1795" s="39"/>
      <c r="X1795" s="50"/>
      <c r="Y1795" s="24"/>
      <c r="AJ1795" s="25"/>
      <c r="AM1795" s="25"/>
      <c r="AW1795" s="26"/>
      <c r="AX1795" s="24"/>
      <c r="AY1795" s="39"/>
      <c r="AZ1795" s="25"/>
      <c r="BA1795" s="32"/>
      <c r="BB1795" s="24"/>
      <c r="BC1795" s="39"/>
      <c r="BD1795" s="25"/>
      <c r="BE1795" s="32"/>
      <c r="BF1795" s="24"/>
      <c r="BG1795" s="24"/>
      <c r="BH1795" s="39"/>
      <c r="BI1795" s="50"/>
      <c r="BL1795" s="25"/>
      <c r="BM1795" s="39"/>
      <c r="BN1795" s="26"/>
    </row>
    <row r="1796" spans="2:66" x14ac:dyDescent="0.15">
      <c r="B1796" s="39"/>
      <c r="C1796" s="24"/>
      <c r="D1796" s="32"/>
      <c r="E1796" s="24"/>
      <c r="F1796" s="24"/>
      <c r="G1796" s="24"/>
      <c r="H1796" s="24"/>
      <c r="I1796" s="39"/>
      <c r="J1796" s="25"/>
      <c r="K1796" s="32"/>
      <c r="L1796" s="24"/>
      <c r="M1796" s="24"/>
      <c r="N1796" s="24"/>
      <c r="O1796" s="39"/>
      <c r="P1796" s="25"/>
      <c r="Q1796" s="32"/>
      <c r="R1796" s="24"/>
      <c r="S1796" s="39"/>
      <c r="T1796" s="25"/>
      <c r="U1796" s="32"/>
      <c r="V1796" s="24"/>
      <c r="W1796" s="39"/>
      <c r="X1796" s="50"/>
      <c r="Y1796" s="24"/>
      <c r="AJ1796" s="25"/>
      <c r="AM1796" s="25"/>
      <c r="AW1796" s="26"/>
      <c r="AX1796" s="24"/>
      <c r="AY1796" s="39"/>
      <c r="AZ1796" s="25"/>
      <c r="BA1796" s="32"/>
      <c r="BB1796" s="24"/>
      <c r="BC1796" s="39"/>
      <c r="BD1796" s="25"/>
      <c r="BE1796" s="32"/>
      <c r="BF1796" s="24"/>
      <c r="BG1796" s="24"/>
      <c r="BH1796" s="39"/>
      <c r="BI1796" s="50"/>
      <c r="BL1796" s="25"/>
      <c r="BM1796" s="39"/>
      <c r="BN1796" s="26"/>
    </row>
    <row r="1797" spans="2:66" x14ac:dyDescent="0.15">
      <c r="B1797" s="39"/>
      <c r="C1797" s="24"/>
      <c r="D1797" s="32"/>
      <c r="E1797" s="24"/>
      <c r="F1797" s="24"/>
      <c r="G1797" s="24"/>
      <c r="H1797" s="24"/>
      <c r="I1797" s="39"/>
      <c r="J1797" s="25"/>
      <c r="K1797" s="32"/>
      <c r="L1797" s="24"/>
      <c r="M1797" s="24"/>
      <c r="N1797" s="24"/>
      <c r="O1797" s="39"/>
      <c r="P1797" s="25"/>
      <c r="Q1797" s="32"/>
      <c r="R1797" s="24"/>
      <c r="S1797" s="39"/>
      <c r="T1797" s="25"/>
      <c r="U1797" s="32"/>
      <c r="V1797" s="24"/>
      <c r="W1797" s="39"/>
      <c r="X1797" s="50"/>
      <c r="Y1797" s="24"/>
      <c r="AJ1797" s="25"/>
      <c r="AM1797" s="25"/>
      <c r="AW1797" s="26"/>
      <c r="AX1797" s="24"/>
      <c r="AY1797" s="39"/>
      <c r="AZ1797" s="25"/>
      <c r="BA1797" s="32"/>
      <c r="BB1797" s="24"/>
      <c r="BC1797" s="39"/>
      <c r="BD1797" s="25"/>
      <c r="BE1797" s="32"/>
      <c r="BF1797" s="24"/>
      <c r="BG1797" s="24"/>
      <c r="BH1797" s="39"/>
      <c r="BI1797" s="50"/>
      <c r="BL1797" s="25"/>
      <c r="BM1797" s="39"/>
      <c r="BN1797" s="26"/>
    </row>
    <row r="1798" spans="2:66" x14ac:dyDescent="0.15">
      <c r="B1798" s="39"/>
      <c r="C1798" s="24"/>
      <c r="D1798" s="32"/>
      <c r="E1798" s="24"/>
      <c r="F1798" s="24"/>
      <c r="G1798" s="24"/>
      <c r="H1798" s="24"/>
      <c r="I1798" s="39"/>
      <c r="J1798" s="25"/>
      <c r="K1798" s="32"/>
      <c r="L1798" s="24"/>
      <c r="M1798" s="24"/>
      <c r="N1798" s="24"/>
      <c r="O1798" s="39"/>
      <c r="P1798" s="25"/>
      <c r="Q1798" s="32"/>
      <c r="R1798" s="24"/>
      <c r="S1798" s="39"/>
      <c r="T1798" s="25"/>
      <c r="U1798" s="32"/>
      <c r="V1798" s="24"/>
      <c r="W1798" s="39"/>
      <c r="X1798" s="50"/>
      <c r="Y1798" s="24"/>
      <c r="AJ1798" s="25"/>
      <c r="AM1798" s="25"/>
      <c r="AW1798" s="26"/>
      <c r="AX1798" s="24"/>
      <c r="AY1798" s="39"/>
      <c r="AZ1798" s="25"/>
      <c r="BA1798" s="32"/>
      <c r="BB1798" s="24"/>
      <c r="BC1798" s="39"/>
      <c r="BD1798" s="25"/>
      <c r="BE1798" s="32"/>
      <c r="BF1798" s="24"/>
      <c r="BG1798" s="24"/>
      <c r="BH1798" s="39"/>
      <c r="BI1798" s="50"/>
      <c r="BL1798" s="25"/>
      <c r="BM1798" s="39"/>
      <c r="BN1798" s="26"/>
    </row>
    <row r="1799" spans="2:66" x14ac:dyDescent="0.15">
      <c r="B1799" s="39"/>
      <c r="C1799" s="24"/>
      <c r="D1799" s="32"/>
      <c r="E1799" s="24"/>
      <c r="F1799" s="24"/>
      <c r="G1799" s="24"/>
      <c r="H1799" s="24"/>
      <c r="I1799" s="39"/>
      <c r="J1799" s="25"/>
      <c r="K1799" s="32"/>
      <c r="L1799" s="24"/>
      <c r="M1799" s="24"/>
      <c r="N1799" s="24"/>
      <c r="O1799" s="39"/>
      <c r="P1799" s="25"/>
      <c r="Q1799" s="32"/>
      <c r="R1799" s="24"/>
      <c r="S1799" s="39"/>
      <c r="T1799" s="25"/>
      <c r="U1799" s="32"/>
      <c r="V1799" s="24"/>
      <c r="W1799" s="39"/>
      <c r="X1799" s="50"/>
      <c r="Y1799" s="24"/>
      <c r="AJ1799" s="25"/>
      <c r="AM1799" s="25"/>
      <c r="AW1799" s="26"/>
      <c r="AX1799" s="24"/>
      <c r="AY1799" s="39"/>
      <c r="AZ1799" s="25"/>
      <c r="BA1799" s="32"/>
      <c r="BB1799" s="24"/>
      <c r="BC1799" s="39"/>
      <c r="BD1799" s="25"/>
      <c r="BE1799" s="32"/>
      <c r="BF1799" s="24"/>
      <c r="BG1799" s="24"/>
      <c r="BH1799" s="39"/>
      <c r="BI1799" s="50"/>
      <c r="BL1799" s="25"/>
      <c r="BM1799" s="39"/>
      <c r="BN1799" s="26"/>
    </row>
    <row r="1800" spans="2:66" x14ac:dyDescent="0.15">
      <c r="B1800" s="39"/>
      <c r="C1800" s="24"/>
      <c r="D1800" s="32"/>
      <c r="E1800" s="24"/>
      <c r="F1800" s="24"/>
      <c r="G1800" s="24"/>
      <c r="H1800" s="24"/>
      <c r="I1800" s="39"/>
      <c r="J1800" s="25"/>
      <c r="K1800" s="32"/>
      <c r="L1800" s="24"/>
      <c r="M1800" s="24"/>
      <c r="N1800" s="24"/>
      <c r="O1800" s="39"/>
      <c r="P1800" s="25"/>
      <c r="Q1800" s="32"/>
      <c r="R1800" s="24"/>
      <c r="S1800" s="39"/>
      <c r="T1800" s="25"/>
      <c r="U1800" s="32"/>
      <c r="V1800" s="24"/>
      <c r="W1800" s="39"/>
      <c r="X1800" s="50"/>
      <c r="Y1800" s="24"/>
      <c r="AJ1800" s="25"/>
      <c r="AM1800" s="25"/>
      <c r="AW1800" s="26"/>
      <c r="AX1800" s="24"/>
      <c r="AY1800" s="39"/>
      <c r="AZ1800" s="25"/>
      <c r="BA1800" s="32"/>
      <c r="BB1800" s="24"/>
      <c r="BC1800" s="39"/>
      <c r="BD1800" s="25"/>
      <c r="BE1800" s="32"/>
      <c r="BF1800" s="24"/>
      <c r="BG1800" s="24"/>
      <c r="BH1800" s="39"/>
      <c r="BI1800" s="50"/>
      <c r="BL1800" s="25"/>
      <c r="BM1800" s="39"/>
      <c r="BN1800" s="26"/>
    </row>
    <row r="1801" spans="2:66" x14ac:dyDescent="0.15">
      <c r="B1801" s="39"/>
      <c r="C1801" s="24"/>
      <c r="D1801" s="32"/>
      <c r="E1801" s="24"/>
      <c r="F1801" s="24"/>
      <c r="G1801" s="24"/>
      <c r="H1801" s="24"/>
      <c r="I1801" s="39"/>
      <c r="J1801" s="25"/>
      <c r="K1801" s="32"/>
      <c r="L1801" s="24"/>
      <c r="M1801" s="24"/>
      <c r="N1801" s="24"/>
      <c r="O1801" s="39"/>
      <c r="P1801" s="25"/>
      <c r="Q1801" s="32"/>
      <c r="R1801" s="24"/>
      <c r="S1801" s="39"/>
      <c r="T1801" s="25"/>
      <c r="U1801" s="32"/>
      <c r="V1801" s="24"/>
      <c r="W1801" s="39"/>
      <c r="X1801" s="50"/>
      <c r="Y1801" s="24"/>
      <c r="AJ1801" s="25"/>
      <c r="AM1801" s="25"/>
      <c r="AW1801" s="26"/>
      <c r="AX1801" s="24"/>
      <c r="AY1801" s="39"/>
      <c r="AZ1801" s="25"/>
      <c r="BA1801" s="32"/>
      <c r="BB1801" s="24"/>
      <c r="BC1801" s="39"/>
      <c r="BD1801" s="25"/>
      <c r="BE1801" s="32"/>
      <c r="BF1801" s="24"/>
      <c r="BG1801" s="24"/>
      <c r="BH1801" s="39"/>
      <c r="BI1801" s="50"/>
      <c r="BL1801" s="25"/>
      <c r="BM1801" s="39"/>
      <c r="BN1801" s="26"/>
    </row>
    <row r="1802" spans="2:66" x14ac:dyDescent="0.15">
      <c r="B1802" s="39"/>
      <c r="C1802" s="24"/>
      <c r="D1802" s="32"/>
      <c r="E1802" s="24"/>
      <c r="F1802" s="24"/>
      <c r="G1802" s="24"/>
      <c r="H1802" s="24"/>
      <c r="I1802" s="39"/>
      <c r="J1802" s="25"/>
      <c r="K1802" s="32"/>
      <c r="L1802" s="24"/>
      <c r="M1802" s="24"/>
      <c r="N1802" s="24"/>
      <c r="O1802" s="39"/>
      <c r="P1802" s="25"/>
      <c r="Q1802" s="32"/>
      <c r="R1802" s="24"/>
      <c r="S1802" s="39"/>
      <c r="T1802" s="25"/>
      <c r="U1802" s="32"/>
      <c r="V1802" s="24"/>
      <c r="W1802" s="39"/>
      <c r="X1802" s="50"/>
      <c r="Y1802" s="24"/>
      <c r="AJ1802" s="25"/>
      <c r="AM1802" s="25"/>
      <c r="AW1802" s="26"/>
      <c r="AX1802" s="24"/>
      <c r="AY1802" s="39"/>
      <c r="AZ1802" s="25"/>
      <c r="BA1802" s="32"/>
      <c r="BB1802" s="24"/>
      <c r="BC1802" s="39"/>
      <c r="BD1802" s="25"/>
      <c r="BE1802" s="32"/>
      <c r="BF1802" s="24"/>
      <c r="BG1802" s="24"/>
      <c r="BH1802" s="39"/>
      <c r="BI1802" s="50"/>
      <c r="BL1802" s="25"/>
      <c r="BM1802" s="39"/>
      <c r="BN1802" s="26"/>
    </row>
    <row r="1803" spans="2:66" x14ac:dyDescent="0.15">
      <c r="B1803" s="39"/>
      <c r="C1803" s="24"/>
      <c r="D1803" s="32"/>
      <c r="E1803" s="24"/>
      <c r="F1803" s="24"/>
      <c r="G1803" s="24"/>
      <c r="H1803" s="24"/>
      <c r="I1803" s="39"/>
      <c r="J1803" s="25"/>
      <c r="K1803" s="32"/>
      <c r="L1803" s="24"/>
      <c r="M1803" s="24"/>
      <c r="N1803" s="24"/>
      <c r="O1803" s="39"/>
      <c r="P1803" s="25"/>
      <c r="Q1803" s="32"/>
      <c r="R1803" s="24"/>
      <c r="S1803" s="39"/>
      <c r="T1803" s="25"/>
      <c r="U1803" s="32"/>
      <c r="V1803" s="24"/>
      <c r="W1803" s="39"/>
      <c r="X1803" s="50"/>
      <c r="Y1803" s="24"/>
      <c r="AJ1803" s="25"/>
      <c r="AM1803" s="25"/>
      <c r="AW1803" s="26"/>
      <c r="AX1803" s="24"/>
      <c r="AY1803" s="39"/>
      <c r="AZ1803" s="25"/>
      <c r="BA1803" s="32"/>
      <c r="BB1803" s="24"/>
      <c r="BC1803" s="39"/>
      <c r="BD1803" s="25"/>
      <c r="BE1803" s="32"/>
      <c r="BF1803" s="24"/>
      <c r="BG1803" s="24"/>
      <c r="BH1803" s="39"/>
      <c r="BI1803" s="50"/>
      <c r="BL1803" s="25"/>
      <c r="BM1803" s="39"/>
      <c r="BN1803" s="26"/>
    </row>
    <row r="1804" spans="2:66" x14ac:dyDescent="0.15">
      <c r="B1804" s="39"/>
      <c r="C1804" s="24"/>
      <c r="D1804" s="32"/>
      <c r="E1804" s="24"/>
      <c r="F1804" s="24"/>
      <c r="G1804" s="24"/>
      <c r="H1804" s="24"/>
      <c r="I1804" s="39"/>
      <c r="J1804" s="25"/>
      <c r="K1804" s="32"/>
      <c r="L1804" s="24"/>
      <c r="M1804" s="24"/>
      <c r="N1804" s="24"/>
      <c r="O1804" s="39"/>
      <c r="P1804" s="25"/>
      <c r="Q1804" s="32"/>
      <c r="R1804" s="24"/>
      <c r="S1804" s="39"/>
      <c r="T1804" s="25"/>
      <c r="U1804" s="32"/>
      <c r="V1804" s="24"/>
      <c r="W1804" s="39"/>
      <c r="X1804" s="50"/>
      <c r="Y1804" s="24"/>
      <c r="AJ1804" s="25"/>
      <c r="AM1804" s="25"/>
      <c r="AW1804" s="26"/>
      <c r="AX1804" s="24"/>
      <c r="AY1804" s="39"/>
      <c r="AZ1804" s="25"/>
      <c r="BA1804" s="32"/>
      <c r="BB1804" s="24"/>
      <c r="BC1804" s="39"/>
      <c r="BD1804" s="25"/>
      <c r="BE1804" s="32"/>
      <c r="BF1804" s="24"/>
      <c r="BG1804" s="24"/>
      <c r="BH1804" s="39"/>
      <c r="BI1804" s="50"/>
      <c r="BL1804" s="25"/>
      <c r="BM1804" s="39"/>
      <c r="BN1804" s="26"/>
    </row>
    <row r="1805" spans="2:66" x14ac:dyDescent="0.15">
      <c r="B1805" s="39"/>
      <c r="C1805" s="24"/>
      <c r="D1805" s="32"/>
      <c r="E1805" s="24"/>
      <c r="F1805" s="24"/>
      <c r="G1805" s="24"/>
      <c r="H1805" s="24"/>
      <c r="I1805" s="39"/>
      <c r="J1805" s="25"/>
      <c r="K1805" s="32"/>
      <c r="L1805" s="24"/>
      <c r="M1805" s="24"/>
      <c r="N1805" s="24"/>
      <c r="O1805" s="39"/>
      <c r="P1805" s="25"/>
      <c r="Q1805" s="32"/>
      <c r="R1805" s="24"/>
      <c r="S1805" s="39"/>
      <c r="T1805" s="25"/>
      <c r="U1805" s="32"/>
      <c r="V1805" s="24"/>
      <c r="W1805" s="39"/>
      <c r="X1805" s="50"/>
      <c r="Y1805" s="24"/>
      <c r="AJ1805" s="25"/>
      <c r="AM1805" s="25"/>
      <c r="AW1805" s="26"/>
      <c r="AX1805" s="24"/>
      <c r="AY1805" s="39"/>
      <c r="AZ1805" s="25"/>
      <c r="BA1805" s="32"/>
      <c r="BB1805" s="24"/>
      <c r="BC1805" s="39"/>
      <c r="BD1805" s="25"/>
      <c r="BE1805" s="32"/>
      <c r="BF1805" s="24"/>
      <c r="BG1805" s="24"/>
      <c r="BH1805" s="39"/>
      <c r="BI1805" s="50"/>
      <c r="BL1805" s="25"/>
      <c r="BM1805" s="39"/>
      <c r="BN1805" s="26"/>
    </row>
    <row r="1806" spans="2:66" x14ac:dyDescent="0.15">
      <c r="B1806" s="39"/>
      <c r="C1806" s="24"/>
      <c r="D1806" s="32"/>
      <c r="E1806" s="24"/>
      <c r="F1806" s="24"/>
      <c r="G1806" s="24"/>
      <c r="H1806" s="24"/>
      <c r="I1806" s="39"/>
      <c r="J1806" s="25"/>
      <c r="K1806" s="32"/>
      <c r="L1806" s="24"/>
      <c r="M1806" s="24"/>
      <c r="N1806" s="24"/>
      <c r="O1806" s="39"/>
      <c r="P1806" s="25"/>
      <c r="Q1806" s="32"/>
      <c r="R1806" s="24"/>
      <c r="S1806" s="39"/>
      <c r="T1806" s="25"/>
      <c r="U1806" s="32"/>
      <c r="V1806" s="24"/>
      <c r="W1806" s="39"/>
      <c r="X1806" s="50"/>
      <c r="Y1806" s="24"/>
      <c r="AJ1806" s="25"/>
      <c r="AM1806" s="25"/>
      <c r="AW1806" s="26"/>
      <c r="AX1806" s="24"/>
      <c r="AY1806" s="39"/>
      <c r="AZ1806" s="25"/>
      <c r="BA1806" s="32"/>
      <c r="BB1806" s="24"/>
      <c r="BC1806" s="39"/>
      <c r="BD1806" s="25"/>
      <c r="BE1806" s="32"/>
      <c r="BF1806" s="24"/>
      <c r="BG1806" s="24"/>
      <c r="BH1806" s="39"/>
      <c r="BI1806" s="50"/>
      <c r="BL1806" s="25"/>
      <c r="BM1806" s="39"/>
      <c r="BN1806" s="26"/>
    </row>
    <row r="1807" spans="2:66" x14ac:dyDescent="0.15">
      <c r="B1807" s="39"/>
      <c r="C1807" s="24"/>
      <c r="D1807" s="32"/>
      <c r="E1807" s="24"/>
      <c r="F1807" s="24"/>
      <c r="G1807" s="24"/>
      <c r="H1807" s="24"/>
      <c r="I1807" s="39"/>
      <c r="J1807" s="25"/>
      <c r="K1807" s="32"/>
      <c r="L1807" s="24"/>
      <c r="M1807" s="24"/>
      <c r="N1807" s="24"/>
      <c r="O1807" s="39"/>
      <c r="P1807" s="25"/>
      <c r="Q1807" s="32"/>
      <c r="R1807" s="24"/>
      <c r="S1807" s="39"/>
      <c r="T1807" s="25"/>
      <c r="U1807" s="32"/>
      <c r="V1807" s="24"/>
      <c r="W1807" s="39"/>
      <c r="X1807" s="50"/>
      <c r="Y1807" s="24"/>
      <c r="AJ1807" s="25"/>
      <c r="AM1807" s="25"/>
      <c r="AW1807" s="26"/>
      <c r="AX1807" s="24"/>
      <c r="AY1807" s="39"/>
      <c r="AZ1807" s="25"/>
      <c r="BA1807" s="32"/>
      <c r="BB1807" s="24"/>
      <c r="BC1807" s="39"/>
      <c r="BD1807" s="25"/>
      <c r="BE1807" s="32"/>
      <c r="BF1807" s="24"/>
      <c r="BG1807" s="24"/>
      <c r="BH1807" s="39"/>
      <c r="BI1807" s="50"/>
      <c r="BL1807" s="25"/>
      <c r="BM1807" s="39"/>
      <c r="BN1807" s="26"/>
    </row>
    <row r="1808" spans="2:66" x14ac:dyDescent="0.15">
      <c r="B1808" s="39"/>
      <c r="C1808" s="24"/>
      <c r="D1808" s="32"/>
      <c r="E1808" s="24"/>
      <c r="F1808" s="24"/>
      <c r="G1808" s="24"/>
      <c r="H1808" s="24"/>
      <c r="I1808" s="39"/>
      <c r="J1808" s="25"/>
      <c r="K1808" s="32"/>
      <c r="L1808" s="24"/>
      <c r="M1808" s="24"/>
      <c r="N1808" s="24"/>
      <c r="O1808" s="39"/>
      <c r="P1808" s="25"/>
      <c r="Q1808" s="32"/>
      <c r="R1808" s="24"/>
      <c r="S1808" s="39"/>
      <c r="T1808" s="25"/>
      <c r="U1808" s="32"/>
      <c r="V1808" s="24"/>
      <c r="W1808" s="39"/>
      <c r="X1808" s="50"/>
      <c r="Y1808" s="24"/>
      <c r="AJ1808" s="25"/>
      <c r="AM1808" s="25"/>
      <c r="AW1808" s="26"/>
      <c r="AX1808" s="24"/>
      <c r="AY1808" s="39"/>
      <c r="AZ1808" s="25"/>
      <c r="BA1808" s="32"/>
      <c r="BB1808" s="24"/>
      <c r="BC1808" s="39"/>
      <c r="BD1808" s="25"/>
      <c r="BE1808" s="32"/>
      <c r="BF1808" s="24"/>
      <c r="BG1808" s="24"/>
      <c r="BH1808" s="39"/>
      <c r="BI1808" s="50"/>
      <c r="BL1808" s="25"/>
      <c r="BM1808" s="39"/>
      <c r="BN1808" s="26"/>
    </row>
    <row r="1809" spans="2:66" x14ac:dyDescent="0.15">
      <c r="B1809" s="39"/>
      <c r="C1809" s="24"/>
      <c r="D1809" s="32"/>
      <c r="E1809" s="24"/>
      <c r="F1809" s="24"/>
      <c r="G1809" s="24"/>
      <c r="H1809" s="24"/>
      <c r="I1809" s="39"/>
      <c r="J1809" s="25"/>
      <c r="K1809" s="32"/>
      <c r="L1809" s="24"/>
      <c r="M1809" s="24"/>
      <c r="N1809" s="24"/>
      <c r="O1809" s="39"/>
      <c r="P1809" s="25"/>
      <c r="Q1809" s="32"/>
      <c r="R1809" s="24"/>
      <c r="S1809" s="39"/>
      <c r="T1809" s="25"/>
      <c r="U1809" s="32"/>
      <c r="V1809" s="24"/>
      <c r="W1809" s="39"/>
      <c r="X1809" s="50"/>
      <c r="Y1809" s="24"/>
      <c r="AJ1809" s="25"/>
      <c r="AM1809" s="25"/>
      <c r="AW1809" s="26"/>
      <c r="AX1809" s="24"/>
      <c r="AY1809" s="39"/>
      <c r="AZ1809" s="25"/>
      <c r="BA1809" s="32"/>
      <c r="BB1809" s="24"/>
      <c r="BC1809" s="39"/>
      <c r="BD1809" s="25"/>
      <c r="BE1809" s="32"/>
      <c r="BF1809" s="24"/>
      <c r="BG1809" s="24"/>
      <c r="BH1809" s="39"/>
      <c r="BI1809" s="50"/>
      <c r="BL1809" s="25"/>
      <c r="BM1809" s="39"/>
      <c r="BN1809" s="26"/>
    </row>
    <row r="1810" spans="2:66" x14ac:dyDescent="0.15">
      <c r="B1810" s="39"/>
      <c r="C1810" s="24"/>
      <c r="D1810" s="32"/>
      <c r="E1810" s="24"/>
      <c r="F1810" s="24"/>
      <c r="G1810" s="24"/>
      <c r="H1810" s="24"/>
      <c r="I1810" s="39"/>
      <c r="J1810" s="25"/>
      <c r="K1810" s="32"/>
      <c r="L1810" s="24"/>
      <c r="M1810" s="24"/>
      <c r="N1810" s="24"/>
      <c r="O1810" s="39"/>
      <c r="P1810" s="25"/>
      <c r="Q1810" s="32"/>
      <c r="R1810" s="24"/>
      <c r="S1810" s="39"/>
      <c r="T1810" s="25"/>
      <c r="U1810" s="32"/>
      <c r="V1810" s="24"/>
      <c r="W1810" s="39"/>
      <c r="X1810" s="50"/>
      <c r="Y1810" s="24"/>
      <c r="AJ1810" s="25"/>
      <c r="AM1810" s="25"/>
      <c r="AW1810" s="26"/>
      <c r="AX1810" s="24"/>
      <c r="AY1810" s="39"/>
      <c r="AZ1810" s="25"/>
      <c r="BA1810" s="32"/>
      <c r="BB1810" s="24"/>
      <c r="BC1810" s="39"/>
      <c r="BD1810" s="25"/>
      <c r="BE1810" s="32"/>
      <c r="BF1810" s="24"/>
      <c r="BG1810" s="24"/>
      <c r="BH1810" s="39"/>
      <c r="BI1810" s="50"/>
      <c r="BL1810" s="25"/>
      <c r="BM1810" s="39"/>
      <c r="BN1810" s="26"/>
    </row>
    <row r="1811" spans="2:66" x14ac:dyDescent="0.15">
      <c r="B1811" s="39"/>
      <c r="C1811" s="24"/>
      <c r="D1811" s="32"/>
      <c r="E1811" s="24"/>
      <c r="F1811" s="24"/>
      <c r="G1811" s="24"/>
      <c r="H1811" s="24"/>
      <c r="I1811" s="39"/>
      <c r="J1811" s="25"/>
      <c r="K1811" s="32"/>
      <c r="L1811" s="24"/>
      <c r="M1811" s="24"/>
      <c r="N1811" s="24"/>
      <c r="O1811" s="39"/>
      <c r="P1811" s="25"/>
      <c r="Q1811" s="32"/>
      <c r="R1811" s="24"/>
      <c r="S1811" s="39"/>
      <c r="T1811" s="25"/>
      <c r="U1811" s="32"/>
      <c r="V1811" s="24"/>
      <c r="W1811" s="39"/>
      <c r="X1811" s="50"/>
      <c r="Y1811" s="24"/>
      <c r="AJ1811" s="25"/>
      <c r="AM1811" s="25"/>
      <c r="AW1811" s="26"/>
      <c r="AX1811" s="24"/>
      <c r="AY1811" s="39"/>
      <c r="AZ1811" s="25"/>
      <c r="BA1811" s="32"/>
      <c r="BB1811" s="24"/>
      <c r="BC1811" s="39"/>
      <c r="BD1811" s="25"/>
      <c r="BE1811" s="32"/>
      <c r="BF1811" s="24"/>
      <c r="BG1811" s="24"/>
      <c r="BH1811" s="39"/>
      <c r="BI1811" s="50"/>
      <c r="BL1811" s="25"/>
      <c r="BM1811" s="39"/>
      <c r="BN1811" s="26"/>
    </row>
    <row r="1812" spans="2:66" x14ac:dyDescent="0.15">
      <c r="B1812" s="39"/>
      <c r="C1812" s="24"/>
      <c r="D1812" s="32"/>
      <c r="E1812" s="24"/>
      <c r="F1812" s="24"/>
      <c r="G1812" s="24"/>
      <c r="H1812" s="24"/>
      <c r="I1812" s="39"/>
      <c r="J1812" s="25"/>
      <c r="K1812" s="32"/>
      <c r="L1812" s="24"/>
      <c r="M1812" s="24"/>
      <c r="N1812" s="24"/>
      <c r="O1812" s="39"/>
      <c r="P1812" s="25"/>
      <c r="Q1812" s="32"/>
      <c r="R1812" s="24"/>
      <c r="S1812" s="39"/>
      <c r="T1812" s="25"/>
      <c r="U1812" s="32"/>
      <c r="V1812" s="24"/>
      <c r="W1812" s="39"/>
      <c r="X1812" s="50"/>
      <c r="Y1812" s="24"/>
      <c r="AJ1812" s="25"/>
      <c r="AM1812" s="25"/>
      <c r="AW1812" s="26"/>
      <c r="AX1812" s="24"/>
      <c r="AY1812" s="39"/>
      <c r="AZ1812" s="25"/>
      <c r="BA1812" s="32"/>
      <c r="BB1812" s="24"/>
      <c r="BC1812" s="39"/>
      <c r="BD1812" s="25"/>
      <c r="BE1812" s="32"/>
      <c r="BF1812" s="24"/>
      <c r="BG1812" s="24"/>
      <c r="BH1812" s="39"/>
      <c r="BI1812" s="50"/>
      <c r="BL1812" s="25"/>
      <c r="BM1812" s="39"/>
      <c r="BN1812" s="26"/>
    </row>
    <row r="1813" spans="2:66" x14ac:dyDescent="0.15">
      <c r="B1813" s="39"/>
      <c r="C1813" s="24"/>
      <c r="D1813" s="32"/>
      <c r="E1813" s="24"/>
      <c r="F1813" s="24"/>
      <c r="G1813" s="24"/>
      <c r="H1813" s="24"/>
      <c r="I1813" s="39"/>
      <c r="J1813" s="25"/>
      <c r="K1813" s="32"/>
      <c r="L1813" s="24"/>
      <c r="M1813" s="24"/>
      <c r="N1813" s="24"/>
      <c r="O1813" s="39"/>
      <c r="P1813" s="25"/>
      <c r="Q1813" s="32"/>
      <c r="R1813" s="24"/>
      <c r="S1813" s="39"/>
      <c r="T1813" s="25"/>
      <c r="U1813" s="32"/>
      <c r="V1813" s="24"/>
      <c r="W1813" s="39"/>
      <c r="X1813" s="50"/>
      <c r="Y1813" s="24"/>
      <c r="AJ1813" s="25"/>
      <c r="AM1813" s="25"/>
      <c r="AW1813" s="26"/>
      <c r="AX1813" s="24"/>
      <c r="AY1813" s="39"/>
      <c r="AZ1813" s="25"/>
      <c r="BA1813" s="32"/>
      <c r="BB1813" s="24"/>
      <c r="BC1813" s="39"/>
      <c r="BD1813" s="25"/>
      <c r="BE1813" s="32"/>
      <c r="BF1813" s="24"/>
      <c r="BG1813" s="24"/>
      <c r="BH1813" s="39"/>
      <c r="BI1813" s="50"/>
      <c r="BL1813" s="25"/>
      <c r="BM1813" s="39"/>
      <c r="BN1813" s="26"/>
    </row>
    <row r="1814" spans="2:66" x14ac:dyDescent="0.15">
      <c r="B1814" s="39"/>
      <c r="C1814" s="24"/>
      <c r="D1814" s="32"/>
      <c r="E1814" s="24"/>
      <c r="F1814" s="24"/>
      <c r="G1814" s="24"/>
      <c r="H1814" s="24"/>
      <c r="I1814" s="39"/>
      <c r="J1814" s="25"/>
      <c r="K1814" s="32"/>
      <c r="L1814" s="24"/>
      <c r="M1814" s="24"/>
      <c r="N1814" s="24"/>
      <c r="O1814" s="39"/>
      <c r="P1814" s="25"/>
      <c r="Q1814" s="32"/>
      <c r="R1814" s="24"/>
      <c r="S1814" s="39"/>
      <c r="T1814" s="25"/>
      <c r="U1814" s="32"/>
      <c r="V1814" s="24"/>
      <c r="W1814" s="39"/>
      <c r="X1814" s="50"/>
      <c r="Y1814" s="24"/>
      <c r="AJ1814" s="25"/>
      <c r="AM1814" s="25"/>
      <c r="AW1814" s="26"/>
      <c r="AX1814" s="24"/>
      <c r="AY1814" s="39"/>
      <c r="AZ1814" s="25"/>
      <c r="BA1814" s="32"/>
      <c r="BB1814" s="24"/>
      <c r="BC1814" s="39"/>
      <c r="BD1814" s="25"/>
      <c r="BE1814" s="32"/>
      <c r="BF1814" s="24"/>
      <c r="BG1814" s="24"/>
      <c r="BH1814" s="39"/>
      <c r="BI1814" s="50"/>
      <c r="BL1814" s="25"/>
      <c r="BM1814" s="39"/>
      <c r="BN1814" s="26"/>
    </row>
    <row r="1815" spans="2:66" x14ac:dyDescent="0.15">
      <c r="B1815" s="39"/>
      <c r="C1815" s="24"/>
      <c r="D1815" s="32"/>
      <c r="E1815" s="24"/>
      <c r="F1815" s="24"/>
      <c r="G1815" s="24"/>
      <c r="H1815" s="24"/>
      <c r="I1815" s="39"/>
      <c r="J1815" s="25"/>
      <c r="K1815" s="32"/>
      <c r="L1815" s="24"/>
      <c r="M1815" s="24"/>
      <c r="N1815" s="24"/>
      <c r="O1815" s="39"/>
      <c r="P1815" s="25"/>
      <c r="Q1815" s="32"/>
      <c r="R1815" s="24"/>
      <c r="S1815" s="39"/>
      <c r="T1815" s="25"/>
      <c r="U1815" s="32"/>
      <c r="V1815" s="24"/>
      <c r="W1815" s="39"/>
      <c r="X1815" s="50"/>
      <c r="Y1815" s="24"/>
      <c r="AJ1815" s="25"/>
      <c r="AM1815" s="25"/>
      <c r="AW1815" s="26"/>
      <c r="AX1815" s="24"/>
      <c r="AY1815" s="39"/>
      <c r="AZ1815" s="25"/>
      <c r="BA1815" s="32"/>
      <c r="BB1815" s="24"/>
      <c r="BC1815" s="39"/>
      <c r="BD1815" s="25"/>
      <c r="BE1815" s="32"/>
      <c r="BF1815" s="24"/>
      <c r="BG1815" s="24"/>
      <c r="BH1815" s="39"/>
      <c r="BI1815" s="50"/>
      <c r="BL1815" s="25"/>
      <c r="BM1815" s="39"/>
      <c r="BN1815" s="26"/>
    </row>
    <row r="1816" spans="2:66" x14ac:dyDescent="0.15">
      <c r="B1816" s="39"/>
      <c r="C1816" s="24"/>
      <c r="D1816" s="32"/>
      <c r="E1816" s="24"/>
      <c r="F1816" s="24"/>
      <c r="G1816" s="24"/>
      <c r="H1816" s="24"/>
      <c r="I1816" s="39"/>
      <c r="J1816" s="25"/>
      <c r="K1816" s="32"/>
      <c r="L1816" s="24"/>
      <c r="M1816" s="24"/>
      <c r="N1816" s="24"/>
      <c r="O1816" s="39"/>
      <c r="P1816" s="25"/>
      <c r="Q1816" s="32"/>
      <c r="R1816" s="24"/>
      <c r="S1816" s="39"/>
      <c r="T1816" s="25"/>
      <c r="U1816" s="32"/>
      <c r="V1816" s="24"/>
      <c r="W1816" s="39"/>
      <c r="X1816" s="50"/>
      <c r="Y1816" s="24"/>
      <c r="AJ1816" s="25"/>
      <c r="AM1816" s="25"/>
      <c r="AW1816" s="26"/>
      <c r="AX1816" s="24"/>
      <c r="AY1816" s="39"/>
      <c r="AZ1816" s="25"/>
      <c r="BA1816" s="32"/>
      <c r="BB1816" s="24"/>
      <c r="BC1816" s="39"/>
      <c r="BD1816" s="25"/>
      <c r="BE1816" s="32"/>
      <c r="BF1816" s="24"/>
      <c r="BG1816" s="24"/>
      <c r="BH1816" s="39"/>
      <c r="BI1816" s="50"/>
      <c r="BL1816" s="25"/>
      <c r="BM1816" s="39"/>
      <c r="BN1816" s="26"/>
    </row>
    <row r="1817" spans="2:66" x14ac:dyDescent="0.15">
      <c r="B1817" s="39"/>
      <c r="C1817" s="24"/>
      <c r="D1817" s="32"/>
      <c r="E1817" s="24"/>
      <c r="F1817" s="24"/>
      <c r="G1817" s="24"/>
      <c r="H1817" s="24"/>
      <c r="I1817" s="39"/>
      <c r="J1817" s="25"/>
      <c r="K1817" s="32"/>
      <c r="L1817" s="24"/>
      <c r="M1817" s="24"/>
      <c r="N1817" s="24"/>
      <c r="O1817" s="39"/>
      <c r="P1817" s="25"/>
      <c r="Q1817" s="32"/>
      <c r="R1817" s="24"/>
      <c r="S1817" s="39"/>
      <c r="T1817" s="25"/>
      <c r="U1817" s="32"/>
      <c r="V1817" s="24"/>
      <c r="W1817" s="39"/>
      <c r="X1817" s="50"/>
      <c r="Y1817" s="24"/>
      <c r="AJ1817" s="25"/>
      <c r="AM1817" s="25"/>
      <c r="AW1817" s="26"/>
      <c r="AX1817" s="24"/>
      <c r="AY1817" s="39"/>
      <c r="AZ1817" s="25"/>
      <c r="BA1817" s="32"/>
      <c r="BB1817" s="24"/>
      <c r="BC1817" s="39"/>
      <c r="BD1817" s="25"/>
      <c r="BE1817" s="32"/>
      <c r="BF1817" s="24"/>
      <c r="BG1817" s="24"/>
      <c r="BH1817" s="39"/>
      <c r="BI1817" s="50"/>
      <c r="BL1817" s="25"/>
      <c r="BM1817" s="39"/>
      <c r="BN1817" s="26"/>
    </row>
    <row r="1818" spans="2:66" x14ac:dyDescent="0.15">
      <c r="B1818" s="39"/>
      <c r="C1818" s="24"/>
      <c r="D1818" s="32"/>
      <c r="E1818" s="24"/>
      <c r="F1818" s="24"/>
      <c r="G1818" s="24"/>
      <c r="H1818" s="24"/>
      <c r="I1818" s="39"/>
      <c r="J1818" s="25"/>
      <c r="K1818" s="32"/>
      <c r="L1818" s="24"/>
      <c r="M1818" s="24"/>
      <c r="N1818" s="24"/>
      <c r="O1818" s="39"/>
      <c r="P1818" s="25"/>
      <c r="Q1818" s="32"/>
      <c r="R1818" s="24"/>
      <c r="S1818" s="39"/>
      <c r="T1818" s="25"/>
      <c r="U1818" s="32"/>
      <c r="V1818" s="24"/>
      <c r="W1818" s="39"/>
      <c r="X1818" s="50"/>
      <c r="Y1818" s="24"/>
      <c r="AJ1818" s="25"/>
      <c r="AM1818" s="25"/>
      <c r="AW1818" s="26"/>
      <c r="AX1818" s="24"/>
      <c r="AY1818" s="39"/>
      <c r="AZ1818" s="25"/>
      <c r="BA1818" s="32"/>
      <c r="BB1818" s="24"/>
      <c r="BC1818" s="39"/>
      <c r="BD1818" s="25"/>
      <c r="BE1818" s="32"/>
      <c r="BF1818" s="24"/>
      <c r="BG1818" s="24"/>
      <c r="BH1818" s="39"/>
      <c r="BI1818" s="50"/>
      <c r="BL1818" s="25"/>
      <c r="BM1818" s="39"/>
      <c r="BN1818" s="26"/>
    </row>
    <row r="1819" spans="2:66" x14ac:dyDescent="0.15">
      <c r="B1819" s="39"/>
      <c r="C1819" s="24"/>
      <c r="D1819" s="32"/>
      <c r="E1819" s="24"/>
      <c r="F1819" s="24"/>
      <c r="G1819" s="24"/>
      <c r="H1819" s="24"/>
      <c r="I1819" s="39"/>
      <c r="J1819" s="25"/>
      <c r="K1819" s="32"/>
      <c r="L1819" s="24"/>
      <c r="M1819" s="24"/>
      <c r="N1819" s="24"/>
      <c r="O1819" s="39"/>
      <c r="P1819" s="25"/>
      <c r="Q1819" s="32"/>
      <c r="R1819" s="24"/>
      <c r="S1819" s="39"/>
      <c r="T1819" s="25"/>
      <c r="U1819" s="32"/>
      <c r="V1819" s="24"/>
      <c r="W1819" s="39"/>
      <c r="X1819" s="50"/>
      <c r="Y1819" s="24"/>
      <c r="AJ1819" s="25"/>
      <c r="AM1819" s="25"/>
      <c r="AW1819" s="26"/>
      <c r="AX1819" s="24"/>
      <c r="AY1819" s="39"/>
      <c r="AZ1819" s="25"/>
      <c r="BA1819" s="32"/>
      <c r="BB1819" s="24"/>
      <c r="BC1819" s="39"/>
      <c r="BD1819" s="25"/>
      <c r="BE1819" s="32"/>
      <c r="BF1819" s="24"/>
      <c r="BG1819" s="24"/>
      <c r="BH1819" s="39"/>
      <c r="BI1819" s="50"/>
      <c r="BL1819" s="25"/>
      <c r="BM1819" s="39"/>
      <c r="BN1819" s="26"/>
    </row>
    <row r="1820" spans="2:66" x14ac:dyDescent="0.15">
      <c r="B1820" s="39"/>
      <c r="C1820" s="24"/>
      <c r="D1820" s="32"/>
      <c r="E1820" s="24"/>
      <c r="F1820" s="24"/>
      <c r="G1820" s="24"/>
      <c r="H1820" s="24"/>
      <c r="I1820" s="39"/>
      <c r="J1820" s="25"/>
      <c r="K1820" s="32"/>
      <c r="L1820" s="24"/>
      <c r="M1820" s="24"/>
      <c r="N1820" s="24"/>
      <c r="O1820" s="39"/>
      <c r="P1820" s="25"/>
      <c r="Q1820" s="32"/>
      <c r="R1820" s="24"/>
      <c r="S1820" s="39"/>
      <c r="T1820" s="25"/>
      <c r="U1820" s="32"/>
      <c r="V1820" s="24"/>
      <c r="W1820" s="39"/>
      <c r="X1820" s="50"/>
      <c r="Y1820" s="24"/>
      <c r="AJ1820" s="25"/>
      <c r="AM1820" s="25"/>
      <c r="AW1820" s="26"/>
      <c r="AX1820" s="24"/>
      <c r="AY1820" s="39"/>
      <c r="AZ1820" s="25"/>
      <c r="BA1820" s="32"/>
      <c r="BB1820" s="24"/>
      <c r="BC1820" s="39"/>
      <c r="BD1820" s="25"/>
      <c r="BE1820" s="32"/>
      <c r="BF1820" s="24"/>
      <c r="BG1820" s="24"/>
      <c r="BH1820" s="39"/>
      <c r="BI1820" s="50"/>
      <c r="BL1820" s="25"/>
      <c r="BM1820" s="39"/>
      <c r="BN1820" s="26"/>
    </row>
    <row r="1821" spans="2:66" x14ac:dyDescent="0.15">
      <c r="B1821" s="39"/>
      <c r="C1821" s="24"/>
      <c r="D1821" s="32"/>
      <c r="E1821" s="24"/>
      <c r="F1821" s="24"/>
      <c r="G1821" s="24"/>
      <c r="H1821" s="24"/>
      <c r="I1821" s="39"/>
      <c r="J1821" s="25"/>
      <c r="K1821" s="32"/>
      <c r="L1821" s="24"/>
      <c r="M1821" s="24"/>
      <c r="N1821" s="24"/>
      <c r="O1821" s="39"/>
      <c r="P1821" s="25"/>
      <c r="Q1821" s="32"/>
      <c r="R1821" s="24"/>
      <c r="S1821" s="39"/>
      <c r="T1821" s="25"/>
      <c r="U1821" s="32"/>
      <c r="V1821" s="24"/>
      <c r="W1821" s="39"/>
      <c r="X1821" s="50"/>
      <c r="Y1821" s="24"/>
      <c r="AJ1821" s="25"/>
      <c r="AM1821" s="25"/>
      <c r="AW1821" s="26"/>
      <c r="AX1821" s="24"/>
      <c r="AY1821" s="39"/>
      <c r="AZ1821" s="25"/>
      <c r="BA1821" s="32"/>
      <c r="BB1821" s="24"/>
      <c r="BC1821" s="39"/>
      <c r="BD1821" s="25"/>
      <c r="BE1821" s="32"/>
      <c r="BF1821" s="24"/>
      <c r="BG1821" s="24"/>
      <c r="BH1821" s="39"/>
      <c r="BI1821" s="50"/>
      <c r="BL1821" s="25"/>
      <c r="BM1821" s="39"/>
      <c r="BN1821" s="26"/>
    </row>
    <row r="1822" spans="2:66" x14ac:dyDescent="0.15">
      <c r="B1822" s="39"/>
      <c r="C1822" s="24"/>
      <c r="D1822" s="32"/>
      <c r="E1822" s="24"/>
      <c r="F1822" s="24"/>
      <c r="G1822" s="24"/>
      <c r="H1822" s="24"/>
      <c r="I1822" s="39"/>
      <c r="J1822" s="25"/>
      <c r="K1822" s="32"/>
      <c r="L1822" s="24"/>
      <c r="M1822" s="24"/>
      <c r="N1822" s="24"/>
      <c r="O1822" s="39"/>
      <c r="P1822" s="25"/>
      <c r="Q1822" s="32"/>
      <c r="R1822" s="24"/>
      <c r="S1822" s="39"/>
      <c r="T1822" s="25"/>
      <c r="U1822" s="32"/>
      <c r="V1822" s="24"/>
      <c r="W1822" s="39"/>
      <c r="X1822" s="50"/>
      <c r="Y1822" s="24"/>
      <c r="AJ1822" s="25"/>
      <c r="AM1822" s="25"/>
      <c r="AW1822" s="26"/>
      <c r="AX1822" s="24"/>
      <c r="AY1822" s="39"/>
      <c r="AZ1822" s="25"/>
      <c r="BA1822" s="32"/>
      <c r="BB1822" s="24"/>
      <c r="BC1822" s="39"/>
      <c r="BD1822" s="25"/>
      <c r="BE1822" s="32"/>
      <c r="BF1822" s="24"/>
      <c r="BG1822" s="24"/>
      <c r="BH1822" s="39"/>
      <c r="BI1822" s="50"/>
      <c r="BL1822" s="25"/>
      <c r="BM1822" s="39"/>
      <c r="BN1822" s="26"/>
    </row>
    <row r="1823" spans="2:66" x14ac:dyDescent="0.15">
      <c r="B1823" s="39"/>
      <c r="C1823" s="24"/>
      <c r="D1823" s="32"/>
      <c r="E1823" s="24"/>
      <c r="F1823" s="24"/>
      <c r="G1823" s="24"/>
      <c r="H1823" s="24"/>
      <c r="I1823" s="39"/>
      <c r="J1823" s="25"/>
      <c r="K1823" s="32"/>
      <c r="L1823" s="24"/>
      <c r="M1823" s="24"/>
      <c r="N1823" s="24"/>
      <c r="O1823" s="39"/>
      <c r="P1823" s="25"/>
      <c r="Q1823" s="32"/>
      <c r="R1823" s="24"/>
      <c r="S1823" s="39"/>
      <c r="T1823" s="25"/>
      <c r="U1823" s="32"/>
      <c r="V1823" s="24"/>
      <c r="W1823" s="39"/>
      <c r="X1823" s="50"/>
      <c r="Y1823" s="24"/>
      <c r="AJ1823" s="25"/>
      <c r="AM1823" s="25"/>
      <c r="AW1823" s="26"/>
      <c r="AX1823" s="24"/>
      <c r="AY1823" s="39"/>
      <c r="AZ1823" s="25"/>
      <c r="BA1823" s="32"/>
      <c r="BB1823" s="24"/>
      <c r="BC1823" s="39"/>
      <c r="BD1823" s="25"/>
      <c r="BE1823" s="32"/>
      <c r="BF1823" s="24"/>
      <c r="BG1823" s="24"/>
      <c r="BH1823" s="39"/>
      <c r="BI1823" s="50"/>
      <c r="BL1823" s="25"/>
      <c r="BM1823" s="39"/>
      <c r="BN1823" s="26"/>
    </row>
    <row r="1824" spans="2:66" x14ac:dyDescent="0.15">
      <c r="B1824" s="39"/>
      <c r="C1824" s="24"/>
      <c r="D1824" s="32"/>
      <c r="E1824" s="24"/>
      <c r="F1824" s="24"/>
      <c r="G1824" s="24"/>
      <c r="H1824" s="24"/>
      <c r="I1824" s="39"/>
      <c r="J1824" s="25"/>
      <c r="K1824" s="32"/>
      <c r="L1824" s="24"/>
      <c r="M1824" s="24"/>
      <c r="N1824" s="24"/>
      <c r="O1824" s="39"/>
      <c r="P1824" s="25"/>
      <c r="Q1824" s="32"/>
      <c r="R1824" s="24"/>
      <c r="S1824" s="39"/>
      <c r="T1824" s="25"/>
      <c r="U1824" s="32"/>
      <c r="V1824" s="24"/>
      <c r="W1824" s="39"/>
      <c r="X1824" s="50"/>
      <c r="Y1824" s="24"/>
      <c r="AJ1824" s="25"/>
      <c r="AM1824" s="25"/>
      <c r="AW1824" s="26"/>
      <c r="AX1824" s="24"/>
      <c r="AY1824" s="39"/>
      <c r="AZ1824" s="25"/>
      <c r="BA1824" s="32"/>
      <c r="BB1824" s="24"/>
      <c r="BC1824" s="39"/>
      <c r="BD1824" s="25"/>
      <c r="BE1824" s="32"/>
      <c r="BF1824" s="24"/>
      <c r="BG1824" s="24"/>
      <c r="BH1824" s="39"/>
      <c r="BI1824" s="50"/>
      <c r="BL1824" s="25"/>
      <c r="BM1824" s="39"/>
      <c r="BN1824" s="26"/>
    </row>
    <row r="1825" spans="2:66" x14ac:dyDescent="0.15">
      <c r="B1825" s="39"/>
      <c r="C1825" s="24"/>
      <c r="D1825" s="32"/>
      <c r="E1825" s="24"/>
      <c r="F1825" s="24"/>
      <c r="G1825" s="24"/>
      <c r="H1825" s="24"/>
      <c r="I1825" s="39"/>
      <c r="J1825" s="25"/>
      <c r="K1825" s="32"/>
      <c r="L1825" s="24"/>
      <c r="M1825" s="24"/>
      <c r="N1825" s="24"/>
      <c r="O1825" s="39"/>
      <c r="P1825" s="25"/>
      <c r="Q1825" s="32"/>
      <c r="R1825" s="24"/>
      <c r="S1825" s="39"/>
      <c r="T1825" s="25"/>
      <c r="U1825" s="32"/>
      <c r="V1825" s="24"/>
      <c r="W1825" s="39"/>
      <c r="X1825" s="50"/>
      <c r="Y1825" s="24"/>
      <c r="AJ1825" s="25"/>
      <c r="AM1825" s="25"/>
      <c r="AW1825" s="26"/>
      <c r="AX1825" s="24"/>
      <c r="AY1825" s="39"/>
      <c r="AZ1825" s="25"/>
      <c r="BA1825" s="32"/>
      <c r="BB1825" s="24"/>
      <c r="BC1825" s="39"/>
      <c r="BD1825" s="25"/>
      <c r="BE1825" s="32"/>
      <c r="BF1825" s="24"/>
      <c r="BG1825" s="24"/>
      <c r="BH1825" s="39"/>
      <c r="BI1825" s="50"/>
      <c r="BL1825" s="25"/>
      <c r="BM1825" s="39"/>
      <c r="BN1825" s="26"/>
    </row>
    <row r="1826" spans="2:66" x14ac:dyDescent="0.15">
      <c r="B1826" s="39"/>
      <c r="C1826" s="24"/>
      <c r="D1826" s="32"/>
      <c r="E1826" s="24"/>
      <c r="F1826" s="24"/>
      <c r="G1826" s="24"/>
      <c r="H1826" s="24"/>
      <c r="I1826" s="39"/>
      <c r="J1826" s="25"/>
      <c r="K1826" s="32"/>
      <c r="L1826" s="24"/>
      <c r="M1826" s="24"/>
      <c r="N1826" s="24"/>
      <c r="O1826" s="39"/>
      <c r="P1826" s="25"/>
      <c r="Q1826" s="32"/>
      <c r="R1826" s="24"/>
      <c r="S1826" s="39"/>
      <c r="T1826" s="25"/>
      <c r="U1826" s="32"/>
      <c r="V1826" s="24"/>
      <c r="W1826" s="39"/>
      <c r="X1826" s="50"/>
      <c r="Y1826" s="24"/>
      <c r="AJ1826" s="25"/>
      <c r="AM1826" s="25"/>
      <c r="AW1826" s="26"/>
      <c r="AX1826" s="24"/>
      <c r="AY1826" s="39"/>
      <c r="AZ1826" s="25"/>
      <c r="BA1826" s="32"/>
      <c r="BB1826" s="24"/>
      <c r="BC1826" s="39"/>
      <c r="BD1826" s="25"/>
      <c r="BE1826" s="32"/>
      <c r="BF1826" s="24"/>
      <c r="BG1826" s="24"/>
      <c r="BH1826" s="39"/>
      <c r="BI1826" s="50"/>
      <c r="BL1826" s="25"/>
      <c r="BM1826" s="39"/>
      <c r="BN1826" s="26"/>
    </row>
    <row r="1827" spans="2:66" x14ac:dyDescent="0.15">
      <c r="B1827" s="39"/>
      <c r="C1827" s="24"/>
      <c r="D1827" s="32"/>
      <c r="E1827" s="24"/>
      <c r="F1827" s="24"/>
      <c r="G1827" s="24"/>
      <c r="H1827" s="24"/>
      <c r="I1827" s="39"/>
      <c r="J1827" s="25"/>
      <c r="K1827" s="32"/>
      <c r="L1827" s="24"/>
      <c r="M1827" s="24"/>
      <c r="N1827" s="24"/>
      <c r="O1827" s="39"/>
      <c r="P1827" s="25"/>
      <c r="Q1827" s="32"/>
      <c r="R1827" s="24"/>
      <c r="S1827" s="39"/>
      <c r="T1827" s="25"/>
      <c r="U1827" s="32"/>
      <c r="V1827" s="24"/>
      <c r="W1827" s="39"/>
      <c r="X1827" s="50"/>
      <c r="Y1827" s="24"/>
      <c r="AJ1827" s="25"/>
      <c r="AM1827" s="25"/>
      <c r="AW1827" s="26"/>
      <c r="AX1827" s="24"/>
      <c r="AY1827" s="39"/>
      <c r="AZ1827" s="25"/>
      <c r="BA1827" s="32"/>
      <c r="BB1827" s="24"/>
      <c r="BC1827" s="39"/>
      <c r="BD1827" s="25"/>
      <c r="BE1827" s="32"/>
      <c r="BF1827" s="24"/>
      <c r="BG1827" s="24"/>
      <c r="BH1827" s="39"/>
      <c r="BI1827" s="50"/>
      <c r="BL1827" s="25"/>
      <c r="BM1827" s="39"/>
      <c r="BN1827" s="26"/>
    </row>
    <row r="1828" spans="2:66" x14ac:dyDescent="0.15">
      <c r="B1828" s="39"/>
      <c r="C1828" s="24"/>
      <c r="D1828" s="32"/>
      <c r="E1828" s="24"/>
      <c r="F1828" s="24"/>
      <c r="G1828" s="24"/>
      <c r="H1828" s="24"/>
      <c r="I1828" s="39"/>
      <c r="J1828" s="25"/>
      <c r="K1828" s="32"/>
      <c r="L1828" s="24"/>
      <c r="M1828" s="24"/>
      <c r="N1828" s="24"/>
      <c r="O1828" s="39"/>
      <c r="P1828" s="25"/>
      <c r="Q1828" s="32"/>
      <c r="R1828" s="24"/>
      <c r="S1828" s="39"/>
      <c r="T1828" s="25"/>
      <c r="U1828" s="32"/>
      <c r="V1828" s="24"/>
      <c r="W1828" s="39"/>
      <c r="X1828" s="50"/>
      <c r="Y1828" s="24"/>
      <c r="AJ1828" s="25"/>
      <c r="AM1828" s="25"/>
      <c r="AW1828" s="26"/>
      <c r="AX1828" s="24"/>
      <c r="AY1828" s="39"/>
      <c r="AZ1828" s="25"/>
      <c r="BA1828" s="32"/>
      <c r="BB1828" s="24"/>
      <c r="BC1828" s="39"/>
      <c r="BD1828" s="25"/>
      <c r="BE1828" s="32"/>
      <c r="BF1828" s="24"/>
      <c r="BG1828" s="24"/>
      <c r="BH1828" s="39"/>
      <c r="BI1828" s="50"/>
      <c r="BL1828" s="25"/>
      <c r="BM1828" s="39"/>
      <c r="BN1828" s="26"/>
    </row>
    <row r="1829" spans="2:66" x14ac:dyDescent="0.15">
      <c r="B1829" s="39"/>
      <c r="C1829" s="24"/>
      <c r="D1829" s="32"/>
      <c r="E1829" s="24"/>
      <c r="F1829" s="24"/>
      <c r="G1829" s="24"/>
      <c r="H1829" s="24"/>
      <c r="I1829" s="39"/>
      <c r="J1829" s="25"/>
      <c r="K1829" s="32"/>
      <c r="L1829" s="24"/>
      <c r="M1829" s="24"/>
      <c r="N1829" s="24"/>
      <c r="O1829" s="39"/>
      <c r="P1829" s="25"/>
      <c r="Q1829" s="32"/>
      <c r="R1829" s="24"/>
      <c r="S1829" s="39"/>
      <c r="T1829" s="25"/>
      <c r="U1829" s="32"/>
      <c r="V1829" s="24"/>
      <c r="W1829" s="39"/>
      <c r="X1829" s="50"/>
      <c r="Y1829" s="24"/>
      <c r="AJ1829" s="25"/>
      <c r="AM1829" s="25"/>
      <c r="AW1829" s="26"/>
      <c r="AX1829" s="24"/>
      <c r="AY1829" s="39"/>
      <c r="AZ1829" s="25"/>
      <c r="BA1829" s="32"/>
      <c r="BB1829" s="24"/>
      <c r="BC1829" s="39"/>
      <c r="BD1829" s="25"/>
      <c r="BE1829" s="32"/>
      <c r="BF1829" s="24"/>
      <c r="BG1829" s="24"/>
      <c r="BH1829" s="39"/>
      <c r="BI1829" s="50"/>
      <c r="BL1829" s="25"/>
      <c r="BM1829" s="39"/>
      <c r="BN1829" s="26"/>
    </row>
    <row r="1830" spans="2:66" x14ac:dyDescent="0.15">
      <c r="B1830" s="39"/>
      <c r="C1830" s="24"/>
      <c r="D1830" s="32"/>
      <c r="E1830" s="24"/>
      <c r="F1830" s="24"/>
      <c r="G1830" s="24"/>
      <c r="H1830" s="24"/>
      <c r="I1830" s="39"/>
      <c r="J1830" s="25"/>
      <c r="K1830" s="32"/>
      <c r="L1830" s="24"/>
      <c r="M1830" s="24"/>
      <c r="N1830" s="24"/>
      <c r="O1830" s="39"/>
      <c r="P1830" s="25"/>
      <c r="Q1830" s="32"/>
      <c r="R1830" s="24"/>
      <c r="S1830" s="39"/>
      <c r="T1830" s="25"/>
      <c r="U1830" s="32"/>
      <c r="V1830" s="24"/>
      <c r="W1830" s="39"/>
      <c r="X1830" s="50"/>
      <c r="Y1830" s="24"/>
      <c r="AJ1830" s="25"/>
      <c r="AM1830" s="25"/>
      <c r="AW1830" s="26"/>
      <c r="AX1830" s="24"/>
      <c r="AY1830" s="39"/>
      <c r="AZ1830" s="25"/>
      <c r="BA1830" s="32"/>
      <c r="BB1830" s="24"/>
      <c r="BC1830" s="39"/>
      <c r="BD1830" s="25"/>
      <c r="BE1830" s="32"/>
      <c r="BF1830" s="24"/>
      <c r="BG1830" s="24"/>
      <c r="BH1830" s="39"/>
      <c r="BI1830" s="50"/>
      <c r="BL1830" s="25"/>
      <c r="BM1830" s="39"/>
      <c r="BN1830" s="26"/>
    </row>
    <row r="1831" spans="2:66" x14ac:dyDescent="0.15">
      <c r="B1831" s="39"/>
      <c r="C1831" s="24"/>
      <c r="D1831" s="32"/>
      <c r="E1831" s="24"/>
      <c r="F1831" s="24"/>
      <c r="G1831" s="24"/>
      <c r="H1831" s="24"/>
      <c r="I1831" s="39"/>
      <c r="J1831" s="25"/>
      <c r="K1831" s="32"/>
      <c r="L1831" s="24"/>
      <c r="M1831" s="24"/>
      <c r="N1831" s="24"/>
      <c r="O1831" s="39"/>
      <c r="P1831" s="25"/>
      <c r="Q1831" s="32"/>
      <c r="R1831" s="24"/>
      <c r="S1831" s="39"/>
      <c r="T1831" s="25"/>
      <c r="U1831" s="32"/>
      <c r="V1831" s="24"/>
      <c r="W1831" s="39"/>
      <c r="X1831" s="50"/>
      <c r="Y1831" s="24"/>
      <c r="AJ1831" s="25"/>
      <c r="AM1831" s="25"/>
      <c r="AW1831" s="26"/>
      <c r="AX1831" s="24"/>
      <c r="AY1831" s="39"/>
      <c r="AZ1831" s="25"/>
      <c r="BA1831" s="32"/>
      <c r="BB1831" s="24"/>
      <c r="BC1831" s="39"/>
      <c r="BD1831" s="25"/>
      <c r="BE1831" s="32"/>
      <c r="BF1831" s="24"/>
      <c r="BG1831" s="24"/>
      <c r="BH1831" s="39"/>
      <c r="BI1831" s="50"/>
      <c r="BL1831" s="25"/>
      <c r="BM1831" s="39"/>
      <c r="BN1831" s="26"/>
    </row>
    <row r="1832" spans="2:66" x14ac:dyDescent="0.15">
      <c r="B1832" s="39"/>
      <c r="C1832" s="24"/>
      <c r="D1832" s="32"/>
      <c r="E1832" s="24"/>
      <c r="F1832" s="24"/>
      <c r="G1832" s="24"/>
      <c r="H1832" s="24"/>
      <c r="I1832" s="39"/>
      <c r="J1832" s="25"/>
      <c r="K1832" s="32"/>
      <c r="L1832" s="24"/>
      <c r="M1832" s="24"/>
      <c r="N1832" s="24"/>
      <c r="O1832" s="39"/>
      <c r="P1832" s="25"/>
      <c r="Q1832" s="32"/>
      <c r="R1832" s="24"/>
      <c r="S1832" s="39"/>
      <c r="T1832" s="25"/>
      <c r="U1832" s="32"/>
      <c r="V1832" s="24"/>
      <c r="W1832" s="39"/>
      <c r="X1832" s="50"/>
      <c r="Y1832" s="24"/>
      <c r="AJ1832" s="25"/>
      <c r="AM1832" s="25"/>
      <c r="AW1832" s="26"/>
      <c r="AX1832" s="24"/>
      <c r="AY1832" s="39"/>
      <c r="AZ1832" s="25"/>
      <c r="BA1832" s="32"/>
      <c r="BB1832" s="24"/>
      <c r="BC1832" s="39"/>
      <c r="BD1832" s="25"/>
      <c r="BE1832" s="32"/>
      <c r="BF1832" s="24"/>
      <c r="BG1832" s="24"/>
      <c r="BH1832" s="39"/>
      <c r="BI1832" s="50"/>
      <c r="BL1832" s="25"/>
      <c r="BM1832" s="39"/>
      <c r="BN1832" s="26"/>
    </row>
  </sheetData>
  <sortState xmlns:xlrd2="http://schemas.microsoft.com/office/spreadsheetml/2017/richdata2" ref="A7:BN304">
    <sortCondition descending="1" ref="BN7:BN304"/>
  </sortState>
  <mergeCells count="17">
    <mergeCell ref="AX1:BL1"/>
    <mergeCell ref="A1:C4"/>
    <mergeCell ref="BJ2:BK3"/>
    <mergeCell ref="AN2:AO3"/>
    <mergeCell ref="D1:X1"/>
    <mergeCell ref="D2:I3"/>
    <mergeCell ref="K2:O3"/>
    <mergeCell ref="Q2:S3"/>
    <mergeCell ref="U2:W3"/>
    <mergeCell ref="AX2:AY3"/>
    <mergeCell ref="BA2:BC3"/>
    <mergeCell ref="BE2:BH3"/>
    <mergeCell ref="AK2:AL3"/>
    <mergeCell ref="AA1:AV1"/>
    <mergeCell ref="Z2:AI3"/>
    <mergeCell ref="AQ2:AR3"/>
    <mergeCell ref="AT2:AU3"/>
  </mergeCells>
  <phoneticPr fontId="7" type="noConversion"/>
  <hyperlinks>
    <hyperlink ref="T37" r:id="rId1" display="https://www.sanbi.org/resources/infobases/invasive-alien-plant-alert/cytisus-scoparius/" xr:uid="{9615969C-DFB8-4041-9A2D-0E982C39B15E}"/>
    <hyperlink ref="AP78" r:id="rId2" location="DBDA8BAA-A02F-4CA4-85FC-C8E97FD82FED" display="https://www.cabi.org/isc/datasheet/56863 - DBDA8BAA-A02F-4CA4-85FC-C8E97FD82FED" xr:uid="{FDA8A573-4DEE-A041-B540-E52102C3BBE7}"/>
    <hyperlink ref="AP14" r:id="rId3" xr:uid="{39173D2A-2E3B-7040-A241-BE1543A04CF6}"/>
    <hyperlink ref="AP26" r:id="rId4" xr:uid="{A2AA8441-44D7-BB4B-84A5-E985BD6B54F9}"/>
    <hyperlink ref="AP18" r:id="rId5" location="toplantType" display="https://www.cabi.org/isc/datasheet/3889 - toplantType" xr:uid="{37D8026F-F00F-604C-8E52-7C03568013E7}"/>
    <hyperlink ref="AP15" r:id="rId6" location="toplantType" display="https://www.cabi.org/isc/datasheet/31191 - toplantType" xr:uid="{DDDCDD35-EE09-8D4D-B990-039C9AAEC05E}"/>
    <hyperlink ref="AP20" r:id="rId7" location="toplantType" display="https://www.cabi.org/isc/datasheet/45903 - toplantType" xr:uid="{7A0DD0CF-3345-1B45-B2C7-BE4B9FFEC99E}"/>
    <hyperlink ref="AP59" r:id="rId8" location="toplantType" display="https://www.cabi.org/isc/datasheet/112405 - toplantType" xr:uid="{90E0DFB3-12E7-1B47-944B-B9D763D05DEA}"/>
    <hyperlink ref="AP60" r:id="rId9" location="toplantType" display="https://www.cabi.org/isc/datasheet/6878 - toplantType" xr:uid="{BA494589-A615-B842-915B-831C8E7ADE24}"/>
    <hyperlink ref="AP24" r:id="rId10" location="toplantType" display="https://www.cabi.org/isc/datasheet/25059 - toplantType" xr:uid="{9016CFAE-A510-8C4D-B3B3-3C8EC0C2C9AD}"/>
    <hyperlink ref="AP42" r:id="rId11" location="toplantType" display="https://www.cabi.org/isc/datasheet/117796 - toplantType" xr:uid="{B4304AE6-5189-3842-BC5F-CA3CD04FE349}"/>
    <hyperlink ref="AP29" r:id="rId12" location="toplantType" display="https://www.cabi.org/isc/datasheet/56714 - toplantType" xr:uid="{76A86636-371F-A24F-87E8-CA204DB9E2F4}"/>
    <hyperlink ref="AP51" r:id="rId13" xr:uid="{AE6A695F-777E-FA4B-BB54-E13AC6D9A761}"/>
    <hyperlink ref="AP82" r:id="rId14" location="toplantType" display="https://www.cabi.org/isc/datasheet/113682 - toplantType" xr:uid="{1F263342-4FB6-7441-A840-65DD1449843C}"/>
    <hyperlink ref="AP50" r:id="rId15" location="toplantType" display="https://www.cabi.org/isc/datasheet/2862 - toplantType" xr:uid="{8C18AB5A-A485-2D4F-9657-2E0AA268FDDA}"/>
    <hyperlink ref="AP54" r:id="rId16" location="toplantType" display="https://www.cabi.org/isc/datasheet/14575 - toplantType" xr:uid="{7D8D944B-3B9F-0B4C-A4B2-0068FDEE952B}"/>
    <hyperlink ref="AP56" r:id="rId17" location="toplantType" display="https://www.cabi.org/isc/datasheet/116742 - toplantType" xr:uid="{DC6B243C-8D01-D347-A52F-925BA4E1A426}"/>
    <hyperlink ref="AP134" r:id="rId18" location="toplantType" display="https://www.cabi.org/isc/datasheet/4215 - toplantType" xr:uid="{AAC4B0D0-07ED-B640-A8C6-6F55A43267CF}"/>
    <hyperlink ref="AP70" r:id="rId19" location="toplantType" display="https://www.cabi.org/isc/datasheet/107743 - toplantType" xr:uid="{01F0847F-3C47-D74B-BF89-C6F8CA07CCBC}"/>
    <hyperlink ref="AP52" r:id="rId20" location="toplantType" display="https://www.cabi.org/isc/datasheet/51145 - toplantType" xr:uid="{BE4898C1-402D-D842-9047-A544D16CF867}"/>
    <hyperlink ref="AP76" r:id="rId21" location="toplantType" display="https://www.cabi.org/isc/datasheet/34254 - toplantType" xr:uid="{3A2CD9DD-1AD8-ED4C-B624-DB43C639AFC5}"/>
    <hyperlink ref="AP73" r:id="rId22" location="toplantType" display="https://www.cabi.org/isc/datasheet/112316 - toplantType" xr:uid="{C59929AF-9BFB-0343-BF2B-3A6A128CDF80}"/>
    <hyperlink ref="AP95" r:id="rId23" location="toplantType" display="https://www.cabi.org/isc/datasheet/50624 - toplantType" xr:uid="{10CA7DC1-3275-9F40-BDAC-C0CEFE071E04}"/>
    <hyperlink ref="AP92" r:id="rId24" location="toplantType" display="https://www.cabi.org/isc/datasheet/107785 - toplantType" xr:uid="{C54B3817-7CE7-3D4D-8EA1-988E07AF52A3}"/>
    <hyperlink ref="AP98" r:id="rId25" location="toplantType" display="https://www.cabi.org/isc/datasheet/13501 - toplantType" xr:uid="{B85E586A-0634-8B47-9B7F-ABD87A2E8EE8}"/>
    <hyperlink ref="AP135" r:id="rId26" xr:uid="{43134337-84C0-364F-88A6-0EB3A7AF59C3}"/>
    <hyperlink ref="AP103" r:id="rId27" location="toplantType" display="https://www.cabi.org/isc/datasheet/119823 - toplantType" xr:uid="{1889C710-08D8-6C47-A42D-9B86BD959FE1}"/>
    <hyperlink ref="AP102" r:id="rId28" location="toplantType" display="https://www.cabi.org/isc/datasheet/45705 - toplantType" xr:uid="{9FEABE8B-7389-7B44-B2AE-D84A509EDCE9}"/>
    <hyperlink ref="AP127" r:id="rId29" location="toplantType" display="https://www.cabi.org/isc/datasheet/28394 - toplantType" xr:uid="{70C2B07C-617D-504B-BC54-D82BA484C875}"/>
    <hyperlink ref="AP114" r:id="rId30" location="toplantType" display="https://www.cabi.org/isc/datasheet/45135 - toplantType" xr:uid="{01FAE890-595C-E049-B694-B97025C954C9}"/>
    <hyperlink ref="AP166" r:id="rId31" location="toplantType" display="https://www.cabi.org/isc/datasheet/22599 - toplantType" xr:uid="{5345091C-C663-AB48-A7A0-B71DA1B4C823}"/>
    <hyperlink ref="AP168" r:id="rId32" location="toplantType" display="https://www.cabi.org/isc/datasheet/29565 - toplantType" xr:uid="{5AF57750-A821-8F4B-863D-A9C5276DB124}"/>
    <hyperlink ref="AP169" r:id="rId33" location="toplantType" display="https://www.cabi.org/isc/datasheet/48259 - toplantType" xr:uid="{A5F22250-853C-C748-B80C-ECE3E1611B1D}"/>
    <hyperlink ref="AP171" r:id="rId34" location="toplantType" display="https://www.cabi.org/isc/datasheet/20559 - toplantType" xr:uid="{C3AD9C8E-E720-6C40-89DE-C83BC113E045}"/>
    <hyperlink ref="AP210" r:id="rId35" location="toplantType" display="https://www.cabi.org/isc/datasheet/28967123 - toplantType" xr:uid="{DF3019BE-D3DD-CB49-995D-324DD709E996}"/>
    <hyperlink ref="AP225" r:id="rId36" location="toplantType" display="https://www.cabi.org/isc/datasheet/37746 - toplantType" xr:uid="{CC4948EF-54B3-A246-A706-CA7681CAB866}"/>
    <hyperlink ref="AP64" r:id="rId37" location="toplantType" display="https://www.cabi.org/isc/datasheet/38805 - toplantType" xr:uid="{5C429B84-046F-0A4C-A77B-385CCCE433EC}"/>
    <hyperlink ref="AP174" r:id="rId38" location="toplantType" display="https://www.cabi.org/isc/datasheet/47426 - toplantType" xr:uid="{537C9814-9E34-5D4A-AF4C-73456DC70300}"/>
    <hyperlink ref="AP190" r:id="rId39" location="toplantType" display="https://www.cabi.org/isc/datasheet/20192 - toplantType" xr:uid="{46784708-9C42-2144-916A-E3B8FEC7E75E}"/>
    <hyperlink ref="AP235" r:id="rId40" location="toplantType" display="https://www.cabi.org/isc/datasheet/51139 - toplantType" xr:uid="{4DA3B85B-8D49-E344-9C58-BD192A7F08F2}"/>
    <hyperlink ref="AP248" r:id="rId41" location="toplantType" display="https://www.cabi.org/isc/datasheet/11450 - toplantType" xr:uid="{22DDAC4C-883E-884A-893F-C9A940CAD59F}"/>
    <hyperlink ref="AP155" r:id="rId42" location="toplantType" display="https://www.cabi.org/isc/datasheet/30827 - toplantType" xr:uid="{116DAB0B-9CB2-7A4E-8017-EF9A3660ECB2}"/>
    <hyperlink ref="AP182" r:id="rId43" location="toplantType" display="https://www.cabi.org/isc/datasheet/41600 - toplantType" xr:uid="{D1AB03D7-C7E2-B645-BEA7-AF66263A87D2}"/>
    <hyperlink ref="AP184" r:id="rId44" location="toplantType" display="https://www.cabi.org/isc/datasheet/8656 - toplantType" xr:uid="{6464AD43-4526-2645-98FC-AB30B5A37124}"/>
    <hyperlink ref="AP185" r:id="rId45" location="toplantType" display="https://www.cabi.org/isc/datasheet/23099 - toplantType" xr:uid="{1CD62654-CB84-6A4E-8F51-DBD3C5B01BD6}"/>
    <hyperlink ref="AP229" r:id="rId46" location="toplantType" display="https://www.cabi.org/isc/datasheet/26694 - toplantType" xr:uid="{FD1FE4FC-ED9B-9840-B51F-10F24CBB9E0C}"/>
    <hyperlink ref="AP231" r:id="rId47" location="toplantType" display="https://www.cabi.org/isc/datasheet/39100 - toplantType" xr:uid="{865D4E0E-39A1-E048-BA18-54895BFB82D3}"/>
    <hyperlink ref="AP53" r:id="rId48" location="toplantType" display="https://www.cabi.org/isc/datasheet/25272 - toplantType" xr:uid="{6B43FD75-EF07-4742-93F8-82202635CC05}"/>
    <hyperlink ref="AP207" r:id="rId49" location="toplantType" display="https://www.cabi.org/isc/datasheet/4021 - toplantType" xr:uid="{77B6268A-7AD3-7344-B960-F6FA53721228}"/>
    <hyperlink ref="AP263" r:id="rId50" location="toplantType" display="https://www.cabi.org/isc/datasheet/37747 - toplantType" xr:uid="{B108C8BF-39B2-1C48-BDDE-B52DB584D59D}"/>
    <hyperlink ref="AP287" r:id="rId51" location="toplantType" display="https://www.cabi.org/isc/datasheet/28393 - toplantType" xr:uid="{EEAB4447-6BDC-EF46-9241-DE39FE54743E}"/>
    <hyperlink ref="AP240" r:id="rId52" location="toplantType" display="https://www.cabi.org/isc/datasheet/44360 - toplantType" xr:uid="{70BC765F-37C8-AF4C-A376-E64BCF528EAE}"/>
    <hyperlink ref="AP261" r:id="rId53" location="toplantType" display="https://www.cabi.org/isc/datasheet/117322 - toplantType" xr:uid="{B2341718-98C2-BA4D-B8F6-2F0B11D0BF28}"/>
    <hyperlink ref="AP249" r:id="rId54" location="toplantType" display="https://www.cabi.org/isc/datasheet/119848 - toplantType" xr:uid="{D75E1EE5-CC10-2F41-BB26-E9C1D14D9D14}"/>
    <hyperlink ref="AP201" r:id="rId55" location="toplantType" display="https://www.cabi.org/isc/datasheet/119055 - toplantType" xr:uid="{844C77B7-3599-B543-843B-EB32523C2B63}"/>
    <hyperlink ref="AP236" r:id="rId56" location="toplantType" display="https://www.cabi.org/isc/datasheet/120156 - toplantType" xr:uid="{9EEBC348-51AB-6540-80B4-D9442854BF91}"/>
    <hyperlink ref="AP237" r:id="rId57" location="toplantType" display="https://www.cabi.org/isc/datasheet/48920 - toplantType" xr:uid="{3DDC9516-D3F8-4B42-8AFA-FF146F48538E}"/>
    <hyperlink ref="AP260" r:id="rId58" location="toplantType" display="https://www.cabi.org/isc/datasheet/107939 - toplantType" xr:uid="{9BBB08E5-DE13-FD43-85B7-4B2E6489E74B}"/>
    <hyperlink ref="AP289" r:id="rId59" location="toplantType" display="https://www.cabi.org/isc/datasheet/52492 - toplantType" xr:uid="{8B4CA4FA-9796-5040-9192-A316EAD3B566}"/>
    <hyperlink ref="AP274" r:id="rId60" location="toplantType" display="https://www.cabi.org/isc/datasheet/8638 - toplantType" xr:uid="{EB5C4533-5E81-3547-89F9-20E138ED41C1}"/>
    <hyperlink ref="AP275" r:id="rId61" location="toplantType" display="https://www.cabi.org/isc/datasheet/10314 - toplantType" xr:uid="{30535135-8A14-3D4A-A1D5-9DEC2C68C4C8}"/>
    <hyperlink ref="AP221" r:id="rId62" location="toplantType" display="https://www.cabi.org/isc/datasheet/10324 - toplantType" xr:uid="{1928A87B-C33D-424B-82AA-353AF0C5C268}"/>
    <hyperlink ref="AP294" r:id="rId63" location="toplantType" display="https://www.cabi.org/isc/datasheet/8808 - toplantType" xr:uid="{6CA9B63D-5F53-1642-AA51-BDF4078F5216}"/>
    <hyperlink ref="AP298" r:id="rId64" location="toplantType" display="https://www.cabi.org/isc/datasheet/52483 - toplantType" xr:uid="{226DC89A-FAA8-F443-9FCC-C6EA23690386}"/>
    <hyperlink ref="AS14" r:id="rId65" location="DB1C0E4D-8279-4B55-8971-C1A889324E6E" display="https://www.cabi.org/isc/datasheet/26679 - DB1C0E4D-8279-4B55-8971-C1A889324E6E" xr:uid="{B2961532-950E-944C-BE6E-286BDFE2C793}"/>
    <hyperlink ref="AS22" r:id="rId66" location="18E1C121-E7E6-4449-865A-954830A37D3D" display="https://www.cabi.org/isc/datasheet/15101 - 18E1C121-E7E6-4449-865A-954830A37D3D" xr:uid="{91CBD73B-9811-8B49-9A42-2F7FF0376F47}"/>
    <hyperlink ref="AV32" r:id="rId67" location="B5BC1430-B46F-4152-B560-82B24BE7A25E" display="https://www.cabi.org/isc/datasheet/11259 - B5BC1430-B46F-4152-B560-82B24BE7A25E" xr:uid="{0FF68648-5D28-1B4A-88A3-58801F3CE5B3}"/>
    <hyperlink ref="AS59" r:id="rId68" location="DA2EA2CF-9785-4F74-AAB0-89ACB36EC6D2" display="https://www.cabi.org/isc/datasheet/112405 - DA2EA2CF-9785-4F74-AAB0-89ACB36EC6D2" xr:uid="{7B99496B-703E-A241-9014-73DB6F0E25C2}"/>
    <hyperlink ref="AS42" r:id="rId69" location="46FFE3FF-59C4-4326-9BA8-BDC03CF642AA" display="https://www.cabi.org/isc/datasheet/117796 - 46FFE3FF-59C4-4326-9BA8-BDC03CF642AA" xr:uid="{B77CDCC0-4FBB-244B-9B0C-1BB2F82F9A03}"/>
    <hyperlink ref="AS65" r:id="rId70" location="6FE45245-590D-4C7C-865D-CBD5089E9717" display="https://www.cabi.org/isc/datasheet/16718 - 6FE45245-590D-4C7C-865D-CBD5089E9717" xr:uid="{DC6BED09-DC17-A149-9A4A-C769B6731139}"/>
    <hyperlink ref="AS56" r:id="rId71" location="F4BAD758-081A-4173-9BE2-BF227FF5880A" display="https://www.cabi.org/isc/datasheet/116742 - F4BAD758-081A-4173-9BE2-BF227FF5880A" xr:uid="{EB18920D-988F-304F-AF1F-5BCAE9AADCD0}"/>
    <hyperlink ref="AS134" r:id="rId72" location="D08E8B50-F5D2-4F51-B874-C3C68986ACD6" display="https://www.cabi.org/isc/datasheet/4215 - D08E8B50-F5D2-4F51-B874-C3C68986ACD6" xr:uid="{06BDB6C2-0671-9946-BDCA-139FACCD82DB}"/>
    <hyperlink ref="AS62" r:id="rId73" location="30E822EC-3E81-4F54-953D-B0EA01071B30" display="https://www.cabi.org/isc/datasheet/116172 - 30E822EC-3E81-4F54-953D-B0EA01071B30" xr:uid="{7B76E6D3-6E88-AA4D-A06C-0184997D6F70}"/>
    <hyperlink ref="AS129" r:id="rId74" xr:uid="{55865757-1A1E-A94F-BC82-9DB993D57781}"/>
    <hyperlink ref="AS64" r:id="rId75" xr:uid="{75D14F29-C099-7647-AB42-16DCF16CC930}"/>
    <hyperlink ref="AS72" r:id="rId76" location="4492CFD3-9C67-442F-8D4A-F5CED4CB21E9" display="https://www.cabi.org/isc/datasheet/16033 - 4492CFD3-9C67-442F-8D4A-F5CED4CB21E9" xr:uid="{222D62EA-C274-3E42-BDC0-E6CFB1007E09}"/>
    <hyperlink ref="AS182" r:id="rId77" location="toplantType" display="https://www.cabi.org/isc/datasheet/41600 - toplantType" xr:uid="{B21A48B0-4B6A-0349-BAC7-6C107370B5F4}"/>
    <hyperlink ref="AS279" r:id="rId78" xr:uid="{3B1D7090-78A9-2A4D-8366-7250F5D3F110}"/>
    <hyperlink ref="AV24" r:id="rId79" location="toplantType" display="https://www.cabi.org/isc/datasheet/25059 - toplantType" xr:uid="{88117EEB-102E-C741-930E-2C6A6ECFDCC6}"/>
    <hyperlink ref="AV26" r:id="rId80" xr:uid="{F763D962-DEA8-B840-8282-209AF49F4030}"/>
    <hyperlink ref="AV42" r:id="rId81" location="toplantType" display="https://www.cabi.org/isc/datasheet/117796 - toplantType" xr:uid="{C76E52FB-5DAE-9E4B-8CF7-018AADE1DEB5}"/>
    <hyperlink ref="AS92" r:id="rId82" location="toplantType" display="https://www.cabi.org/isc/datasheet/107785 - toplantType" xr:uid="{54E7FC43-8344-0345-B643-0B4B509D8F76}"/>
    <hyperlink ref="AV92" r:id="rId83" location="toplantType" display="https://www.cabi.org/isc/datasheet/107785 - toplantType" xr:uid="{25676992-17F5-5C4A-8CAD-6DB95C1F033D}"/>
    <hyperlink ref="AV54" r:id="rId84" xr:uid="{AD95033B-1DF8-6946-A96F-F83DD3A8F6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7F26-2DBC-D246-A6CD-F68B83E36597}">
  <dimension ref="A1:A983"/>
  <sheetViews>
    <sheetView workbookViewId="0">
      <selection activeCell="G985" sqref="G985"/>
    </sheetView>
  </sheetViews>
  <sheetFormatPr baseColWidth="10" defaultRowHeight="16" x14ac:dyDescent="0.15"/>
  <cols>
    <col min="1" max="16384" width="11" style="194"/>
  </cols>
  <sheetData>
    <row r="1" spans="1:1" ht="19" x14ac:dyDescent="0.15">
      <c r="A1" s="231" t="s">
        <v>3090</v>
      </c>
    </row>
    <row r="2" spans="1:1" ht="19" x14ac:dyDescent="0.15">
      <c r="A2" s="231" t="s">
        <v>3091</v>
      </c>
    </row>
    <row r="3" spans="1:1" ht="19" x14ac:dyDescent="0.15">
      <c r="A3" s="231" t="s">
        <v>3092</v>
      </c>
    </row>
    <row r="4" spans="1:1" ht="19" x14ac:dyDescent="0.15">
      <c r="A4" s="231" t="s">
        <v>3093</v>
      </c>
    </row>
    <row r="5" spans="1:1" ht="19" x14ac:dyDescent="0.15">
      <c r="A5" s="231" t="s">
        <v>3094</v>
      </c>
    </row>
    <row r="6" spans="1:1" ht="19" x14ac:dyDescent="0.15">
      <c r="A6" s="231" t="s">
        <v>3095</v>
      </c>
    </row>
    <row r="7" spans="1:1" ht="19" x14ac:dyDescent="0.15">
      <c r="A7" s="231" t="s">
        <v>3096</v>
      </c>
    </row>
    <row r="8" spans="1:1" ht="19" x14ac:dyDescent="0.15">
      <c r="A8" s="231" t="s">
        <v>3097</v>
      </c>
    </row>
    <row r="9" spans="1:1" ht="19" x14ac:dyDescent="0.15">
      <c r="A9" s="231" t="s">
        <v>3098</v>
      </c>
    </row>
    <row r="10" spans="1:1" ht="19" x14ac:dyDescent="0.15">
      <c r="A10" s="231" t="s">
        <v>3099</v>
      </c>
    </row>
    <row r="11" spans="1:1" ht="19" x14ac:dyDescent="0.15">
      <c r="A11" s="231" t="s">
        <v>3100</v>
      </c>
    </row>
    <row r="12" spans="1:1" ht="19" x14ac:dyDescent="0.15">
      <c r="A12" s="231" t="s">
        <v>3101</v>
      </c>
    </row>
    <row r="13" spans="1:1" ht="19" x14ac:dyDescent="0.15">
      <c r="A13" s="231" t="s">
        <v>3102</v>
      </c>
    </row>
    <row r="14" spans="1:1" ht="19" x14ac:dyDescent="0.15">
      <c r="A14" s="231" t="s">
        <v>3103</v>
      </c>
    </row>
    <row r="15" spans="1:1" ht="19" x14ac:dyDescent="0.15">
      <c r="A15" s="231" t="s">
        <v>3104</v>
      </c>
    </row>
    <row r="16" spans="1:1" ht="19" x14ac:dyDescent="0.15">
      <c r="A16" s="231" t="s">
        <v>3105</v>
      </c>
    </row>
    <row r="17" spans="1:1" ht="19" x14ac:dyDescent="0.15">
      <c r="A17" s="231" t="s">
        <v>3106</v>
      </c>
    </row>
    <row r="18" spans="1:1" ht="19" x14ac:dyDescent="0.15">
      <c r="A18" s="231" t="s">
        <v>3107</v>
      </c>
    </row>
    <row r="19" spans="1:1" ht="19" x14ac:dyDescent="0.15">
      <c r="A19" s="231" t="s">
        <v>3108</v>
      </c>
    </row>
    <row r="20" spans="1:1" ht="19" x14ac:dyDescent="0.15">
      <c r="A20" s="231" t="s">
        <v>3109</v>
      </c>
    </row>
    <row r="21" spans="1:1" ht="19" x14ac:dyDescent="0.15">
      <c r="A21" s="231" t="s">
        <v>3110</v>
      </c>
    </row>
    <row r="22" spans="1:1" ht="19" x14ac:dyDescent="0.15">
      <c r="A22" s="231" t="s">
        <v>3111</v>
      </c>
    </row>
    <row r="23" spans="1:1" ht="19" x14ac:dyDescent="0.15">
      <c r="A23" s="231" t="s">
        <v>3112</v>
      </c>
    </row>
    <row r="24" spans="1:1" ht="19" x14ac:dyDescent="0.15">
      <c r="A24" s="231" t="s">
        <v>3113</v>
      </c>
    </row>
    <row r="25" spans="1:1" ht="19" x14ac:dyDescent="0.15">
      <c r="A25" s="231" t="s">
        <v>3114</v>
      </c>
    </row>
    <row r="26" spans="1:1" ht="19" x14ac:dyDescent="0.15">
      <c r="A26" s="231" t="s">
        <v>3115</v>
      </c>
    </row>
    <row r="27" spans="1:1" ht="19" x14ac:dyDescent="0.15">
      <c r="A27" s="231" t="s">
        <v>3116</v>
      </c>
    </row>
    <row r="28" spans="1:1" x14ac:dyDescent="0.15">
      <c r="A28" s="232" t="s">
        <v>1439</v>
      </c>
    </row>
    <row r="29" spans="1:1" ht="19" x14ac:dyDescent="0.15">
      <c r="A29" s="231" t="s">
        <v>3117</v>
      </c>
    </row>
    <row r="30" spans="1:1" ht="19" x14ac:dyDescent="0.15">
      <c r="A30" s="231" t="s">
        <v>3118</v>
      </c>
    </row>
    <row r="31" spans="1:1" ht="19" x14ac:dyDescent="0.15">
      <c r="A31" s="231" t="s">
        <v>3119</v>
      </c>
    </row>
    <row r="32" spans="1:1" ht="19" x14ac:dyDescent="0.15">
      <c r="A32" s="231" t="s">
        <v>3120</v>
      </c>
    </row>
    <row r="33" spans="1:1" ht="19" x14ac:dyDescent="0.15">
      <c r="A33" s="231" t="s">
        <v>3121</v>
      </c>
    </row>
    <row r="34" spans="1:1" ht="19" x14ac:dyDescent="0.15">
      <c r="A34" s="231" t="s">
        <v>3122</v>
      </c>
    </row>
    <row r="35" spans="1:1" ht="19" x14ac:dyDescent="0.15">
      <c r="A35" s="231" t="s">
        <v>3123</v>
      </c>
    </row>
    <row r="36" spans="1:1" ht="19" x14ac:dyDescent="0.15">
      <c r="A36" s="231" t="s">
        <v>3124</v>
      </c>
    </row>
    <row r="37" spans="1:1" ht="19" x14ac:dyDescent="0.15">
      <c r="A37" s="231" t="s">
        <v>3125</v>
      </c>
    </row>
    <row r="38" spans="1:1" ht="19" x14ac:dyDescent="0.15">
      <c r="A38" s="231" t="s">
        <v>3126</v>
      </c>
    </row>
    <row r="39" spans="1:1" ht="19" x14ac:dyDescent="0.15">
      <c r="A39" s="231" t="s">
        <v>3127</v>
      </c>
    </row>
    <row r="40" spans="1:1" ht="19" x14ac:dyDescent="0.15">
      <c r="A40" s="231" t="s">
        <v>3128</v>
      </c>
    </row>
    <row r="41" spans="1:1" ht="21" x14ac:dyDescent="0.15">
      <c r="A41" s="231" t="s">
        <v>3129</v>
      </c>
    </row>
    <row r="42" spans="1:1" ht="19" x14ac:dyDescent="0.15">
      <c r="A42" s="231" t="s">
        <v>3130</v>
      </c>
    </row>
    <row r="43" spans="1:1" ht="19" x14ac:dyDescent="0.15">
      <c r="A43" s="231" t="s">
        <v>3131</v>
      </c>
    </row>
    <row r="44" spans="1:1" ht="19" x14ac:dyDescent="0.15">
      <c r="A44" s="231" t="s">
        <v>3132</v>
      </c>
    </row>
    <row r="45" spans="1:1" ht="19" x14ac:dyDescent="0.15">
      <c r="A45" s="231" t="s">
        <v>3133</v>
      </c>
    </row>
    <row r="46" spans="1:1" ht="19" x14ac:dyDescent="0.15">
      <c r="A46" s="231" t="s">
        <v>3134</v>
      </c>
    </row>
    <row r="47" spans="1:1" ht="19" x14ac:dyDescent="0.15">
      <c r="A47" s="231" t="s">
        <v>3135</v>
      </c>
    </row>
    <row r="48" spans="1:1" ht="19" x14ac:dyDescent="0.15">
      <c r="A48" s="231" t="s">
        <v>3136</v>
      </c>
    </row>
    <row r="49" spans="1:1" ht="19" x14ac:dyDescent="0.15">
      <c r="A49" s="231" t="s">
        <v>3137</v>
      </c>
    </row>
    <row r="50" spans="1:1" ht="19" x14ac:dyDescent="0.15">
      <c r="A50" s="231" t="s">
        <v>3138</v>
      </c>
    </row>
    <row r="51" spans="1:1" ht="19" x14ac:dyDescent="0.15">
      <c r="A51" s="231" t="s">
        <v>3139</v>
      </c>
    </row>
    <row r="52" spans="1:1" ht="19" x14ac:dyDescent="0.15">
      <c r="A52" s="231" t="s">
        <v>3140</v>
      </c>
    </row>
    <row r="53" spans="1:1" ht="19" x14ac:dyDescent="0.15">
      <c r="A53" s="231" t="s">
        <v>3141</v>
      </c>
    </row>
    <row r="54" spans="1:1" ht="19" x14ac:dyDescent="0.15">
      <c r="A54" s="231" t="s">
        <v>3142</v>
      </c>
    </row>
    <row r="55" spans="1:1" x14ac:dyDescent="0.15">
      <c r="A55" s="232" t="s">
        <v>1440</v>
      </c>
    </row>
    <row r="56" spans="1:1" ht="19" x14ac:dyDescent="0.15">
      <c r="A56" s="231" t="s">
        <v>3143</v>
      </c>
    </row>
    <row r="57" spans="1:1" ht="19" x14ac:dyDescent="0.15">
      <c r="A57" s="231" t="s">
        <v>3144</v>
      </c>
    </row>
    <row r="58" spans="1:1" ht="19" x14ac:dyDescent="0.15">
      <c r="A58" s="231" t="s">
        <v>3145</v>
      </c>
    </row>
    <row r="59" spans="1:1" ht="19" x14ac:dyDescent="0.15">
      <c r="A59" s="231" t="s">
        <v>3146</v>
      </c>
    </row>
    <row r="60" spans="1:1" ht="19" x14ac:dyDescent="0.15">
      <c r="A60" s="231" t="s">
        <v>3147</v>
      </c>
    </row>
    <row r="61" spans="1:1" ht="19" x14ac:dyDescent="0.15">
      <c r="A61" s="231" t="s">
        <v>3148</v>
      </c>
    </row>
    <row r="62" spans="1:1" ht="19" x14ac:dyDescent="0.15">
      <c r="A62" s="231" t="s">
        <v>3149</v>
      </c>
    </row>
    <row r="63" spans="1:1" ht="19" x14ac:dyDescent="0.15">
      <c r="A63" s="231" t="s">
        <v>3150</v>
      </c>
    </row>
    <row r="64" spans="1:1" ht="19" x14ac:dyDescent="0.15">
      <c r="A64" s="231" t="s">
        <v>3151</v>
      </c>
    </row>
    <row r="65" spans="1:1" x14ac:dyDescent="0.15">
      <c r="A65" s="232" t="s">
        <v>2937</v>
      </c>
    </row>
    <row r="66" spans="1:1" ht="19" x14ac:dyDescent="0.15">
      <c r="A66" s="231" t="s">
        <v>3152</v>
      </c>
    </row>
    <row r="67" spans="1:1" ht="19" x14ac:dyDescent="0.15">
      <c r="A67" s="231" t="s">
        <v>3153</v>
      </c>
    </row>
    <row r="68" spans="1:1" ht="19" x14ac:dyDescent="0.15">
      <c r="A68" s="231" t="s">
        <v>3154</v>
      </c>
    </row>
    <row r="69" spans="1:1" ht="19" x14ac:dyDescent="0.15">
      <c r="A69" s="231" t="s">
        <v>3155</v>
      </c>
    </row>
    <row r="70" spans="1:1" ht="19" x14ac:dyDescent="0.15">
      <c r="A70" s="231" t="s">
        <v>3156</v>
      </c>
    </row>
    <row r="71" spans="1:1" ht="19" x14ac:dyDescent="0.15">
      <c r="A71" s="231" t="s">
        <v>3157</v>
      </c>
    </row>
    <row r="72" spans="1:1" ht="19" x14ac:dyDescent="0.15">
      <c r="A72" s="231" t="s">
        <v>3158</v>
      </c>
    </row>
    <row r="73" spans="1:1" x14ac:dyDescent="0.15">
      <c r="A73" s="232" t="s">
        <v>1441</v>
      </c>
    </row>
    <row r="74" spans="1:1" x14ac:dyDescent="0.15">
      <c r="A74" s="232" t="s">
        <v>1908</v>
      </c>
    </row>
    <row r="75" spans="1:1" ht="19" x14ac:dyDescent="0.15">
      <c r="A75" s="231" t="s">
        <v>3159</v>
      </c>
    </row>
    <row r="76" spans="1:1" ht="19" x14ac:dyDescent="0.15">
      <c r="A76" s="231" t="s">
        <v>3160</v>
      </c>
    </row>
    <row r="77" spans="1:1" ht="19" x14ac:dyDescent="0.15">
      <c r="A77" s="231" t="s">
        <v>3161</v>
      </c>
    </row>
    <row r="78" spans="1:1" ht="19" x14ac:dyDescent="0.15">
      <c r="A78" s="231" t="s">
        <v>3162</v>
      </c>
    </row>
    <row r="79" spans="1:1" ht="19" x14ac:dyDescent="0.15">
      <c r="A79" s="231" t="s">
        <v>3163</v>
      </c>
    </row>
    <row r="80" spans="1:1" ht="19" x14ac:dyDescent="0.15">
      <c r="A80" s="231" t="s">
        <v>3164</v>
      </c>
    </row>
    <row r="81" spans="1:1" ht="19" x14ac:dyDescent="0.15">
      <c r="A81" s="231" t="s">
        <v>3165</v>
      </c>
    </row>
    <row r="82" spans="1:1" ht="19" x14ac:dyDescent="0.15">
      <c r="A82" s="231" t="s">
        <v>3166</v>
      </c>
    </row>
    <row r="83" spans="1:1" ht="19" x14ac:dyDescent="0.15">
      <c r="A83" s="231" t="s">
        <v>3167</v>
      </c>
    </row>
    <row r="84" spans="1:1" ht="19" x14ac:dyDescent="0.15">
      <c r="A84" s="231" t="s">
        <v>3168</v>
      </c>
    </row>
    <row r="85" spans="1:1" ht="19" x14ac:dyDescent="0.15">
      <c r="A85" s="231" t="s">
        <v>3169</v>
      </c>
    </row>
    <row r="86" spans="1:1" ht="19" x14ac:dyDescent="0.15">
      <c r="A86" s="231" t="s">
        <v>3170</v>
      </c>
    </row>
    <row r="87" spans="1:1" ht="19" x14ac:dyDescent="0.15">
      <c r="A87" s="231" t="s">
        <v>3171</v>
      </c>
    </row>
    <row r="88" spans="1:1" ht="19" x14ac:dyDescent="0.15">
      <c r="A88" s="231" t="s">
        <v>3172</v>
      </c>
    </row>
    <row r="89" spans="1:1" ht="19" x14ac:dyDescent="0.15">
      <c r="A89" s="231" t="s">
        <v>3173</v>
      </c>
    </row>
    <row r="90" spans="1:1" ht="19" x14ac:dyDescent="0.15">
      <c r="A90" s="231" t="s">
        <v>3174</v>
      </c>
    </row>
    <row r="91" spans="1:1" ht="19" x14ac:dyDescent="0.15">
      <c r="A91" s="231" t="s">
        <v>3175</v>
      </c>
    </row>
    <row r="92" spans="1:1" ht="19" x14ac:dyDescent="0.15">
      <c r="A92" s="231" t="s">
        <v>3176</v>
      </c>
    </row>
    <row r="93" spans="1:1" x14ac:dyDescent="0.15">
      <c r="A93" s="232" t="s">
        <v>1442</v>
      </c>
    </row>
    <row r="94" spans="1:1" ht="19" x14ac:dyDescent="0.15">
      <c r="A94" s="231" t="s">
        <v>3177</v>
      </c>
    </row>
    <row r="95" spans="1:1" ht="19" x14ac:dyDescent="0.15">
      <c r="A95" s="231" t="s">
        <v>3178</v>
      </c>
    </row>
    <row r="96" spans="1:1" ht="19" x14ac:dyDescent="0.15">
      <c r="A96" s="231" t="s">
        <v>3179</v>
      </c>
    </row>
    <row r="97" spans="1:1" ht="19" x14ac:dyDescent="0.15">
      <c r="A97" s="231" t="s">
        <v>3180</v>
      </c>
    </row>
    <row r="98" spans="1:1" ht="19" x14ac:dyDescent="0.15">
      <c r="A98" s="231" t="s">
        <v>3181</v>
      </c>
    </row>
    <row r="99" spans="1:1" ht="19" x14ac:dyDescent="0.15">
      <c r="A99" s="231" t="s">
        <v>3182</v>
      </c>
    </row>
    <row r="100" spans="1:1" ht="19" x14ac:dyDescent="0.15">
      <c r="A100" s="231" t="s">
        <v>3183</v>
      </c>
    </row>
    <row r="101" spans="1:1" ht="19" x14ac:dyDescent="0.15">
      <c r="A101" s="231" t="s">
        <v>3184</v>
      </c>
    </row>
    <row r="102" spans="1:1" ht="19" x14ac:dyDescent="0.15">
      <c r="A102" s="231" t="s">
        <v>3185</v>
      </c>
    </row>
    <row r="103" spans="1:1" ht="19" x14ac:dyDescent="0.15">
      <c r="A103" s="231" t="s">
        <v>3186</v>
      </c>
    </row>
    <row r="104" spans="1:1" ht="19" x14ac:dyDescent="0.15">
      <c r="A104" s="231" t="s">
        <v>3187</v>
      </c>
    </row>
    <row r="105" spans="1:1" ht="19" x14ac:dyDescent="0.15">
      <c r="A105" s="231" t="s">
        <v>3188</v>
      </c>
    </row>
    <row r="106" spans="1:1" ht="19" x14ac:dyDescent="0.15">
      <c r="A106" s="231" t="s">
        <v>3189</v>
      </c>
    </row>
    <row r="107" spans="1:1" ht="19" x14ac:dyDescent="0.15">
      <c r="A107" s="231" t="s">
        <v>3190</v>
      </c>
    </row>
    <row r="108" spans="1:1" ht="19" x14ac:dyDescent="0.15">
      <c r="A108" s="231" t="s">
        <v>3191</v>
      </c>
    </row>
    <row r="109" spans="1:1" ht="19" x14ac:dyDescent="0.15">
      <c r="A109" s="231" t="s">
        <v>3192</v>
      </c>
    </row>
    <row r="110" spans="1:1" ht="19" x14ac:dyDescent="0.15">
      <c r="A110" s="231" t="s">
        <v>3193</v>
      </c>
    </row>
    <row r="111" spans="1:1" ht="19" x14ac:dyDescent="0.15">
      <c r="A111" s="231" t="s">
        <v>3194</v>
      </c>
    </row>
    <row r="112" spans="1:1" ht="19" x14ac:dyDescent="0.15">
      <c r="A112" s="231" t="s">
        <v>3195</v>
      </c>
    </row>
    <row r="113" spans="1:1" ht="19" x14ac:dyDescent="0.15">
      <c r="A113" s="231" t="s">
        <v>3196</v>
      </c>
    </row>
    <row r="114" spans="1:1" ht="19" x14ac:dyDescent="0.15">
      <c r="A114" s="231" t="s">
        <v>3197</v>
      </c>
    </row>
    <row r="115" spans="1:1" ht="19" x14ac:dyDescent="0.15">
      <c r="A115" s="231" t="s">
        <v>3198</v>
      </c>
    </row>
    <row r="116" spans="1:1" x14ac:dyDescent="0.15">
      <c r="A116" s="232" t="s">
        <v>3025</v>
      </c>
    </row>
    <row r="117" spans="1:1" ht="19" x14ac:dyDescent="0.15">
      <c r="A117" s="231" t="s">
        <v>3199</v>
      </c>
    </row>
    <row r="118" spans="1:1" ht="19" x14ac:dyDescent="0.15">
      <c r="A118" s="231" t="s">
        <v>3200</v>
      </c>
    </row>
    <row r="119" spans="1:1" ht="19" x14ac:dyDescent="0.15">
      <c r="A119" s="231" t="s">
        <v>3201</v>
      </c>
    </row>
    <row r="120" spans="1:1" ht="19" x14ac:dyDescent="0.15">
      <c r="A120" s="231" t="s">
        <v>3202</v>
      </c>
    </row>
    <row r="121" spans="1:1" ht="19" x14ac:dyDescent="0.15">
      <c r="A121" s="231" t="s">
        <v>3203</v>
      </c>
    </row>
    <row r="122" spans="1:1" ht="19" x14ac:dyDescent="0.15">
      <c r="A122" s="231" t="s">
        <v>3204</v>
      </c>
    </row>
    <row r="123" spans="1:1" x14ac:dyDescent="0.15">
      <c r="A123" s="232" t="s">
        <v>1443</v>
      </c>
    </row>
    <row r="124" spans="1:1" ht="19" x14ac:dyDescent="0.15">
      <c r="A124" s="231" t="s">
        <v>3205</v>
      </c>
    </row>
    <row r="125" spans="1:1" ht="19" x14ac:dyDescent="0.15">
      <c r="A125" s="231" t="s">
        <v>3206</v>
      </c>
    </row>
    <row r="126" spans="1:1" ht="19" x14ac:dyDescent="0.15">
      <c r="A126" s="231" t="s">
        <v>3207</v>
      </c>
    </row>
    <row r="127" spans="1:1" ht="19" x14ac:dyDescent="0.15">
      <c r="A127" s="231" t="s">
        <v>3208</v>
      </c>
    </row>
    <row r="128" spans="1:1" ht="19" x14ac:dyDescent="0.15">
      <c r="A128" s="231" t="s">
        <v>3209</v>
      </c>
    </row>
    <row r="129" spans="1:1" ht="19" x14ac:dyDescent="0.15">
      <c r="A129" s="231" t="s">
        <v>3210</v>
      </c>
    </row>
    <row r="130" spans="1:1" ht="19" x14ac:dyDescent="0.15">
      <c r="A130" s="231" t="s">
        <v>3211</v>
      </c>
    </row>
    <row r="131" spans="1:1" ht="19" x14ac:dyDescent="0.15">
      <c r="A131" s="231" t="s">
        <v>3212</v>
      </c>
    </row>
    <row r="132" spans="1:1" ht="19" x14ac:dyDescent="0.15">
      <c r="A132" s="231" t="s">
        <v>3213</v>
      </c>
    </row>
    <row r="133" spans="1:1" ht="19" x14ac:dyDescent="0.15">
      <c r="A133" s="231" t="s">
        <v>3214</v>
      </c>
    </row>
    <row r="134" spans="1:1" ht="19" x14ac:dyDescent="0.15">
      <c r="A134" s="231" t="s">
        <v>3215</v>
      </c>
    </row>
    <row r="135" spans="1:1" ht="19" x14ac:dyDescent="0.15">
      <c r="A135" s="231" t="s">
        <v>3216</v>
      </c>
    </row>
    <row r="136" spans="1:1" ht="19" x14ac:dyDescent="0.15">
      <c r="A136" s="231" t="s">
        <v>3217</v>
      </c>
    </row>
    <row r="137" spans="1:1" ht="19" x14ac:dyDescent="0.15">
      <c r="A137" s="231" t="s">
        <v>3218</v>
      </c>
    </row>
    <row r="138" spans="1:1" ht="19" x14ac:dyDescent="0.15">
      <c r="A138" s="231" t="s">
        <v>3219</v>
      </c>
    </row>
    <row r="139" spans="1:1" ht="19" x14ac:dyDescent="0.15">
      <c r="A139" s="231" t="s">
        <v>3220</v>
      </c>
    </row>
    <row r="140" spans="1:1" ht="19" x14ac:dyDescent="0.15">
      <c r="A140" s="231" t="s">
        <v>3221</v>
      </c>
    </row>
    <row r="141" spans="1:1" ht="19" x14ac:dyDescent="0.15">
      <c r="A141" s="231" t="s">
        <v>3222</v>
      </c>
    </row>
    <row r="142" spans="1:1" ht="19" x14ac:dyDescent="0.15">
      <c r="A142" s="231" t="s">
        <v>3223</v>
      </c>
    </row>
    <row r="143" spans="1:1" ht="19" x14ac:dyDescent="0.15">
      <c r="A143" s="231" t="s">
        <v>3224</v>
      </c>
    </row>
    <row r="144" spans="1:1" ht="19" x14ac:dyDescent="0.15">
      <c r="A144" s="231" t="s">
        <v>3225</v>
      </c>
    </row>
    <row r="145" spans="1:1" ht="19" x14ac:dyDescent="0.15">
      <c r="A145" s="231" t="s">
        <v>3226</v>
      </c>
    </row>
    <row r="146" spans="1:1" ht="19" x14ac:dyDescent="0.15">
      <c r="A146" s="231" t="s">
        <v>3227</v>
      </c>
    </row>
    <row r="147" spans="1:1" ht="19" x14ac:dyDescent="0.15">
      <c r="A147" s="231" t="s">
        <v>3228</v>
      </c>
    </row>
    <row r="148" spans="1:1" ht="19" x14ac:dyDescent="0.15">
      <c r="A148" s="231" t="s">
        <v>3229</v>
      </c>
    </row>
    <row r="149" spans="1:1" ht="19" x14ac:dyDescent="0.15">
      <c r="A149" s="231" t="s">
        <v>3230</v>
      </c>
    </row>
    <row r="150" spans="1:1" ht="19" x14ac:dyDescent="0.15">
      <c r="A150" s="231" t="s">
        <v>3231</v>
      </c>
    </row>
    <row r="151" spans="1:1" ht="19" x14ac:dyDescent="0.15">
      <c r="A151" s="231" t="s">
        <v>3232</v>
      </c>
    </row>
    <row r="152" spans="1:1" ht="19" x14ac:dyDescent="0.15">
      <c r="A152" s="231" t="s">
        <v>3233</v>
      </c>
    </row>
    <row r="153" spans="1:1" ht="19" x14ac:dyDescent="0.15">
      <c r="A153" s="231" t="s">
        <v>3234</v>
      </c>
    </row>
    <row r="154" spans="1:1" ht="19" x14ac:dyDescent="0.15">
      <c r="A154" s="231" t="s">
        <v>3235</v>
      </c>
    </row>
    <row r="155" spans="1:1" ht="19" x14ac:dyDescent="0.15">
      <c r="A155" s="231" t="s">
        <v>3236</v>
      </c>
    </row>
    <row r="156" spans="1:1" ht="19" x14ac:dyDescent="0.15">
      <c r="A156" s="231" t="s">
        <v>3237</v>
      </c>
    </row>
    <row r="157" spans="1:1" ht="19" x14ac:dyDescent="0.15">
      <c r="A157" s="231" t="s">
        <v>3238</v>
      </c>
    </row>
    <row r="158" spans="1:1" ht="19" x14ac:dyDescent="0.15">
      <c r="A158" s="231" t="s">
        <v>3239</v>
      </c>
    </row>
    <row r="159" spans="1:1" ht="19" x14ac:dyDescent="0.15">
      <c r="A159" s="231" t="s">
        <v>3240</v>
      </c>
    </row>
    <row r="160" spans="1:1" ht="19" x14ac:dyDescent="0.15">
      <c r="A160" s="231" t="s">
        <v>3241</v>
      </c>
    </row>
    <row r="161" spans="1:1" ht="19" x14ac:dyDescent="0.15">
      <c r="A161" s="231" t="s">
        <v>3242</v>
      </c>
    </row>
    <row r="162" spans="1:1" ht="19" x14ac:dyDescent="0.15">
      <c r="A162" s="231" t="s">
        <v>3243</v>
      </c>
    </row>
    <row r="163" spans="1:1" ht="19" x14ac:dyDescent="0.15">
      <c r="A163" s="231" t="s">
        <v>3244</v>
      </c>
    </row>
    <row r="164" spans="1:1" ht="19" x14ac:dyDescent="0.15">
      <c r="A164" s="231" t="s">
        <v>3245</v>
      </c>
    </row>
    <row r="165" spans="1:1" ht="19" x14ac:dyDescent="0.15">
      <c r="A165" s="231" t="s">
        <v>3246</v>
      </c>
    </row>
    <row r="166" spans="1:1" ht="19" x14ac:dyDescent="0.15">
      <c r="A166" s="231" t="s">
        <v>3247</v>
      </c>
    </row>
    <row r="167" spans="1:1" ht="19" x14ac:dyDescent="0.15">
      <c r="A167" s="231" t="s">
        <v>3248</v>
      </c>
    </row>
    <row r="168" spans="1:1" ht="19" x14ac:dyDescent="0.15">
      <c r="A168" s="231" t="s">
        <v>3249</v>
      </c>
    </row>
    <row r="169" spans="1:1" ht="19" x14ac:dyDescent="0.15">
      <c r="A169" s="231" t="s">
        <v>3250</v>
      </c>
    </row>
    <row r="170" spans="1:1" ht="19" x14ac:dyDescent="0.15">
      <c r="A170" s="231" t="s">
        <v>3251</v>
      </c>
    </row>
    <row r="171" spans="1:1" ht="19" x14ac:dyDescent="0.15">
      <c r="A171" s="231" t="s">
        <v>3252</v>
      </c>
    </row>
    <row r="172" spans="1:1" ht="19" x14ac:dyDescent="0.15">
      <c r="A172" s="231" t="s">
        <v>3253</v>
      </c>
    </row>
    <row r="173" spans="1:1" ht="19" x14ac:dyDescent="0.15">
      <c r="A173" s="231" t="s">
        <v>3254</v>
      </c>
    </row>
    <row r="174" spans="1:1" x14ac:dyDescent="0.15">
      <c r="A174" s="232" t="s">
        <v>2938</v>
      </c>
    </row>
    <row r="175" spans="1:1" x14ac:dyDescent="0.15">
      <c r="A175" s="232" t="s">
        <v>2939</v>
      </c>
    </row>
    <row r="176" spans="1:1" ht="19" x14ac:dyDescent="0.15">
      <c r="A176" s="231" t="s">
        <v>3255</v>
      </c>
    </row>
    <row r="177" spans="1:1" ht="19" x14ac:dyDescent="0.15">
      <c r="A177" s="231" t="s">
        <v>3256</v>
      </c>
    </row>
    <row r="178" spans="1:1" ht="19" x14ac:dyDescent="0.15">
      <c r="A178" s="231" t="s">
        <v>3257</v>
      </c>
    </row>
    <row r="179" spans="1:1" x14ac:dyDescent="0.15">
      <c r="A179" s="232" t="s">
        <v>1836</v>
      </c>
    </row>
    <row r="180" spans="1:1" ht="19" x14ac:dyDescent="0.15">
      <c r="A180" s="231" t="s">
        <v>3258</v>
      </c>
    </row>
    <row r="181" spans="1:1" ht="19" x14ac:dyDescent="0.15">
      <c r="A181" s="231" t="s">
        <v>3259</v>
      </c>
    </row>
    <row r="182" spans="1:1" ht="19" x14ac:dyDescent="0.15">
      <c r="A182" s="231" t="s">
        <v>3260</v>
      </c>
    </row>
    <row r="183" spans="1:1" ht="19" x14ac:dyDescent="0.15">
      <c r="A183" s="231" t="s">
        <v>3261</v>
      </c>
    </row>
    <row r="184" spans="1:1" ht="19" x14ac:dyDescent="0.15">
      <c r="A184" s="231" t="s">
        <v>3262</v>
      </c>
    </row>
    <row r="185" spans="1:1" ht="19" x14ac:dyDescent="0.15">
      <c r="A185" s="231" t="s">
        <v>3263</v>
      </c>
    </row>
    <row r="186" spans="1:1" ht="19" x14ac:dyDescent="0.15">
      <c r="A186" s="231" t="s">
        <v>3264</v>
      </c>
    </row>
    <row r="187" spans="1:1" ht="19" x14ac:dyDescent="0.15">
      <c r="A187" s="231" t="s">
        <v>3265</v>
      </c>
    </row>
    <row r="188" spans="1:1" ht="19" x14ac:dyDescent="0.15">
      <c r="A188" s="231" t="s">
        <v>3266</v>
      </c>
    </row>
    <row r="189" spans="1:1" ht="19" x14ac:dyDescent="0.15">
      <c r="A189" s="231" t="s">
        <v>3267</v>
      </c>
    </row>
    <row r="190" spans="1:1" x14ac:dyDescent="0.15">
      <c r="A190" s="232" t="s">
        <v>1837</v>
      </c>
    </row>
    <row r="191" spans="1:1" ht="19" x14ac:dyDescent="0.15">
      <c r="A191" s="231" t="s">
        <v>3268</v>
      </c>
    </row>
    <row r="192" spans="1:1" ht="19" x14ac:dyDescent="0.15">
      <c r="A192" s="231" t="s">
        <v>3269</v>
      </c>
    </row>
    <row r="193" spans="1:1" ht="19" x14ac:dyDescent="0.15">
      <c r="A193" s="231" t="s">
        <v>3270</v>
      </c>
    </row>
    <row r="194" spans="1:1" ht="19" x14ac:dyDescent="0.15">
      <c r="A194" s="231" t="s">
        <v>3271</v>
      </c>
    </row>
    <row r="195" spans="1:1" ht="19" x14ac:dyDescent="0.15">
      <c r="A195" s="231" t="s">
        <v>3272</v>
      </c>
    </row>
    <row r="196" spans="1:1" ht="19" x14ac:dyDescent="0.15">
      <c r="A196" s="231" t="s">
        <v>3273</v>
      </c>
    </row>
    <row r="197" spans="1:1" ht="19" x14ac:dyDescent="0.15">
      <c r="A197" s="231" t="s">
        <v>3274</v>
      </c>
    </row>
    <row r="198" spans="1:1" ht="19" x14ac:dyDescent="0.15">
      <c r="A198" s="231" t="s">
        <v>3275</v>
      </c>
    </row>
    <row r="199" spans="1:1" ht="19" x14ac:dyDescent="0.15">
      <c r="A199" s="231" t="s">
        <v>3276</v>
      </c>
    </row>
    <row r="200" spans="1:1" ht="19" x14ac:dyDescent="0.15">
      <c r="A200" s="231" t="s">
        <v>3277</v>
      </c>
    </row>
    <row r="201" spans="1:1" ht="19" x14ac:dyDescent="0.15">
      <c r="A201" s="231" t="s">
        <v>3278</v>
      </c>
    </row>
    <row r="202" spans="1:1" ht="19" x14ac:dyDescent="0.15">
      <c r="A202" s="231" t="s">
        <v>3279</v>
      </c>
    </row>
    <row r="203" spans="1:1" x14ac:dyDescent="0.15">
      <c r="A203" s="232" t="s">
        <v>1444</v>
      </c>
    </row>
    <row r="204" spans="1:1" ht="19" x14ac:dyDescent="0.15">
      <c r="A204" s="231" t="s">
        <v>3280</v>
      </c>
    </row>
    <row r="205" spans="1:1" ht="19" x14ac:dyDescent="0.15">
      <c r="A205" s="231" t="s">
        <v>3281</v>
      </c>
    </row>
    <row r="206" spans="1:1" ht="19" x14ac:dyDescent="0.15">
      <c r="A206" s="231" t="s">
        <v>3282</v>
      </c>
    </row>
    <row r="207" spans="1:1" ht="19" x14ac:dyDescent="0.15">
      <c r="A207" s="231" t="s">
        <v>3283</v>
      </c>
    </row>
    <row r="208" spans="1:1" ht="19" x14ac:dyDescent="0.15">
      <c r="A208" s="231" t="s">
        <v>3284</v>
      </c>
    </row>
    <row r="209" spans="1:1" ht="19" x14ac:dyDescent="0.15">
      <c r="A209" s="231" t="s">
        <v>3285</v>
      </c>
    </row>
    <row r="210" spans="1:1" ht="19" x14ac:dyDescent="0.15">
      <c r="A210" s="231" t="s">
        <v>3286</v>
      </c>
    </row>
    <row r="211" spans="1:1" ht="19" x14ac:dyDescent="0.15">
      <c r="A211" s="231" t="s">
        <v>3287</v>
      </c>
    </row>
    <row r="212" spans="1:1" ht="19" x14ac:dyDescent="0.15">
      <c r="A212" s="231" t="s">
        <v>3288</v>
      </c>
    </row>
    <row r="213" spans="1:1" ht="19" x14ac:dyDescent="0.15">
      <c r="A213" s="231" t="s">
        <v>3289</v>
      </c>
    </row>
    <row r="214" spans="1:1" ht="19" x14ac:dyDescent="0.15">
      <c r="A214" s="231" t="s">
        <v>3290</v>
      </c>
    </row>
    <row r="215" spans="1:1" ht="19" x14ac:dyDescent="0.15">
      <c r="A215" s="231" t="s">
        <v>3291</v>
      </c>
    </row>
    <row r="216" spans="1:1" ht="19" x14ac:dyDescent="0.15">
      <c r="A216" s="231" t="s">
        <v>3292</v>
      </c>
    </row>
    <row r="217" spans="1:1" ht="19" x14ac:dyDescent="0.15">
      <c r="A217" s="231" t="s">
        <v>3293</v>
      </c>
    </row>
    <row r="218" spans="1:1" ht="19" x14ac:dyDescent="0.15">
      <c r="A218" s="231" t="s">
        <v>3294</v>
      </c>
    </row>
    <row r="219" spans="1:1" ht="19" x14ac:dyDescent="0.15">
      <c r="A219" s="231" t="s">
        <v>3295</v>
      </c>
    </row>
    <row r="220" spans="1:1" ht="19" x14ac:dyDescent="0.15">
      <c r="A220" s="231" t="s">
        <v>3296</v>
      </c>
    </row>
    <row r="221" spans="1:1" ht="19" x14ac:dyDescent="0.15">
      <c r="A221" s="231" t="s">
        <v>3297</v>
      </c>
    </row>
    <row r="222" spans="1:1" ht="19" x14ac:dyDescent="0.15">
      <c r="A222" s="231" t="s">
        <v>3298</v>
      </c>
    </row>
    <row r="223" spans="1:1" ht="19" x14ac:dyDescent="0.15">
      <c r="A223" s="231" t="s">
        <v>3299</v>
      </c>
    </row>
    <row r="224" spans="1:1" ht="19" x14ac:dyDescent="0.15">
      <c r="A224" s="231" t="s">
        <v>3300</v>
      </c>
    </row>
    <row r="225" spans="1:1" ht="19" x14ac:dyDescent="0.15">
      <c r="A225" s="231" t="s">
        <v>3301</v>
      </c>
    </row>
    <row r="226" spans="1:1" ht="19" x14ac:dyDescent="0.15">
      <c r="A226" s="231" t="s">
        <v>3302</v>
      </c>
    </row>
    <row r="227" spans="1:1" ht="19" x14ac:dyDescent="0.15">
      <c r="A227" s="231" t="s">
        <v>3303</v>
      </c>
    </row>
    <row r="228" spans="1:1" ht="19" x14ac:dyDescent="0.15">
      <c r="A228" s="231" t="s">
        <v>3304</v>
      </c>
    </row>
    <row r="229" spans="1:1" x14ac:dyDescent="0.15">
      <c r="A229" s="232" t="s">
        <v>2940</v>
      </c>
    </row>
    <row r="230" spans="1:1" ht="19" x14ac:dyDescent="0.15">
      <c r="A230" s="231" t="s">
        <v>3305</v>
      </c>
    </row>
    <row r="231" spans="1:1" ht="19" x14ac:dyDescent="0.15">
      <c r="A231" s="233" t="s">
        <v>3306</v>
      </c>
    </row>
    <row r="232" spans="1:1" ht="19" x14ac:dyDescent="0.15">
      <c r="A232" s="231" t="s">
        <v>3307</v>
      </c>
    </row>
    <row r="233" spans="1:1" ht="19" x14ac:dyDescent="0.15">
      <c r="A233" s="231" t="s">
        <v>3308</v>
      </c>
    </row>
    <row r="234" spans="1:1" ht="19" x14ac:dyDescent="0.15">
      <c r="A234" s="231" t="s">
        <v>3309</v>
      </c>
    </row>
    <row r="235" spans="1:1" ht="19" x14ac:dyDescent="0.15">
      <c r="A235" s="231" t="s">
        <v>3310</v>
      </c>
    </row>
    <row r="236" spans="1:1" ht="19" x14ac:dyDescent="0.15">
      <c r="A236" s="231" t="s">
        <v>3311</v>
      </c>
    </row>
    <row r="237" spans="1:1" ht="19" x14ac:dyDescent="0.15">
      <c r="A237" s="231" t="s">
        <v>3312</v>
      </c>
    </row>
    <row r="238" spans="1:1" ht="19" x14ac:dyDescent="0.15">
      <c r="A238" s="231" t="s">
        <v>3313</v>
      </c>
    </row>
    <row r="239" spans="1:1" ht="19" x14ac:dyDescent="0.15">
      <c r="A239" s="231" t="s">
        <v>3314</v>
      </c>
    </row>
    <row r="240" spans="1:1" ht="19" x14ac:dyDescent="0.15">
      <c r="A240" s="231" t="s">
        <v>3315</v>
      </c>
    </row>
    <row r="241" spans="1:1" ht="19" x14ac:dyDescent="0.15">
      <c r="A241" s="231" t="s">
        <v>3316</v>
      </c>
    </row>
    <row r="242" spans="1:1" ht="19" x14ac:dyDescent="0.15">
      <c r="A242" s="231" t="s">
        <v>3317</v>
      </c>
    </row>
    <row r="243" spans="1:1" x14ac:dyDescent="0.15">
      <c r="A243" s="232" t="s">
        <v>2941</v>
      </c>
    </row>
    <row r="244" spans="1:1" ht="19" x14ac:dyDescent="0.15">
      <c r="A244" s="231" t="s">
        <v>3318</v>
      </c>
    </row>
    <row r="245" spans="1:1" ht="19" x14ac:dyDescent="0.15">
      <c r="A245" s="231" t="s">
        <v>3319</v>
      </c>
    </row>
    <row r="246" spans="1:1" ht="19" x14ac:dyDescent="0.15">
      <c r="A246" s="231" t="s">
        <v>3320</v>
      </c>
    </row>
    <row r="247" spans="1:1" ht="19" x14ac:dyDescent="0.15">
      <c r="A247" s="231" t="s">
        <v>3321</v>
      </c>
    </row>
    <row r="248" spans="1:1" x14ac:dyDescent="0.15">
      <c r="A248" s="232" t="s">
        <v>1445</v>
      </c>
    </row>
    <row r="249" spans="1:1" ht="19" x14ac:dyDescent="0.15">
      <c r="A249" s="231" t="s">
        <v>3322</v>
      </c>
    </row>
    <row r="250" spans="1:1" ht="19" x14ac:dyDescent="0.15">
      <c r="A250" s="231" t="s">
        <v>3323</v>
      </c>
    </row>
    <row r="251" spans="1:1" x14ac:dyDescent="0.15">
      <c r="A251" s="232" t="s">
        <v>2942</v>
      </c>
    </row>
    <row r="252" spans="1:1" ht="19" x14ac:dyDescent="0.15">
      <c r="A252" s="231" t="s">
        <v>3324</v>
      </c>
    </row>
    <row r="253" spans="1:1" ht="19" x14ac:dyDescent="0.15">
      <c r="A253" s="231" t="s">
        <v>3325</v>
      </c>
    </row>
    <row r="254" spans="1:1" ht="19" x14ac:dyDescent="0.15">
      <c r="A254" s="231" t="s">
        <v>3326</v>
      </c>
    </row>
    <row r="255" spans="1:1" ht="19" x14ac:dyDescent="0.15">
      <c r="A255" s="231" t="s">
        <v>3327</v>
      </c>
    </row>
    <row r="256" spans="1:1" x14ac:dyDescent="0.15">
      <c r="A256" s="232" t="s">
        <v>2943</v>
      </c>
    </row>
    <row r="257" spans="1:1" ht="19" x14ac:dyDescent="0.15">
      <c r="A257" s="231" t="s">
        <v>3328</v>
      </c>
    </row>
    <row r="258" spans="1:1" ht="19" x14ac:dyDescent="0.15">
      <c r="A258" s="231" t="s">
        <v>3329</v>
      </c>
    </row>
    <row r="259" spans="1:1" ht="19" x14ac:dyDescent="0.15">
      <c r="A259" s="231" t="s">
        <v>3330</v>
      </c>
    </row>
    <row r="260" spans="1:1" ht="19" x14ac:dyDescent="0.15">
      <c r="A260" s="231" t="s">
        <v>3331</v>
      </c>
    </row>
    <row r="261" spans="1:1" ht="19" x14ac:dyDescent="0.15">
      <c r="A261" s="231" t="s">
        <v>3332</v>
      </c>
    </row>
    <row r="262" spans="1:1" ht="19" x14ac:dyDescent="0.15">
      <c r="A262" s="231" t="s">
        <v>3333</v>
      </c>
    </row>
    <row r="263" spans="1:1" ht="19" x14ac:dyDescent="0.15">
      <c r="A263" s="231" t="s">
        <v>3334</v>
      </c>
    </row>
    <row r="264" spans="1:1" ht="19" x14ac:dyDescent="0.15">
      <c r="A264" s="231" t="s">
        <v>3335</v>
      </c>
    </row>
    <row r="265" spans="1:1" ht="19" x14ac:dyDescent="0.15">
      <c r="A265" s="231" t="s">
        <v>3336</v>
      </c>
    </row>
    <row r="266" spans="1:1" ht="19" x14ac:dyDescent="0.15">
      <c r="A266" s="231" t="s">
        <v>3337</v>
      </c>
    </row>
    <row r="267" spans="1:1" ht="19" x14ac:dyDescent="0.15">
      <c r="A267" s="231" t="s">
        <v>3338</v>
      </c>
    </row>
    <row r="268" spans="1:1" ht="19" x14ac:dyDescent="0.15">
      <c r="A268" s="231" t="s">
        <v>3339</v>
      </c>
    </row>
    <row r="269" spans="1:1" ht="19" x14ac:dyDescent="0.15">
      <c r="A269" s="231" t="s">
        <v>3340</v>
      </c>
    </row>
    <row r="270" spans="1:1" ht="19" x14ac:dyDescent="0.15">
      <c r="A270" s="231" t="s">
        <v>3341</v>
      </c>
    </row>
    <row r="271" spans="1:1" x14ac:dyDescent="0.15">
      <c r="A271" s="232" t="s">
        <v>2944</v>
      </c>
    </row>
    <row r="272" spans="1:1" ht="19" x14ac:dyDescent="0.15">
      <c r="A272" s="231" t="s">
        <v>3342</v>
      </c>
    </row>
    <row r="273" spans="1:1" ht="19" x14ac:dyDescent="0.15">
      <c r="A273" s="231" t="s">
        <v>3343</v>
      </c>
    </row>
    <row r="274" spans="1:1" ht="19" x14ac:dyDescent="0.15">
      <c r="A274" s="231" t="s">
        <v>3344</v>
      </c>
    </row>
    <row r="275" spans="1:1" ht="19" x14ac:dyDescent="0.15">
      <c r="A275" s="231" t="s">
        <v>3345</v>
      </c>
    </row>
    <row r="276" spans="1:1" ht="19" x14ac:dyDescent="0.15">
      <c r="A276" s="231" t="s">
        <v>3346</v>
      </c>
    </row>
    <row r="277" spans="1:1" ht="19" x14ac:dyDescent="0.15">
      <c r="A277" s="231" t="s">
        <v>3347</v>
      </c>
    </row>
    <row r="278" spans="1:1" ht="19" x14ac:dyDescent="0.15">
      <c r="A278" s="231" t="s">
        <v>3348</v>
      </c>
    </row>
    <row r="279" spans="1:1" ht="19" x14ac:dyDescent="0.15">
      <c r="A279" s="233" t="s">
        <v>3349</v>
      </c>
    </row>
    <row r="280" spans="1:1" ht="19" x14ac:dyDescent="0.15">
      <c r="A280" s="231" t="s">
        <v>3350</v>
      </c>
    </row>
    <row r="281" spans="1:1" ht="19" x14ac:dyDescent="0.15">
      <c r="A281" s="231" t="s">
        <v>3351</v>
      </c>
    </row>
    <row r="282" spans="1:1" ht="19" x14ac:dyDescent="0.15">
      <c r="A282" s="231" t="s">
        <v>3352</v>
      </c>
    </row>
    <row r="283" spans="1:1" ht="19" x14ac:dyDescent="0.15">
      <c r="A283" s="231" t="s">
        <v>3353</v>
      </c>
    </row>
    <row r="284" spans="1:1" ht="19" x14ac:dyDescent="0.15">
      <c r="A284" s="231" t="s">
        <v>3354</v>
      </c>
    </row>
    <row r="285" spans="1:1" ht="19" x14ac:dyDescent="0.15">
      <c r="A285" s="231" t="s">
        <v>3355</v>
      </c>
    </row>
    <row r="286" spans="1:1" x14ac:dyDescent="0.15">
      <c r="A286" s="232" t="s">
        <v>2945</v>
      </c>
    </row>
    <row r="287" spans="1:1" ht="19" x14ac:dyDescent="0.15">
      <c r="A287" s="231" t="s">
        <v>3356</v>
      </c>
    </row>
    <row r="288" spans="1:1" ht="19" x14ac:dyDescent="0.15">
      <c r="A288" s="231" t="s">
        <v>3357</v>
      </c>
    </row>
    <row r="289" spans="1:1" ht="19" x14ac:dyDescent="0.15">
      <c r="A289" s="231" t="s">
        <v>3358</v>
      </c>
    </row>
    <row r="290" spans="1:1" ht="19" x14ac:dyDescent="0.15">
      <c r="A290" s="231" t="s">
        <v>3359</v>
      </c>
    </row>
    <row r="291" spans="1:1" ht="19" x14ac:dyDescent="0.15">
      <c r="A291" s="231" t="s">
        <v>3360</v>
      </c>
    </row>
    <row r="292" spans="1:1" ht="19" x14ac:dyDescent="0.15">
      <c r="A292" s="231" t="s">
        <v>3361</v>
      </c>
    </row>
    <row r="293" spans="1:1" ht="19" x14ac:dyDescent="0.15">
      <c r="A293" s="231" t="s">
        <v>3362</v>
      </c>
    </row>
    <row r="294" spans="1:1" ht="19" x14ac:dyDescent="0.15">
      <c r="A294" s="231" t="s">
        <v>3363</v>
      </c>
    </row>
    <row r="295" spans="1:1" ht="19" x14ac:dyDescent="0.15">
      <c r="A295" s="231" t="s">
        <v>3364</v>
      </c>
    </row>
    <row r="296" spans="1:1" ht="19" x14ac:dyDescent="0.15">
      <c r="A296" s="231" t="s">
        <v>3365</v>
      </c>
    </row>
    <row r="297" spans="1:1" ht="19" x14ac:dyDescent="0.15">
      <c r="A297" s="231" t="s">
        <v>3366</v>
      </c>
    </row>
    <row r="298" spans="1:1" ht="19" x14ac:dyDescent="0.15">
      <c r="A298" s="231" t="s">
        <v>3367</v>
      </c>
    </row>
    <row r="299" spans="1:1" ht="19" x14ac:dyDescent="0.15">
      <c r="A299" s="231" t="s">
        <v>3368</v>
      </c>
    </row>
    <row r="300" spans="1:1" ht="19" x14ac:dyDescent="0.15">
      <c r="A300" s="231" t="s">
        <v>3369</v>
      </c>
    </row>
    <row r="301" spans="1:1" ht="19" x14ac:dyDescent="0.15">
      <c r="A301" s="231" t="s">
        <v>3370</v>
      </c>
    </row>
    <row r="302" spans="1:1" ht="19" x14ac:dyDescent="0.15">
      <c r="A302" s="231" t="s">
        <v>3371</v>
      </c>
    </row>
    <row r="303" spans="1:1" x14ac:dyDescent="0.15">
      <c r="A303" s="232" t="s">
        <v>1446</v>
      </c>
    </row>
    <row r="304" spans="1:1" ht="19" x14ac:dyDescent="0.15">
      <c r="A304" s="231" t="s">
        <v>3372</v>
      </c>
    </row>
    <row r="305" spans="1:1" ht="19" x14ac:dyDescent="0.15">
      <c r="A305" s="231" t="s">
        <v>3373</v>
      </c>
    </row>
    <row r="306" spans="1:1" ht="19" x14ac:dyDescent="0.15">
      <c r="A306" s="231" t="s">
        <v>3374</v>
      </c>
    </row>
    <row r="307" spans="1:1" ht="19" x14ac:dyDescent="0.15">
      <c r="A307" s="231" t="s">
        <v>3375</v>
      </c>
    </row>
    <row r="308" spans="1:1" ht="19" x14ac:dyDescent="0.15">
      <c r="A308" s="231" t="s">
        <v>3376</v>
      </c>
    </row>
    <row r="309" spans="1:1" ht="19" x14ac:dyDescent="0.15">
      <c r="A309" s="231" t="s">
        <v>3377</v>
      </c>
    </row>
    <row r="310" spans="1:1" ht="19" x14ac:dyDescent="0.15">
      <c r="A310" s="231" t="s">
        <v>3378</v>
      </c>
    </row>
    <row r="311" spans="1:1" ht="19" x14ac:dyDescent="0.15">
      <c r="A311" s="231" t="s">
        <v>3379</v>
      </c>
    </row>
    <row r="312" spans="1:1" ht="19" x14ac:dyDescent="0.15">
      <c r="A312" s="231" t="s">
        <v>3380</v>
      </c>
    </row>
    <row r="313" spans="1:1" ht="19" x14ac:dyDescent="0.15">
      <c r="A313" s="231" t="s">
        <v>3381</v>
      </c>
    </row>
    <row r="314" spans="1:1" ht="19" x14ac:dyDescent="0.15">
      <c r="A314" s="231" t="s">
        <v>3382</v>
      </c>
    </row>
    <row r="315" spans="1:1" ht="19" x14ac:dyDescent="0.15">
      <c r="A315" s="231" t="s">
        <v>3383</v>
      </c>
    </row>
    <row r="316" spans="1:1" ht="19" x14ac:dyDescent="0.15">
      <c r="A316" s="231" t="s">
        <v>3384</v>
      </c>
    </row>
    <row r="317" spans="1:1" ht="19" x14ac:dyDescent="0.15">
      <c r="A317" s="231" t="s">
        <v>3385</v>
      </c>
    </row>
    <row r="318" spans="1:1" ht="19" x14ac:dyDescent="0.15">
      <c r="A318" s="231" t="s">
        <v>3386</v>
      </c>
    </row>
    <row r="319" spans="1:1" ht="19" x14ac:dyDescent="0.15">
      <c r="A319" s="231" t="s">
        <v>3387</v>
      </c>
    </row>
    <row r="320" spans="1:1" ht="19" x14ac:dyDescent="0.15">
      <c r="A320" s="231" t="s">
        <v>3388</v>
      </c>
    </row>
    <row r="321" spans="1:1" ht="19" x14ac:dyDescent="0.15">
      <c r="A321" s="231" t="s">
        <v>3389</v>
      </c>
    </row>
    <row r="322" spans="1:1" ht="19" x14ac:dyDescent="0.15">
      <c r="A322" s="231" t="s">
        <v>3390</v>
      </c>
    </row>
    <row r="323" spans="1:1" ht="19" x14ac:dyDescent="0.15">
      <c r="A323" s="231" t="s">
        <v>3391</v>
      </c>
    </row>
    <row r="324" spans="1:1" ht="19" x14ac:dyDescent="0.15">
      <c r="A324" s="231" t="s">
        <v>3392</v>
      </c>
    </row>
    <row r="325" spans="1:1" ht="19" x14ac:dyDescent="0.15">
      <c r="A325" s="231" t="s">
        <v>3393</v>
      </c>
    </row>
    <row r="326" spans="1:1" ht="19" x14ac:dyDescent="0.15">
      <c r="A326" s="231" t="s">
        <v>3394</v>
      </c>
    </row>
    <row r="327" spans="1:1" ht="19" x14ac:dyDescent="0.15">
      <c r="A327" s="231" t="s">
        <v>3395</v>
      </c>
    </row>
    <row r="328" spans="1:1" ht="19" x14ac:dyDescent="0.15">
      <c r="A328" s="231" t="s">
        <v>3396</v>
      </c>
    </row>
    <row r="329" spans="1:1" ht="19" x14ac:dyDescent="0.15">
      <c r="A329" s="231" t="s">
        <v>3397</v>
      </c>
    </row>
    <row r="330" spans="1:1" ht="19" x14ac:dyDescent="0.15">
      <c r="A330" s="231" t="s">
        <v>3398</v>
      </c>
    </row>
    <row r="331" spans="1:1" ht="19" x14ac:dyDescent="0.15">
      <c r="A331" s="231" t="s">
        <v>3399</v>
      </c>
    </row>
    <row r="332" spans="1:1" ht="19" x14ac:dyDescent="0.15">
      <c r="A332" s="231" t="s">
        <v>3400</v>
      </c>
    </row>
    <row r="333" spans="1:1" ht="19" x14ac:dyDescent="0.15">
      <c r="A333" s="231" t="s">
        <v>3401</v>
      </c>
    </row>
    <row r="334" spans="1:1" ht="19" x14ac:dyDescent="0.15">
      <c r="A334" s="231" t="s">
        <v>3402</v>
      </c>
    </row>
    <row r="335" spans="1:1" ht="19" x14ac:dyDescent="0.15">
      <c r="A335" s="231" t="s">
        <v>3403</v>
      </c>
    </row>
    <row r="336" spans="1:1" ht="19" x14ac:dyDescent="0.15">
      <c r="A336" s="231" t="s">
        <v>3404</v>
      </c>
    </row>
    <row r="337" spans="1:1" ht="19" x14ac:dyDescent="0.15">
      <c r="A337" s="231" t="s">
        <v>3405</v>
      </c>
    </row>
    <row r="338" spans="1:1" ht="19" x14ac:dyDescent="0.15">
      <c r="A338" s="231" t="s">
        <v>3406</v>
      </c>
    </row>
    <row r="339" spans="1:1" ht="19" x14ac:dyDescent="0.15">
      <c r="A339" s="231" t="s">
        <v>3407</v>
      </c>
    </row>
    <row r="340" spans="1:1" x14ac:dyDescent="0.15">
      <c r="A340" s="232" t="s">
        <v>2946</v>
      </c>
    </row>
    <row r="341" spans="1:1" ht="19" x14ac:dyDescent="0.15">
      <c r="A341" s="231" t="s">
        <v>3408</v>
      </c>
    </row>
    <row r="342" spans="1:1" ht="19" x14ac:dyDescent="0.15">
      <c r="A342" s="231" t="s">
        <v>3409</v>
      </c>
    </row>
    <row r="343" spans="1:1" ht="19" x14ac:dyDescent="0.15">
      <c r="A343" s="231" t="s">
        <v>3410</v>
      </c>
    </row>
    <row r="344" spans="1:1" ht="19" x14ac:dyDescent="0.15">
      <c r="A344" s="231" t="s">
        <v>3411</v>
      </c>
    </row>
    <row r="345" spans="1:1" ht="19" x14ac:dyDescent="0.15">
      <c r="A345" s="231" t="s">
        <v>3412</v>
      </c>
    </row>
    <row r="346" spans="1:1" ht="19" x14ac:dyDescent="0.15">
      <c r="A346" s="231" t="s">
        <v>3413</v>
      </c>
    </row>
    <row r="347" spans="1:1" ht="19" x14ac:dyDescent="0.15">
      <c r="A347" s="231" t="s">
        <v>3414</v>
      </c>
    </row>
    <row r="348" spans="1:1" ht="19" x14ac:dyDescent="0.15">
      <c r="A348" s="231" t="s">
        <v>3415</v>
      </c>
    </row>
    <row r="349" spans="1:1" ht="19" x14ac:dyDescent="0.15">
      <c r="A349" s="231" t="s">
        <v>3416</v>
      </c>
    </row>
    <row r="350" spans="1:1" ht="19" x14ac:dyDescent="0.15">
      <c r="A350" s="231" t="s">
        <v>3417</v>
      </c>
    </row>
    <row r="351" spans="1:1" ht="19" x14ac:dyDescent="0.15">
      <c r="A351" s="231" t="s">
        <v>3418</v>
      </c>
    </row>
    <row r="352" spans="1:1" ht="19" x14ac:dyDescent="0.15">
      <c r="A352" s="231" t="s">
        <v>3419</v>
      </c>
    </row>
    <row r="353" spans="1:1" ht="19" x14ac:dyDescent="0.15">
      <c r="A353" s="231" t="s">
        <v>3420</v>
      </c>
    </row>
    <row r="354" spans="1:1" ht="19" x14ac:dyDescent="0.15">
      <c r="A354" s="231" t="s">
        <v>3421</v>
      </c>
    </row>
    <row r="355" spans="1:1" ht="19" x14ac:dyDescent="0.15">
      <c r="A355" s="231" t="s">
        <v>3422</v>
      </c>
    </row>
    <row r="356" spans="1:1" ht="19" x14ac:dyDescent="0.15">
      <c r="A356" s="231" t="s">
        <v>3423</v>
      </c>
    </row>
    <row r="357" spans="1:1" ht="19" x14ac:dyDescent="0.15">
      <c r="A357" s="231" t="s">
        <v>3424</v>
      </c>
    </row>
    <row r="358" spans="1:1" ht="19" x14ac:dyDescent="0.15">
      <c r="A358" s="231" t="s">
        <v>3425</v>
      </c>
    </row>
    <row r="359" spans="1:1" ht="19" x14ac:dyDescent="0.15">
      <c r="A359" s="231" t="s">
        <v>3426</v>
      </c>
    </row>
    <row r="360" spans="1:1" ht="19" x14ac:dyDescent="0.15">
      <c r="A360" s="231" t="s">
        <v>3427</v>
      </c>
    </row>
    <row r="361" spans="1:1" ht="19" x14ac:dyDescent="0.15">
      <c r="A361" s="231" t="s">
        <v>3428</v>
      </c>
    </row>
    <row r="362" spans="1:1" ht="19" x14ac:dyDescent="0.15">
      <c r="A362" s="231" t="s">
        <v>3429</v>
      </c>
    </row>
    <row r="363" spans="1:1" ht="19" x14ac:dyDescent="0.15">
      <c r="A363" s="231" t="s">
        <v>3430</v>
      </c>
    </row>
    <row r="364" spans="1:1" ht="19" x14ac:dyDescent="0.15">
      <c r="A364" s="231" t="s">
        <v>3431</v>
      </c>
    </row>
    <row r="365" spans="1:1" ht="19" x14ac:dyDescent="0.15">
      <c r="A365" s="231" t="s">
        <v>3432</v>
      </c>
    </row>
    <row r="366" spans="1:1" ht="19" x14ac:dyDescent="0.15">
      <c r="A366" s="231" t="s">
        <v>3433</v>
      </c>
    </row>
    <row r="367" spans="1:1" ht="19" x14ac:dyDescent="0.15">
      <c r="A367" s="231" t="s">
        <v>3434</v>
      </c>
    </row>
    <row r="368" spans="1:1" ht="19" x14ac:dyDescent="0.15">
      <c r="A368" s="231" t="s">
        <v>3435</v>
      </c>
    </row>
    <row r="369" spans="1:1" ht="19" x14ac:dyDescent="0.15">
      <c r="A369" s="231" t="s">
        <v>3436</v>
      </c>
    </row>
    <row r="370" spans="1:1" ht="19" x14ac:dyDescent="0.15">
      <c r="A370" s="231" t="s">
        <v>3437</v>
      </c>
    </row>
    <row r="371" spans="1:1" ht="19" x14ac:dyDescent="0.15">
      <c r="A371" s="231" t="s">
        <v>3438</v>
      </c>
    </row>
    <row r="372" spans="1:1" ht="19" x14ac:dyDescent="0.15">
      <c r="A372" s="231" t="s">
        <v>3439</v>
      </c>
    </row>
    <row r="373" spans="1:1" ht="19" x14ac:dyDescent="0.15">
      <c r="A373" s="231" t="s">
        <v>3440</v>
      </c>
    </row>
    <row r="374" spans="1:1" ht="19" x14ac:dyDescent="0.15">
      <c r="A374" s="231" t="s">
        <v>3441</v>
      </c>
    </row>
    <row r="375" spans="1:1" ht="19" x14ac:dyDescent="0.15">
      <c r="A375" s="231" t="s">
        <v>3442</v>
      </c>
    </row>
    <row r="376" spans="1:1" ht="19" x14ac:dyDescent="0.15">
      <c r="A376" s="231" t="s">
        <v>3443</v>
      </c>
    </row>
    <row r="377" spans="1:1" ht="19" x14ac:dyDescent="0.15">
      <c r="A377" s="231" t="s">
        <v>3444</v>
      </c>
    </row>
    <row r="378" spans="1:1" ht="19" x14ac:dyDescent="0.15">
      <c r="A378" s="231" t="s">
        <v>3445</v>
      </c>
    </row>
    <row r="379" spans="1:1" ht="19" x14ac:dyDescent="0.15">
      <c r="A379" s="231" t="s">
        <v>3446</v>
      </c>
    </row>
    <row r="380" spans="1:1" ht="19" x14ac:dyDescent="0.15">
      <c r="A380" s="231" t="s">
        <v>3447</v>
      </c>
    </row>
    <row r="381" spans="1:1" ht="19" x14ac:dyDescent="0.15">
      <c r="A381" s="231" t="s">
        <v>3448</v>
      </c>
    </row>
    <row r="382" spans="1:1" ht="19" x14ac:dyDescent="0.15">
      <c r="A382" s="231" t="s">
        <v>3449</v>
      </c>
    </row>
    <row r="383" spans="1:1" x14ac:dyDescent="0.15">
      <c r="A383" s="232" t="s">
        <v>3026</v>
      </c>
    </row>
    <row r="384" spans="1:1" ht="19" x14ac:dyDescent="0.15">
      <c r="A384" s="231" t="s">
        <v>3450</v>
      </c>
    </row>
    <row r="385" spans="1:1" ht="19" x14ac:dyDescent="0.15">
      <c r="A385" s="231" t="s">
        <v>3451</v>
      </c>
    </row>
    <row r="386" spans="1:1" ht="19" x14ac:dyDescent="0.15">
      <c r="A386" s="231" t="s">
        <v>3452</v>
      </c>
    </row>
    <row r="387" spans="1:1" ht="19" x14ac:dyDescent="0.15">
      <c r="A387" s="231" t="s">
        <v>3453</v>
      </c>
    </row>
    <row r="388" spans="1:1" ht="19" x14ac:dyDescent="0.15">
      <c r="A388" s="231" t="s">
        <v>3454</v>
      </c>
    </row>
    <row r="389" spans="1:1" ht="19" x14ac:dyDescent="0.15">
      <c r="A389" s="231" t="s">
        <v>3455</v>
      </c>
    </row>
    <row r="390" spans="1:1" ht="19" x14ac:dyDescent="0.15">
      <c r="A390" s="231" t="s">
        <v>3456</v>
      </c>
    </row>
    <row r="391" spans="1:1" ht="19" x14ac:dyDescent="0.15">
      <c r="A391" s="231" t="s">
        <v>3457</v>
      </c>
    </row>
    <row r="392" spans="1:1" ht="19" x14ac:dyDescent="0.15">
      <c r="A392" s="231" t="s">
        <v>3458</v>
      </c>
    </row>
    <row r="393" spans="1:1" ht="19" x14ac:dyDescent="0.15">
      <c r="A393" s="231" t="s">
        <v>3459</v>
      </c>
    </row>
    <row r="394" spans="1:1" ht="19" x14ac:dyDescent="0.15">
      <c r="A394" s="231" t="s">
        <v>3460</v>
      </c>
    </row>
    <row r="395" spans="1:1" ht="19" x14ac:dyDescent="0.15">
      <c r="A395" s="231" t="s">
        <v>3461</v>
      </c>
    </row>
    <row r="396" spans="1:1" ht="19" x14ac:dyDescent="0.15">
      <c r="A396" s="231" t="s">
        <v>3462</v>
      </c>
    </row>
    <row r="397" spans="1:1" ht="19" x14ac:dyDescent="0.15">
      <c r="A397" s="231" t="s">
        <v>3463</v>
      </c>
    </row>
    <row r="398" spans="1:1" ht="19" x14ac:dyDescent="0.15">
      <c r="A398" s="231" t="s">
        <v>3464</v>
      </c>
    </row>
    <row r="399" spans="1:1" ht="19" x14ac:dyDescent="0.15">
      <c r="A399" s="231" t="s">
        <v>3465</v>
      </c>
    </row>
    <row r="400" spans="1:1" ht="19" x14ac:dyDescent="0.15">
      <c r="A400" s="231" t="s">
        <v>3466</v>
      </c>
    </row>
    <row r="401" spans="1:1" ht="19" x14ac:dyDescent="0.15">
      <c r="A401" s="231" t="s">
        <v>3467</v>
      </c>
    </row>
    <row r="402" spans="1:1" ht="19" x14ac:dyDescent="0.15">
      <c r="A402" s="231" t="s">
        <v>3468</v>
      </c>
    </row>
    <row r="403" spans="1:1" ht="19" x14ac:dyDescent="0.15">
      <c r="A403" s="231" t="s">
        <v>3469</v>
      </c>
    </row>
    <row r="404" spans="1:1" ht="19" x14ac:dyDescent="0.15">
      <c r="A404" s="231" t="s">
        <v>3470</v>
      </c>
    </row>
    <row r="405" spans="1:1" ht="19" x14ac:dyDescent="0.15">
      <c r="A405" s="231" t="s">
        <v>3471</v>
      </c>
    </row>
    <row r="406" spans="1:1" ht="19" x14ac:dyDescent="0.15">
      <c r="A406" s="231" t="s">
        <v>3472</v>
      </c>
    </row>
    <row r="407" spans="1:1" ht="19" x14ac:dyDescent="0.15">
      <c r="A407" s="231" t="s">
        <v>3473</v>
      </c>
    </row>
    <row r="408" spans="1:1" ht="19" x14ac:dyDescent="0.15">
      <c r="A408" s="231" t="s">
        <v>3474</v>
      </c>
    </row>
    <row r="409" spans="1:1" ht="19" x14ac:dyDescent="0.15">
      <c r="A409" s="231" t="s">
        <v>3475</v>
      </c>
    </row>
    <row r="410" spans="1:1" ht="19" x14ac:dyDescent="0.15">
      <c r="A410" s="231" t="s">
        <v>3476</v>
      </c>
    </row>
    <row r="411" spans="1:1" ht="19" x14ac:dyDescent="0.15">
      <c r="A411" s="231" t="s">
        <v>3477</v>
      </c>
    </row>
    <row r="412" spans="1:1" ht="19" x14ac:dyDescent="0.15">
      <c r="A412" s="231" t="s">
        <v>3478</v>
      </c>
    </row>
    <row r="413" spans="1:1" ht="19" x14ac:dyDescent="0.15">
      <c r="A413" s="231" t="s">
        <v>3479</v>
      </c>
    </row>
    <row r="414" spans="1:1" ht="19" x14ac:dyDescent="0.15">
      <c r="A414" s="231" t="s">
        <v>3480</v>
      </c>
    </row>
    <row r="415" spans="1:1" ht="19" x14ac:dyDescent="0.15">
      <c r="A415" s="231" t="s">
        <v>3481</v>
      </c>
    </row>
    <row r="416" spans="1:1" ht="19" x14ac:dyDescent="0.15">
      <c r="A416" s="231" t="s">
        <v>3482</v>
      </c>
    </row>
    <row r="417" spans="1:1" ht="19" x14ac:dyDescent="0.15">
      <c r="A417" s="231" t="s">
        <v>3483</v>
      </c>
    </row>
    <row r="418" spans="1:1" ht="19" x14ac:dyDescent="0.15">
      <c r="A418" s="231" t="s">
        <v>3484</v>
      </c>
    </row>
    <row r="419" spans="1:1" ht="19" x14ac:dyDescent="0.15">
      <c r="A419" s="231" t="s">
        <v>3485</v>
      </c>
    </row>
    <row r="420" spans="1:1" ht="19" x14ac:dyDescent="0.15">
      <c r="A420" s="231" t="s">
        <v>3486</v>
      </c>
    </row>
    <row r="421" spans="1:1" ht="19" x14ac:dyDescent="0.15">
      <c r="A421" s="231" t="s">
        <v>3487</v>
      </c>
    </row>
    <row r="422" spans="1:1" ht="19" x14ac:dyDescent="0.15">
      <c r="A422" s="231" t="s">
        <v>3488</v>
      </c>
    </row>
    <row r="423" spans="1:1" ht="19" x14ac:dyDescent="0.15">
      <c r="A423" s="231" t="s">
        <v>3489</v>
      </c>
    </row>
    <row r="424" spans="1:1" ht="19" x14ac:dyDescent="0.15">
      <c r="A424" s="231" t="s">
        <v>3490</v>
      </c>
    </row>
    <row r="425" spans="1:1" ht="19" x14ac:dyDescent="0.15">
      <c r="A425" s="231" t="s">
        <v>3491</v>
      </c>
    </row>
    <row r="426" spans="1:1" ht="19" x14ac:dyDescent="0.15">
      <c r="A426" s="231" t="s">
        <v>3492</v>
      </c>
    </row>
    <row r="427" spans="1:1" ht="19" x14ac:dyDescent="0.15">
      <c r="A427" s="231" t="s">
        <v>3493</v>
      </c>
    </row>
    <row r="428" spans="1:1" ht="19" x14ac:dyDescent="0.15">
      <c r="A428" s="231" t="s">
        <v>3494</v>
      </c>
    </row>
    <row r="429" spans="1:1" x14ac:dyDescent="0.15">
      <c r="A429" s="232" t="s">
        <v>2947</v>
      </c>
    </row>
    <row r="430" spans="1:1" ht="19" x14ac:dyDescent="0.15">
      <c r="A430" s="231" t="s">
        <v>3495</v>
      </c>
    </row>
    <row r="431" spans="1:1" ht="19" x14ac:dyDescent="0.15">
      <c r="A431" s="231" t="s">
        <v>3496</v>
      </c>
    </row>
    <row r="432" spans="1:1" ht="19" x14ac:dyDescent="0.15">
      <c r="A432" s="231" t="s">
        <v>3497</v>
      </c>
    </row>
    <row r="433" spans="1:1" ht="19" x14ac:dyDescent="0.15">
      <c r="A433" s="231" t="s">
        <v>3498</v>
      </c>
    </row>
    <row r="434" spans="1:1" ht="19" x14ac:dyDescent="0.15">
      <c r="A434" s="231" t="s">
        <v>3499</v>
      </c>
    </row>
    <row r="435" spans="1:1" ht="19" x14ac:dyDescent="0.15">
      <c r="A435" s="231" t="s">
        <v>3500</v>
      </c>
    </row>
    <row r="436" spans="1:1" ht="19" x14ac:dyDescent="0.15">
      <c r="A436" s="231" t="s">
        <v>3501</v>
      </c>
    </row>
    <row r="437" spans="1:1" x14ac:dyDescent="0.15">
      <c r="A437" s="232" t="s">
        <v>1838</v>
      </c>
    </row>
    <row r="438" spans="1:1" ht="19" x14ac:dyDescent="0.15">
      <c r="A438" s="231" t="s">
        <v>3502</v>
      </c>
    </row>
    <row r="439" spans="1:1" ht="19" x14ac:dyDescent="0.15">
      <c r="A439" s="231" t="s">
        <v>3503</v>
      </c>
    </row>
    <row r="440" spans="1:1" ht="19" x14ac:dyDescent="0.15">
      <c r="A440" s="231" t="s">
        <v>3504</v>
      </c>
    </row>
    <row r="441" spans="1:1" ht="19" x14ac:dyDescent="0.15">
      <c r="A441" s="231" t="s">
        <v>3505</v>
      </c>
    </row>
    <row r="442" spans="1:1" ht="19" x14ac:dyDescent="0.15">
      <c r="A442" s="231" t="s">
        <v>3506</v>
      </c>
    </row>
    <row r="443" spans="1:1" ht="19" x14ac:dyDescent="0.15">
      <c r="A443" s="231" t="s">
        <v>3507</v>
      </c>
    </row>
    <row r="444" spans="1:1" ht="19" x14ac:dyDescent="0.15">
      <c r="A444" s="231" t="s">
        <v>3508</v>
      </c>
    </row>
    <row r="445" spans="1:1" ht="19" x14ac:dyDescent="0.15">
      <c r="A445" s="231" t="s">
        <v>3509</v>
      </c>
    </row>
    <row r="446" spans="1:1" ht="19" x14ac:dyDescent="0.15">
      <c r="A446" s="231" t="s">
        <v>3510</v>
      </c>
    </row>
    <row r="447" spans="1:1" ht="19" x14ac:dyDescent="0.15">
      <c r="A447" s="231" t="s">
        <v>3511</v>
      </c>
    </row>
    <row r="448" spans="1:1" ht="19" x14ac:dyDescent="0.15">
      <c r="A448" s="231" t="s">
        <v>3512</v>
      </c>
    </row>
    <row r="449" spans="1:1" ht="19" x14ac:dyDescent="0.15">
      <c r="A449" s="231" t="s">
        <v>3513</v>
      </c>
    </row>
    <row r="450" spans="1:1" ht="19" x14ac:dyDescent="0.15">
      <c r="A450" s="231" t="s">
        <v>3514</v>
      </c>
    </row>
    <row r="451" spans="1:1" ht="19" x14ac:dyDescent="0.15">
      <c r="A451" s="231" t="s">
        <v>3515</v>
      </c>
    </row>
    <row r="452" spans="1:1" ht="19" x14ac:dyDescent="0.15">
      <c r="A452" s="231" t="s">
        <v>3516</v>
      </c>
    </row>
    <row r="453" spans="1:1" ht="19" x14ac:dyDescent="0.15">
      <c r="A453" s="231" t="s">
        <v>3517</v>
      </c>
    </row>
    <row r="454" spans="1:1" ht="19" x14ac:dyDescent="0.15">
      <c r="A454" s="231" t="s">
        <v>3518</v>
      </c>
    </row>
    <row r="455" spans="1:1" ht="19" x14ac:dyDescent="0.15">
      <c r="A455" s="231" t="s">
        <v>3519</v>
      </c>
    </row>
    <row r="456" spans="1:1" ht="19" x14ac:dyDescent="0.15">
      <c r="A456" s="231" t="s">
        <v>3520</v>
      </c>
    </row>
    <row r="457" spans="1:1" ht="19" x14ac:dyDescent="0.15">
      <c r="A457" s="231" t="s">
        <v>3521</v>
      </c>
    </row>
    <row r="458" spans="1:1" ht="19" x14ac:dyDescent="0.15">
      <c r="A458" s="231" t="s">
        <v>3522</v>
      </c>
    </row>
    <row r="459" spans="1:1" ht="19" x14ac:dyDescent="0.15">
      <c r="A459" s="231" t="s">
        <v>3523</v>
      </c>
    </row>
    <row r="460" spans="1:1" ht="19" x14ac:dyDescent="0.15">
      <c r="A460" s="231" t="s">
        <v>3524</v>
      </c>
    </row>
    <row r="461" spans="1:1" ht="19" x14ac:dyDescent="0.15">
      <c r="A461" s="231" t="s">
        <v>3525</v>
      </c>
    </row>
    <row r="462" spans="1:1" ht="19" x14ac:dyDescent="0.15">
      <c r="A462" s="231" t="s">
        <v>3526</v>
      </c>
    </row>
    <row r="463" spans="1:1" ht="19" x14ac:dyDescent="0.15">
      <c r="A463" s="231" t="s">
        <v>3527</v>
      </c>
    </row>
    <row r="464" spans="1:1" ht="19" x14ac:dyDescent="0.15">
      <c r="A464" s="231" t="s">
        <v>3528</v>
      </c>
    </row>
    <row r="465" spans="1:1" ht="19" x14ac:dyDescent="0.15">
      <c r="A465" s="231" t="s">
        <v>3529</v>
      </c>
    </row>
    <row r="466" spans="1:1" ht="19" x14ac:dyDescent="0.15">
      <c r="A466" s="231" t="s">
        <v>3530</v>
      </c>
    </row>
    <row r="467" spans="1:1" ht="19" x14ac:dyDescent="0.15">
      <c r="A467" s="231" t="s">
        <v>3531</v>
      </c>
    </row>
    <row r="468" spans="1:1" ht="19" x14ac:dyDescent="0.15">
      <c r="A468" s="231" t="s">
        <v>3532</v>
      </c>
    </row>
    <row r="469" spans="1:1" ht="19" x14ac:dyDescent="0.15">
      <c r="A469" s="231" t="s">
        <v>3533</v>
      </c>
    </row>
    <row r="470" spans="1:1" ht="19" x14ac:dyDescent="0.15">
      <c r="A470" s="231" t="s">
        <v>3534</v>
      </c>
    </row>
    <row r="471" spans="1:1" ht="19" x14ac:dyDescent="0.15">
      <c r="A471" s="231" t="s">
        <v>3535</v>
      </c>
    </row>
    <row r="472" spans="1:1" ht="19" x14ac:dyDescent="0.15">
      <c r="A472" s="231" t="s">
        <v>3536</v>
      </c>
    </row>
    <row r="473" spans="1:1" ht="19" x14ac:dyDescent="0.15">
      <c r="A473" s="231" t="s">
        <v>3537</v>
      </c>
    </row>
    <row r="474" spans="1:1" ht="19" x14ac:dyDescent="0.15">
      <c r="A474" s="231" t="s">
        <v>3538</v>
      </c>
    </row>
    <row r="475" spans="1:1" x14ac:dyDescent="0.15">
      <c r="A475" s="232" t="s">
        <v>2948</v>
      </c>
    </row>
    <row r="476" spans="1:1" ht="19" x14ac:dyDescent="0.15">
      <c r="A476" s="231" t="s">
        <v>3539</v>
      </c>
    </row>
    <row r="477" spans="1:1" ht="19" x14ac:dyDescent="0.15">
      <c r="A477" s="231" t="s">
        <v>3540</v>
      </c>
    </row>
    <row r="478" spans="1:1" ht="19" x14ac:dyDescent="0.15">
      <c r="A478" s="231" t="s">
        <v>3541</v>
      </c>
    </row>
    <row r="479" spans="1:1" ht="19" x14ac:dyDescent="0.15">
      <c r="A479" s="231" t="s">
        <v>3542</v>
      </c>
    </row>
    <row r="480" spans="1:1" ht="19" x14ac:dyDescent="0.15">
      <c r="A480" s="231" t="s">
        <v>3543</v>
      </c>
    </row>
    <row r="481" spans="1:1" ht="19" x14ac:dyDescent="0.15">
      <c r="A481" s="231" t="s">
        <v>3544</v>
      </c>
    </row>
    <row r="482" spans="1:1" ht="19" x14ac:dyDescent="0.15">
      <c r="A482" s="231" t="s">
        <v>3545</v>
      </c>
    </row>
    <row r="483" spans="1:1" ht="19" x14ac:dyDescent="0.15">
      <c r="A483" s="231" t="s">
        <v>3546</v>
      </c>
    </row>
    <row r="484" spans="1:1" ht="19" x14ac:dyDescent="0.15">
      <c r="A484" s="231" t="s">
        <v>3547</v>
      </c>
    </row>
    <row r="485" spans="1:1" ht="19" x14ac:dyDescent="0.15">
      <c r="A485" s="231" t="s">
        <v>3548</v>
      </c>
    </row>
    <row r="486" spans="1:1" ht="19" x14ac:dyDescent="0.15">
      <c r="A486" s="231" t="s">
        <v>3549</v>
      </c>
    </row>
    <row r="487" spans="1:1" ht="19" x14ac:dyDescent="0.15">
      <c r="A487" s="231" t="s">
        <v>3550</v>
      </c>
    </row>
    <row r="488" spans="1:1" ht="19" x14ac:dyDescent="0.15">
      <c r="A488" s="231" t="s">
        <v>3551</v>
      </c>
    </row>
    <row r="489" spans="1:1" ht="19" x14ac:dyDescent="0.15">
      <c r="A489" s="231" t="s">
        <v>3552</v>
      </c>
    </row>
    <row r="490" spans="1:1" ht="19" x14ac:dyDescent="0.15">
      <c r="A490" s="231" t="s">
        <v>3553</v>
      </c>
    </row>
    <row r="491" spans="1:1" ht="19" x14ac:dyDescent="0.15">
      <c r="A491" s="231" t="s">
        <v>3554</v>
      </c>
    </row>
    <row r="492" spans="1:1" ht="19" x14ac:dyDescent="0.15">
      <c r="A492" s="231" t="s">
        <v>3555</v>
      </c>
    </row>
    <row r="493" spans="1:1" ht="19" x14ac:dyDescent="0.15">
      <c r="A493" s="231" t="s">
        <v>3556</v>
      </c>
    </row>
    <row r="494" spans="1:1" ht="19" x14ac:dyDescent="0.15">
      <c r="A494" s="231" t="s">
        <v>3557</v>
      </c>
    </row>
    <row r="495" spans="1:1" ht="19" x14ac:dyDescent="0.15">
      <c r="A495" s="231" t="s">
        <v>3558</v>
      </c>
    </row>
    <row r="496" spans="1:1" ht="19" x14ac:dyDescent="0.15">
      <c r="A496" s="231" t="s">
        <v>3559</v>
      </c>
    </row>
    <row r="497" spans="1:1" ht="19" x14ac:dyDescent="0.15">
      <c r="A497" s="231" t="s">
        <v>3560</v>
      </c>
    </row>
    <row r="498" spans="1:1" ht="19" x14ac:dyDescent="0.15">
      <c r="A498" s="231" t="s">
        <v>3561</v>
      </c>
    </row>
    <row r="499" spans="1:1" ht="19" x14ac:dyDescent="0.15">
      <c r="A499" s="231" t="s">
        <v>3562</v>
      </c>
    </row>
    <row r="500" spans="1:1" ht="19" x14ac:dyDescent="0.15">
      <c r="A500" s="231" t="s">
        <v>3563</v>
      </c>
    </row>
    <row r="501" spans="1:1" ht="19" x14ac:dyDescent="0.15">
      <c r="A501" s="231" t="s">
        <v>3564</v>
      </c>
    </row>
    <row r="502" spans="1:1" ht="19" x14ac:dyDescent="0.15">
      <c r="A502" s="231" t="s">
        <v>3565</v>
      </c>
    </row>
    <row r="503" spans="1:1" ht="19" x14ac:dyDescent="0.15">
      <c r="A503" s="231" t="s">
        <v>3566</v>
      </c>
    </row>
    <row r="504" spans="1:1" ht="19" x14ac:dyDescent="0.15">
      <c r="A504" s="231" t="s">
        <v>3567</v>
      </c>
    </row>
    <row r="505" spans="1:1" ht="19" x14ac:dyDescent="0.15">
      <c r="A505" s="231" t="s">
        <v>3568</v>
      </c>
    </row>
    <row r="506" spans="1:1" ht="19" x14ac:dyDescent="0.15">
      <c r="A506" s="231" t="s">
        <v>3569</v>
      </c>
    </row>
    <row r="507" spans="1:1" ht="19" x14ac:dyDescent="0.15">
      <c r="A507" s="231" t="s">
        <v>3570</v>
      </c>
    </row>
    <row r="508" spans="1:1" ht="19" x14ac:dyDescent="0.15">
      <c r="A508" s="231" t="s">
        <v>3571</v>
      </c>
    </row>
    <row r="509" spans="1:1" ht="19" x14ac:dyDescent="0.15">
      <c r="A509" s="231" t="s">
        <v>3572</v>
      </c>
    </row>
    <row r="510" spans="1:1" ht="19" x14ac:dyDescent="0.15">
      <c r="A510" s="231" t="s">
        <v>3573</v>
      </c>
    </row>
    <row r="511" spans="1:1" ht="19" x14ac:dyDescent="0.15">
      <c r="A511" s="231" t="s">
        <v>3574</v>
      </c>
    </row>
    <row r="512" spans="1:1" ht="19" x14ac:dyDescent="0.15">
      <c r="A512" s="231" t="s">
        <v>3575</v>
      </c>
    </row>
    <row r="513" spans="1:1" ht="19" x14ac:dyDescent="0.15">
      <c r="A513" s="231" t="s">
        <v>3576</v>
      </c>
    </row>
    <row r="514" spans="1:1" ht="19" x14ac:dyDescent="0.15">
      <c r="A514" s="231" t="s">
        <v>3577</v>
      </c>
    </row>
    <row r="515" spans="1:1" ht="19" x14ac:dyDescent="0.15">
      <c r="A515" s="231" t="s">
        <v>3578</v>
      </c>
    </row>
    <row r="516" spans="1:1" ht="19" x14ac:dyDescent="0.15">
      <c r="A516" s="231" t="s">
        <v>3579</v>
      </c>
    </row>
    <row r="517" spans="1:1" ht="19" x14ac:dyDescent="0.15">
      <c r="A517" s="231" t="s">
        <v>3580</v>
      </c>
    </row>
    <row r="518" spans="1:1" ht="19" x14ac:dyDescent="0.15">
      <c r="A518" s="231" t="s">
        <v>3581</v>
      </c>
    </row>
    <row r="519" spans="1:1" ht="19" x14ac:dyDescent="0.15">
      <c r="A519" s="231" t="s">
        <v>3582</v>
      </c>
    </row>
    <row r="520" spans="1:1" ht="19" x14ac:dyDescent="0.15">
      <c r="A520" s="231" t="s">
        <v>3583</v>
      </c>
    </row>
    <row r="521" spans="1:1" ht="19" x14ac:dyDescent="0.15">
      <c r="A521" s="231" t="s">
        <v>3584</v>
      </c>
    </row>
    <row r="522" spans="1:1" ht="19" x14ac:dyDescent="0.15">
      <c r="A522" s="231" t="s">
        <v>3585</v>
      </c>
    </row>
    <row r="523" spans="1:1" ht="19" x14ac:dyDescent="0.15">
      <c r="A523" s="231" t="s">
        <v>3586</v>
      </c>
    </row>
    <row r="524" spans="1:1" ht="19" x14ac:dyDescent="0.15">
      <c r="A524" s="231" t="s">
        <v>3587</v>
      </c>
    </row>
    <row r="525" spans="1:1" ht="19" x14ac:dyDescent="0.15">
      <c r="A525" s="231" t="s">
        <v>3588</v>
      </c>
    </row>
    <row r="526" spans="1:1" ht="19" x14ac:dyDescent="0.15">
      <c r="A526" s="231" t="s">
        <v>3589</v>
      </c>
    </row>
    <row r="527" spans="1:1" ht="19" x14ac:dyDescent="0.15">
      <c r="A527" s="231" t="s">
        <v>3590</v>
      </c>
    </row>
    <row r="528" spans="1:1" ht="19" x14ac:dyDescent="0.15">
      <c r="A528" s="231" t="s">
        <v>3591</v>
      </c>
    </row>
    <row r="529" spans="1:1" ht="19" x14ac:dyDescent="0.15">
      <c r="A529" s="231" t="s">
        <v>3592</v>
      </c>
    </row>
    <row r="530" spans="1:1" ht="19" x14ac:dyDescent="0.15">
      <c r="A530" s="231" t="s">
        <v>3593</v>
      </c>
    </row>
    <row r="531" spans="1:1" ht="19" x14ac:dyDescent="0.15">
      <c r="A531" s="231" t="s">
        <v>3594</v>
      </c>
    </row>
    <row r="532" spans="1:1" ht="19" x14ac:dyDescent="0.15">
      <c r="A532" s="231" t="s">
        <v>3595</v>
      </c>
    </row>
    <row r="533" spans="1:1" ht="19" x14ac:dyDescent="0.15">
      <c r="A533" s="231" t="s">
        <v>3596</v>
      </c>
    </row>
    <row r="534" spans="1:1" ht="19" x14ac:dyDescent="0.15">
      <c r="A534" s="231" t="s">
        <v>3597</v>
      </c>
    </row>
    <row r="535" spans="1:1" ht="19" x14ac:dyDescent="0.15">
      <c r="A535" s="231" t="s">
        <v>3598</v>
      </c>
    </row>
    <row r="536" spans="1:1" ht="19" x14ac:dyDescent="0.15">
      <c r="A536" s="231" t="s">
        <v>3599</v>
      </c>
    </row>
    <row r="537" spans="1:1" ht="19" x14ac:dyDescent="0.15">
      <c r="A537" s="231" t="s">
        <v>3600</v>
      </c>
    </row>
    <row r="538" spans="1:1" ht="19" x14ac:dyDescent="0.15">
      <c r="A538" s="231" t="s">
        <v>3601</v>
      </c>
    </row>
    <row r="539" spans="1:1" ht="19" x14ac:dyDescent="0.15">
      <c r="A539" s="231" t="s">
        <v>3602</v>
      </c>
    </row>
    <row r="540" spans="1:1" ht="19" x14ac:dyDescent="0.15">
      <c r="A540" s="231" t="s">
        <v>3603</v>
      </c>
    </row>
    <row r="541" spans="1:1" ht="19" x14ac:dyDescent="0.15">
      <c r="A541" s="231" t="s">
        <v>3604</v>
      </c>
    </row>
    <row r="542" spans="1:1" ht="19" x14ac:dyDescent="0.15">
      <c r="A542" s="231" t="s">
        <v>3605</v>
      </c>
    </row>
    <row r="543" spans="1:1" ht="19" x14ac:dyDescent="0.15">
      <c r="A543" s="231" t="s">
        <v>3606</v>
      </c>
    </row>
    <row r="544" spans="1:1" ht="19" x14ac:dyDescent="0.15">
      <c r="A544" s="231" t="s">
        <v>3607</v>
      </c>
    </row>
    <row r="545" spans="1:1" ht="19" x14ac:dyDescent="0.15">
      <c r="A545" s="231" t="s">
        <v>3608</v>
      </c>
    </row>
    <row r="546" spans="1:1" ht="19" x14ac:dyDescent="0.15">
      <c r="A546" s="231" t="s">
        <v>3609</v>
      </c>
    </row>
    <row r="547" spans="1:1" ht="19" x14ac:dyDescent="0.15">
      <c r="A547" s="231" t="s">
        <v>3610</v>
      </c>
    </row>
    <row r="548" spans="1:1" ht="19" x14ac:dyDescent="0.15">
      <c r="A548" s="231" t="s">
        <v>3611</v>
      </c>
    </row>
    <row r="549" spans="1:1" ht="19" x14ac:dyDescent="0.15">
      <c r="A549" s="231" t="s">
        <v>3612</v>
      </c>
    </row>
    <row r="550" spans="1:1" ht="19" x14ac:dyDescent="0.15">
      <c r="A550" s="231" t="s">
        <v>3613</v>
      </c>
    </row>
    <row r="551" spans="1:1" ht="19" x14ac:dyDescent="0.15">
      <c r="A551" s="231" t="s">
        <v>3614</v>
      </c>
    </row>
    <row r="552" spans="1:1" ht="19" x14ac:dyDescent="0.15">
      <c r="A552" s="231" t="s">
        <v>3615</v>
      </c>
    </row>
    <row r="553" spans="1:1" ht="19" x14ac:dyDescent="0.15">
      <c r="A553" s="231" t="s">
        <v>3616</v>
      </c>
    </row>
    <row r="554" spans="1:1" ht="19" x14ac:dyDescent="0.15">
      <c r="A554" s="231" t="s">
        <v>3617</v>
      </c>
    </row>
    <row r="555" spans="1:1" ht="19" x14ac:dyDescent="0.15">
      <c r="A555" s="231" t="s">
        <v>3618</v>
      </c>
    </row>
    <row r="556" spans="1:1" ht="19" x14ac:dyDescent="0.15">
      <c r="A556" s="231" t="s">
        <v>3619</v>
      </c>
    </row>
    <row r="557" spans="1:1" ht="19" x14ac:dyDescent="0.15">
      <c r="A557" s="231" t="s">
        <v>3620</v>
      </c>
    </row>
    <row r="558" spans="1:1" ht="19" x14ac:dyDescent="0.15">
      <c r="A558" s="231" t="s">
        <v>3621</v>
      </c>
    </row>
    <row r="559" spans="1:1" ht="19" x14ac:dyDescent="0.15">
      <c r="A559" s="231" t="s">
        <v>3622</v>
      </c>
    </row>
    <row r="560" spans="1:1" ht="19" x14ac:dyDescent="0.15">
      <c r="A560" s="231" t="s">
        <v>3623</v>
      </c>
    </row>
    <row r="561" spans="1:1" ht="19" x14ac:dyDescent="0.15">
      <c r="A561" s="231" t="s">
        <v>3624</v>
      </c>
    </row>
    <row r="562" spans="1:1" ht="19" x14ac:dyDescent="0.15">
      <c r="A562" s="231" t="s">
        <v>3625</v>
      </c>
    </row>
    <row r="563" spans="1:1" ht="19" x14ac:dyDescent="0.15">
      <c r="A563" s="231" t="s">
        <v>3626</v>
      </c>
    </row>
    <row r="564" spans="1:1" ht="19" x14ac:dyDescent="0.15">
      <c r="A564" s="231" t="s">
        <v>3627</v>
      </c>
    </row>
    <row r="565" spans="1:1" ht="19" x14ac:dyDescent="0.15">
      <c r="A565" s="231" t="s">
        <v>3628</v>
      </c>
    </row>
    <row r="566" spans="1:1" ht="19" x14ac:dyDescent="0.15">
      <c r="A566" s="231" t="s">
        <v>3629</v>
      </c>
    </row>
    <row r="567" spans="1:1" ht="19" x14ac:dyDescent="0.15">
      <c r="A567" s="231" t="s">
        <v>3630</v>
      </c>
    </row>
    <row r="568" spans="1:1" ht="19" x14ac:dyDescent="0.15">
      <c r="A568" s="231" t="s">
        <v>3631</v>
      </c>
    </row>
    <row r="569" spans="1:1" ht="19" x14ac:dyDescent="0.15">
      <c r="A569" s="231" t="s">
        <v>3632</v>
      </c>
    </row>
    <row r="570" spans="1:1" x14ac:dyDescent="0.15">
      <c r="A570" s="232" t="s">
        <v>1447</v>
      </c>
    </row>
    <row r="571" spans="1:1" ht="19" x14ac:dyDescent="0.15">
      <c r="A571" s="231" t="s">
        <v>3633</v>
      </c>
    </row>
    <row r="572" spans="1:1" ht="19" x14ac:dyDescent="0.15">
      <c r="A572" s="231" t="s">
        <v>3634</v>
      </c>
    </row>
    <row r="573" spans="1:1" ht="19" x14ac:dyDescent="0.15">
      <c r="A573" s="231" t="s">
        <v>3635</v>
      </c>
    </row>
    <row r="574" spans="1:1" ht="19" x14ac:dyDescent="0.15">
      <c r="A574" s="231" t="s">
        <v>3636</v>
      </c>
    </row>
    <row r="575" spans="1:1" ht="19" x14ac:dyDescent="0.15">
      <c r="A575" s="231" t="s">
        <v>3637</v>
      </c>
    </row>
    <row r="576" spans="1:1" ht="19" x14ac:dyDescent="0.15">
      <c r="A576" s="231" t="s">
        <v>3638</v>
      </c>
    </row>
    <row r="577" spans="1:1" ht="19" x14ac:dyDescent="0.15">
      <c r="A577" s="231" t="s">
        <v>3639</v>
      </c>
    </row>
    <row r="578" spans="1:1" ht="19" x14ac:dyDescent="0.15">
      <c r="A578" s="231" t="s">
        <v>3640</v>
      </c>
    </row>
    <row r="579" spans="1:1" ht="19" x14ac:dyDescent="0.15">
      <c r="A579" s="231" t="s">
        <v>3641</v>
      </c>
    </row>
    <row r="580" spans="1:1" ht="19" x14ac:dyDescent="0.15">
      <c r="A580" s="231" t="s">
        <v>3642</v>
      </c>
    </row>
    <row r="581" spans="1:1" ht="19" x14ac:dyDescent="0.15">
      <c r="A581" s="231" t="s">
        <v>3643</v>
      </c>
    </row>
    <row r="582" spans="1:1" ht="19" x14ac:dyDescent="0.15">
      <c r="A582" s="231" t="s">
        <v>3644</v>
      </c>
    </row>
    <row r="583" spans="1:1" ht="19" x14ac:dyDescent="0.15">
      <c r="A583" s="231" t="s">
        <v>3645</v>
      </c>
    </row>
    <row r="584" spans="1:1" ht="19" x14ac:dyDescent="0.15">
      <c r="A584" s="231" t="s">
        <v>3646</v>
      </c>
    </row>
    <row r="585" spans="1:1" ht="19" x14ac:dyDescent="0.15">
      <c r="A585" s="231" t="s">
        <v>3647</v>
      </c>
    </row>
    <row r="586" spans="1:1" ht="19" x14ac:dyDescent="0.15">
      <c r="A586" s="231" t="s">
        <v>3648</v>
      </c>
    </row>
    <row r="587" spans="1:1" ht="19" x14ac:dyDescent="0.15">
      <c r="A587" s="231" t="s">
        <v>3649</v>
      </c>
    </row>
    <row r="588" spans="1:1" ht="19" x14ac:dyDescent="0.15">
      <c r="A588" s="231" t="s">
        <v>3650</v>
      </c>
    </row>
    <row r="589" spans="1:1" ht="19" x14ac:dyDescent="0.15">
      <c r="A589" s="231" t="s">
        <v>3651</v>
      </c>
    </row>
    <row r="590" spans="1:1" ht="19" x14ac:dyDescent="0.15">
      <c r="A590" s="231" t="s">
        <v>3652</v>
      </c>
    </row>
    <row r="591" spans="1:1" ht="19" x14ac:dyDescent="0.15">
      <c r="A591" s="231" t="s">
        <v>3653</v>
      </c>
    </row>
    <row r="592" spans="1:1" ht="19" x14ac:dyDescent="0.15">
      <c r="A592" s="231" t="s">
        <v>3654</v>
      </c>
    </row>
    <row r="593" spans="1:1" ht="19" x14ac:dyDescent="0.15">
      <c r="A593" s="231" t="s">
        <v>3655</v>
      </c>
    </row>
    <row r="594" spans="1:1" ht="19" x14ac:dyDescent="0.15">
      <c r="A594" s="231" t="s">
        <v>3656</v>
      </c>
    </row>
    <row r="595" spans="1:1" ht="19" x14ac:dyDescent="0.15">
      <c r="A595" s="231" t="s">
        <v>3657</v>
      </c>
    </row>
    <row r="596" spans="1:1" ht="19" x14ac:dyDescent="0.15">
      <c r="A596" s="231" t="s">
        <v>3658</v>
      </c>
    </row>
    <row r="597" spans="1:1" ht="19" x14ac:dyDescent="0.15">
      <c r="A597" s="231" t="s">
        <v>3659</v>
      </c>
    </row>
    <row r="598" spans="1:1" ht="19" x14ac:dyDescent="0.15">
      <c r="A598" s="231" t="s">
        <v>3660</v>
      </c>
    </row>
    <row r="599" spans="1:1" ht="19" x14ac:dyDescent="0.15">
      <c r="A599" s="231" t="s">
        <v>3661</v>
      </c>
    </row>
    <row r="600" spans="1:1" ht="19" x14ac:dyDescent="0.15">
      <c r="A600" s="231" t="s">
        <v>3662</v>
      </c>
    </row>
    <row r="601" spans="1:1" ht="19" x14ac:dyDescent="0.15">
      <c r="A601" s="231" t="s">
        <v>3663</v>
      </c>
    </row>
    <row r="602" spans="1:1" ht="19" x14ac:dyDescent="0.15">
      <c r="A602" s="231" t="s">
        <v>3664</v>
      </c>
    </row>
    <row r="603" spans="1:1" ht="19" x14ac:dyDescent="0.15">
      <c r="A603" s="231" t="s">
        <v>3665</v>
      </c>
    </row>
    <row r="604" spans="1:1" ht="19" x14ac:dyDescent="0.15">
      <c r="A604" s="231" t="s">
        <v>3666</v>
      </c>
    </row>
    <row r="605" spans="1:1" x14ac:dyDescent="0.15">
      <c r="A605" s="232" t="s">
        <v>1448</v>
      </c>
    </row>
    <row r="606" spans="1:1" ht="19" x14ac:dyDescent="0.15">
      <c r="A606" s="231" t="s">
        <v>3667</v>
      </c>
    </row>
    <row r="607" spans="1:1" ht="19" x14ac:dyDescent="0.15">
      <c r="A607" s="231" t="s">
        <v>3668</v>
      </c>
    </row>
    <row r="608" spans="1:1" ht="19" x14ac:dyDescent="0.15">
      <c r="A608" s="231" t="s">
        <v>3669</v>
      </c>
    </row>
    <row r="609" spans="1:1" ht="19" x14ac:dyDescent="0.15">
      <c r="A609" s="231" t="s">
        <v>3670</v>
      </c>
    </row>
    <row r="610" spans="1:1" ht="19" x14ac:dyDescent="0.15">
      <c r="A610" s="231" t="s">
        <v>3671</v>
      </c>
    </row>
    <row r="611" spans="1:1" ht="19" x14ac:dyDescent="0.15">
      <c r="A611" s="231" t="s">
        <v>3672</v>
      </c>
    </row>
    <row r="612" spans="1:1" ht="19" x14ac:dyDescent="0.15">
      <c r="A612" s="231" t="s">
        <v>3673</v>
      </c>
    </row>
    <row r="613" spans="1:1" ht="19" x14ac:dyDescent="0.15">
      <c r="A613" s="231" t="s">
        <v>3674</v>
      </c>
    </row>
    <row r="614" spans="1:1" ht="19" x14ac:dyDescent="0.15">
      <c r="A614" s="231" t="s">
        <v>3675</v>
      </c>
    </row>
    <row r="615" spans="1:1" ht="19" x14ac:dyDescent="0.15">
      <c r="A615" s="231" t="s">
        <v>3676</v>
      </c>
    </row>
    <row r="616" spans="1:1" ht="19" x14ac:dyDescent="0.15">
      <c r="A616" s="231" t="s">
        <v>3677</v>
      </c>
    </row>
    <row r="617" spans="1:1" ht="19" x14ac:dyDescent="0.15">
      <c r="A617" s="231" t="s">
        <v>3678</v>
      </c>
    </row>
    <row r="618" spans="1:1" ht="19" x14ac:dyDescent="0.15">
      <c r="A618" s="231" t="s">
        <v>3679</v>
      </c>
    </row>
    <row r="619" spans="1:1" ht="19" x14ac:dyDescent="0.15">
      <c r="A619" s="231" t="s">
        <v>3680</v>
      </c>
    </row>
    <row r="620" spans="1:1" ht="19" x14ac:dyDescent="0.15">
      <c r="A620" s="231" t="s">
        <v>3681</v>
      </c>
    </row>
    <row r="621" spans="1:1" ht="19" x14ac:dyDescent="0.15">
      <c r="A621" s="231" t="s">
        <v>3682</v>
      </c>
    </row>
    <row r="622" spans="1:1" ht="19" x14ac:dyDescent="0.15">
      <c r="A622" s="231" t="s">
        <v>3683</v>
      </c>
    </row>
    <row r="623" spans="1:1" ht="19" x14ac:dyDescent="0.15">
      <c r="A623" s="231" t="s">
        <v>3684</v>
      </c>
    </row>
    <row r="624" spans="1:1" ht="19" x14ac:dyDescent="0.15">
      <c r="A624" s="231" t="s">
        <v>3685</v>
      </c>
    </row>
    <row r="625" spans="1:1" ht="19" x14ac:dyDescent="0.15">
      <c r="A625" s="231" t="s">
        <v>3686</v>
      </c>
    </row>
    <row r="626" spans="1:1" ht="19" x14ac:dyDescent="0.15">
      <c r="A626" s="231" t="s">
        <v>3687</v>
      </c>
    </row>
    <row r="627" spans="1:1" ht="19" x14ac:dyDescent="0.15">
      <c r="A627" s="231" t="s">
        <v>3688</v>
      </c>
    </row>
    <row r="628" spans="1:1" ht="19" x14ac:dyDescent="0.15">
      <c r="A628" s="231" t="s">
        <v>3689</v>
      </c>
    </row>
    <row r="629" spans="1:1" ht="19" x14ac:dyDescent="0.15">
      <c r="A629" s="231" t="s">
        <v>3690</v>
      </c>
    </row>
    <row r="630" spans="1:1" ht="19" x14ac:dyDescent="0.15">
      <c r="A630" s="231" t="s">
        <v>3691</v>
      </c>
    </row>
    <row r="631" spans="1:1" ht="19" x14ac:dyDescent="0.15">
      <c r="A631" s="231" t="s">
        <v>3692</v>
      </c>
    </row>
    <row r="632" spans="1:1" ht="19" x14ac:dyDescent="0.15">
      <c r="A632" s="231" t="s">
        <v>3693</v>
      </c>
    </row>
    <row r="633" spans="1:1" ht="19" x14ac:dyDescent="0.15">
      <c r="A633" s="231" t="s">
        <v>3694</v>
      </c>
    </row>
    <row r="634" spans="1:1" ht="19" x14ac:dyDescent="0.15">
      <c r="A634" s="231" t="s">
        <v>3695</v>
      </c>
    </row>
    <row r="635" spans="1:1" ht="19" x14ac:dyDescent="0.15">
      <c r="A635" s="231" t="s">
        <v>3696</v>
      </c>
    </row>
    <row r="636" spans="1:1" ht="19" x14ac:dyDescent="0.15">
      <c r="A636" s="231" t="s">
        <v>3697</v>
      </c>
    </row>
    <row r="637" spans="1:1" ht="19" x14ac:dyDescent="0.15">
      <c r="A637" s="231" t="s">
        <v>3698</v>
      </c>
    </row>
    <row r="638" spans="1:1" ht="19" x14ac:dyDescent="0.15">
      <c r="A638" s="231" t="s">
        <v>3699</v>
      </c>
    </row>
    <row r="639" spans="1:1" ht="19" x14ac:dyDescent="0.15">
      <c r="A639" s="231" t="s">
        <v>3700</v>
      </c>
    </row>
    <row r="640" spans="1:1" ht="19" x14ac:dyDescent="0.15">
      <c r="A640" s="231" t="s">
        <v>3701</v>
      </c>
    </row>
    <row r="641" spans="1:1" ht="19" x14ac:dyDescent="0.15">
      <c r="A641" s="231" t="s">
        <v>3702</v>
      </c>
    </row>
    <row r="642" spans="1:1" ht="19" x14ac:dyDescent="0.15">
      <c r="A642" s="231" t="s">
        <v>3703</v>
      </c>
    </row>
    <row r="643" spans="1:1" ht="19" x14ac:dyDescent="0.15">
      <c r="A643" s="231" t="s">
        <v>3704</v>
      </c>
    </row>
    <row r="644" spans="1:1" ht="19" x14ac:dyDescent="0.15">
      <c r="A644" s="231" t="s">
        <v>3705</v>
      </c>
    </row>
    <row r="645" spans="1:1" ht="19" x14ac:dyDescent="0.15">
      <c r="A645" s="231" t="s">
        <v>3706</v>
      </c>
    </row>
    <row r="646" spans="1:1" ht="19" x14ac:dyDescent="0.15">
      <c r="A646" s="231" t="s">
        <v>3707</v>
      </c>
    </row>
    <row r="647" spans="1:1" ht="19" x14ac:dyDescent="0.15">
      <c r="A647" s="231" t="s">
        <v>3708</v>
      </c>
    </row>
    <row r="648" spans="1:1" ht="19" x14ac:dyDescent="0.15">
      <c r="A648" s="231" t="s">
        <v>3709</v>
      </c>
    </row>
    <row r="649" spans="1:1" ht="19" x14ac:dyDescent="0.15">
      <c r="A649" s="231" t="s">
        <v>3710</v>
      </c>
    </row>
    <row r="650" spans="1:1" ht="19" x14ac:dyDescent="0.15">
      <c r="A650" s="231" t="s">
        <v>3711</v>
      </c>
    </row>
    <row r="651" spans="1:1" ht="19" x14ac:dyDescent="0.15">
      <c r="A651" s="231" t="s">
        <v>3712</v>
      </c>
    </row>
    <row r="652" spans="1:1" ht="19" x14ac:dyDescent="0.15">
      <c r="A652" s="231" t="s">
        <v>3713</v>
      </c>
    </row>
    <row r="653" spans="1:1" ht="19" x14ac:dyDescent="0.15">
      <c r="A653" s="231" t="s">
        <v>3714</v>
      </c>
    </row>
    <row r="654" spans="1:1" ht="19" x14ac:dyDescent="0.15">
      <c r="A654" s="231" t="s">
        <v>3715</v>
      </c>
    </row>
    <row r="655" spans="1:1" ht="19" x14ac:dyDescent="0.15">
      <c r="A655" s="231" t="s">
        <v>3716</v>
      </c>
    </row>
    <row r="656" spans="1:1" ht="19" x14ac:dyDescent="0.15">
      <c r="A656" s="231" t="s">
        <v>3717</v>
      </c>
    </row>
    <row r="657" spans="1:1" ht="19" x14ac:dyDescent="0.15">
      <c r="A657" s="231" t="s">
        <v>3718</v>
      </c>
    </row>
    <row r="658" spans="1:1" ht="19" x14ac:dyDescent="0.15">
      <c r="A658" s="231" t="s">
        <v>3719</v>
      </c>
    </row>
    <row r="659" spans="1:1" ht="19" x14ac:dyDescent="0.15">
      <c r="A659" s="231" t="s">
        <v>3720</v>
      </c>
    </row>
    <row r="660" spans="1:1" ht="19" x14ac:dyDescent="0.15">
      <c r="A660" s="231" t="s">
        <v>3721</v>
      </c>
    </row>
    <row r="661" spans="1:1" x14ac:dyDescent="0.15">
      <c r="A661" s="232" t="s">
        <v>2949</v>
      </c>
    </row>
    <row r="662" spans="1:1" ht="19" x14ac:dyDescent="0.15">
      <c r="A662" s="231" t="s">
        <v>3722</v>
      </c>
    </row>
    <row r="663" spans="1:1" x14ac:dyDescent="0.15">
      <c r="A663" s="232" t="s">
        <v>1449</v>
      </c>
    </row>
    <row r="664" spans="1:1" ht="19" x14ac:dyDescent="0.15">
      <c r="A664" s="231" t="s">
        <v>3723</v>
      </c>
    </row>
    <row r="665" spans="1:1" ht="19" x14ac:dyDescent="0.15">
      <c r="A665" s="231" t="s">
        <v>3724</v>
      </c>
    </row>
    <row r="666" spans="1:1" ht="19" x14ac:dyDescent="0.15">
      <c r="A666" s="231" t="s">
        <v>3725</v>
      </c>
    </row>
    <row r="667" spans="1:1" ht="19" x14ac:dyDescent="0.15">
      <c r="A667" s="231" t="s">
        <v>3726</v>
      </c>
    </row>
    <row r="668" spans="1:1" x14ac:dyDescent="0.15">
      <c r="A668" s="232" t="s">
        <v>1450</v>
      </c>
    </row>
    <row r="669" spans="1:1" ht="19" x14ac:dyDescent="0.15">
      <c r="A669" s="231" t="s">
        <v>3727</v>
      </c>
    </row>
    <row r="670" spans="1:1" x14ac:dyDescent="0.15">
      <c r="A670" s="232" t="s">
        <v>2950</v>
      </c>
    </row>
    <row r="671" spans="1:1" ht="19" x14ac:dyDescent="0.15">
      <c r="A671" s="231" t="s">
        <v>3728</v>
      </c>
    </row>
    <row r="672" spans="1:1" ht="19" x14ac:dyDescent="0.15">
      <c r="A672" s="231" t="s">
        <v>3729</v>
      </c>
    </row>
    <row r="673" spans="1:1" ht="19" x14ac:dyDescent="0.15">
      <c r="A673" s="231" t="s">
        <v>3730</v>
      </c>
    </row>
    <row r="674" spans="1:1" ht="19" x14ac:dyDescent="0.15">
      <c r="A674" s="231" t="s">
        <v>3731</v>
      </c>
    </row>
    <row r="675" spans="1:1" ht="19" x14ac:dyDescent="0.15">
      <c r="A675" s="231" t="s">
        <v>3732</v>
      </c>
    </row>
    <row r="676" spans="1:1" ht="19" x14ac:dyDescent="0.15">
      <c r="A676" s="231" t="s">
        <v>3733</v>
      </c>
    </row>
    <row r="677" spans="1:1" ht="19" x14ac:dyDescent="0.15">
      <c r="A677" s="231" t="s">
        <v>3734</v>
      </c>
    </row>
    <row r="678" spans="1:1" ht="19" x14ac:dyDescent="0.15">
      <c r="A678" s="231" t="s">
        <v>3735</v>
      </c>
    </row>
    <row r="679" spans="1:1" ht="19" x14ac:dyDescent="0.15">
      <c r="A679" s="231" t="s">
        <v>3736</v>
      </c>
    </row>
    <row r="680" spans="1:1" ht="19" x14ac:dyDescent="0.15">
      <c r="A680" s="231" t="s">
        <v>3737</v>
      </c>
    </row>
    <row r="681" spans="1:1" ht="19" x14ac:dyDescent="0.15">
      <c r="A681" s="231" t="s">
        <v>3738</v>
      </c>
    </row>
    <row r="682" spans="1:1" ht="19" x14ac:dyDescent="0.15">
      <c r="A682" s="231" t="s">
        <v>3739</v>
      </c>
    </row>
    <row r="683" spans="1:1" ht="19" x14ac:dyDescent="0.15">
      <c r="A683" s="231" t="s">
        <v>3740</v>
      </c>
    </row>
    <row r="684" spans="1:1" ht="19" x14ac:dyDescent="0.15">
      <c r="A684" s="231" t="s">
        <v>3741</v>
      </c>
    </row>
    <row r="685" spans="1:1" ht="19" x14ac:dyDescent="0.15">
      <c r="A685" s="231" t="s">
        <v>3742</v>
      </c>
    </row>
    <row r="686" spans="1:1" ht="19" x14ac:dyDescent="0.15">
      <c r="A686" s="231" t="s">
        <v>3743</v>
      </c>
    </row>
    <row r="687" spans="1:1" ht="19" x14ac:dyDescent="0.15">
      <c r="A687" s="231" t="s">
        <v>3744</v>
      </c>
    </row>
    <row r="688" spans="1:1" ht="19" x14ac:dyDescent="0.15">
      <c r="A688" s="231" t="s">
        <v>3745</v>
      </c>
    </row>
    <row r="689" spans="1:1" ht="19" x14ac:dyDescent="0.15">
      <c r="A689" s="231" t="s">
        <v>3746</v>
      </c>
    </row>
    <row r="690" spans="1:1" ht="19" x14ac:dyDescent="0.15">
      <c r="A690" s="231" t="s">
        <v>3747</v>
      </c>
    </row>
    <row r="691" spans="1:1" ht="19" x14ac:dyDescent="0.15">
      <c r="A691" s="231" t="s">
        <v>3748</v>
      </c>
    </row>
    <row r="692" spans="1:1" ht="19" x14ac:dyDescent="0.15">
      <c r="A692" s="231" t="s">
        <v>3749</v>
      </c>
    </row>
    <row r="693" spans="1:1" ht="19" x14ac:dyDescent="0.15">
      <c r="A693" s="231" t="s">
        <v>3750</v>
      </c>
    </row>
    <row r="694" spans="1:1" ht="19" x14ac:dyDescent="0.15">
      <c r="A694" s="231" t="s">
        <v>3751</v>
      </c>
    </row>
    <row r="695" spans="1:1" ht="19" x14ac:dyDescent="0.15">
      <c r="A695" s="231" t="s">
        <v>3752</v>
      </c>
    </row>
    <row r="696" spans="1:1" x14ac:dyDescent="0.15">
      <c r="A696" s="232" t="s">
        <v>1451</v>
      </c>
    </row>
    <row r="697" spans="1:1" ht="19" x14ac:dyDescent="0.15">
      <c r="A697" s="231" t="s">
        <v>3753</v>
      </c>
    </row>
    <row r="698" spans="1:1" ht="19" x14ac:dyDescent="0.15">
      <c r="A698" s="231" t="s">
        <v>3754</v>
      </c>
    </row>
    <row r="699" spans="1:1" x14ac:dyDescent="0.15">
      <c r="A699" s="232" t="s">
        <v>1452</v>
      </c>
    </row>
    <row r="700" spans="1:1" ht="19" x14ac:dyDescent="0.15">
      <c r="A700" s="231" t="s">
        <v>3755</v>
      </c>
    </row>
    <row r="701" spans="1:1" ht="19" x14ac:dyDescent="0.15">
      <c r="A701" s="231" t="s">
        <v>3756</v>
      </c>
    </row>
    <row r="702" spans="1:1" ht="19" x14ac:dyDescent="0.15">
      <c r="A702" s="231" t="s">
        <v>3757</v>
      </c>
    </row>
    <row r="703" spans="1:1" ht="19" x14ac:dyDescent="0.15">
      <c r="A703" s="231" t="s">
        <v>3758</v>
      </c>
    </row>
    <row r="704" spans="1:1" ht="19" x14ac:dyDescent="0.15">
      <c r="A704" s="231" t="s">
        <v>3759</v>
      </c>
    </row>
    <row r="705" spans="1:1" ht="19" x14ac:dyDescent="0.15">
      <c r="A705" s="231" t="s">
        <v>3760</v>
      </c>
    </row>
    <row r="706" spans="1:1" ht="19" x14ac:dyDescent="0.15">
      <c r="A706" s="231" t="s">
        <v>3761</v>
      </c>
    </row>
    <row r="707" spans="1:1" ht="19" x14ac:dyDescent="0.15">
      <c r="A707" s="231" t="s">
        <v>3762</v>
      </c>
    </row>
    <row r="708" spans="1:1" ht="19" x14ac:dyDescent="0.15">
      <c r="A708" s="231" t="s">
        <v>3763</v>
      </c>
    </row>
    <row r="709" spans="1:1" ht="19" x14ac:dyDescent="0.15">
      <c r="A709" s="231" t="s">
        <v>3764</v>
      </c>
    </row>
    <row r="710" spans="1:1" ht="19" x14ac:dyDescent="0.15">
      <c r="A710" s="231" t="s">
        <v>3765</v>
      </c>
    </row>
    <row r="711" spans="1:1" ht="19" x14ac:dyDescent="0.15">
      <c r="A711" s="231" t="s">
        <v>3766</v>
      </c>
    </row>
    <row r="712" spans="1:1" ht="19" x14ac:dyDescent="0.15">
      <c r="A712" s="231" t="s">
        <v>3767</v>
      </c>
    </row>
    <row r="713" spans="1:1" ht="19" x14ac:dyDescent="0.15">
      <c r="A713" s="231" t="s">
        <v>3768</v>
      </c>
    </row>
    <row r="714" spans="1:1" ht="19" x14ac:dyDescent="0.15">
      <c r="A714" s="231" t="s">
        <v>3769</v>
      </c>
    </row>
    <row r="715" spans="1:1" ht="19" x14ac:dyDescent="0.15">
      <c r="A715" s="231" t="s">
        <v>3770</v>
      </c>
    </row>
    <row r="716" spans="1:1" ht="19" x14ac:dyDescent="0.15">
      <c r="A716" s="231" t="s">
        <v>3771</v>
      </c>
    </row>
    <row r="717" spans="1:1" ht="19" x14ac:dyDescent="0.15">
      <c r="A717" s="231" t="s">
        <v>3772</v>
      </c>
    </row>
    <row r="718" spans="1:1" ht="19" x14ac:dyDescent="0.15">
      <c r="A718" s="231" t="s">
        <v>3773</v>
      </c>
    </row>
    <row r="719" spans="1:1" ht="19" x14ac:dyDescent="0.15">
      <c r="A719" s="231" t="s">
        <v>3774</v>
      </c>
    </row>
    <row r="720" spans="1:1" ht="19" x14ac:dyDescent="0.15">
      <c r="A720" s="231" t="s">
        <v>3775</v>
      </c>
    </row>
    <row r="721" spans="1:1" ht="19" x14ac:dyDescent="0.15">
      <c r="A721" s="231" t="s">
        <v>3776</v>
      </c>
    </row>
    <row r="722" spans="1:1" ht="19" x14ac:dyDescent="0.15">
      <c r="A722" s="231" t="s">
        <v>3777</v>
      </c>
    </row>
    <row r="723" spans="1:1" x14ac:dyDescent="0.15">
      <c r="A723" s="232" t="s">
        <v>3033</v>
      </c>
    </row>
    <row r="724" spans="1:1" ht="19" x14ac:dyDescent="0.15">
      <c r="A724" s="231" t="s">
        <v>3778</v>
      </c>
    </row>
    <row r="725" spans="1:1" ht="19" x14ac:dyDescent="0.15">
      <c r="A725" s="231" t="s">
        <v>3779</v>
      </c>
    </row>
    <row r="726" spans="1:1" ht="19" x14ac:dyDescent="0.15">
      <c r="A726" s="231" t="s">
        <v>3780</v>
      </c>
    </row>
    <row r="727" spans="1:1" ht="19" x14ac:dyDescent="0.15">
      <c r="A727" s="231" t="s">
        <v>3781</v>
      </c>
    </row>
    <row r="728" spans="1:1" ht="19" x14ac:dyDescent="0.15">
      <c r="A728" s="231" t="s">
        <v>3782</v>
      </c>
    </row>
    <row r="729" spans="1:1" ht="19" x14ac:dyDescent="0.15">
      <c r="A729" s="231" t="s">
        <v>3783</v>
      </c>
    </row>
    <row r="730" spans="1:1" ht="19" x14ac:dyDescent="0.15">
      <c r="A730" s="231" t="s">
        <v>3784</v>
      </c>
    </row>
    <row r="731" spans="1:1" ht="19" x14ac:dyDescent="0.15">
      <c r="A731" s="231" t="s">
        <v>3785</v>
      </c>
    </row>
    <row r="732" spans="1:1" ht="19" x14ac:dyDescent="0.15">
      <c r="A732" s="231" t="s">
        <v>3786</v>
      </c>
    </row>
    <row r="733" spans="1:1" ht="19" x14ac:dyDescent="0.15">
      <c r="A733" s="231" t="s">
        <v>3787</v>
      </c>
    </row>
    <row r="734" spans="1:1" ht="19" x14ac:dyDescent="0.15">
      <c r="A734" s="231" t="s">
        <v>3788</v>
      </c>
    </row>
    <row r="735" spans="1:1" ht="19" x14ac:dyDescent="0.15">
      <c r="A735" s="231" t="s">
        <v>3789</v>
      </c>
    </row>
    <row r="736" spans="1:1" ht="19" x14ac:dyDescent="0.15">
      <c r="A736" s="231" t="s">
        <v>3790</v>
      </c>
    </row>
    <row r="737" spans="1:1" ht="19" x14ac:dyDescent="0.15">
      <c r="A737" s="231" t="s">
        <v>3791</v>
      </c>
    </row>
    <row r="738" spans="1:1" ht="19" x14ac:dyDescent="0.15">
      <c r="A738" s="231" t="s">
        <v>3792</v>
      </c>
    </row>
    <row r="739" spans="1:1" ht="19" x14ac:dyDescent="0.15">
      <c r="A739" s="231" t="s">
        <v>3793</v>
      </c>
    </row>
    <row r="740" spans="1:1" ht="19" x14ac:dyDescent="0.15">
      <c r="A740" s="231" t="s">
        <v>3794</v>
      </c>
    </row>
    <row r="741" spans="1:1" ht="19" x14ac:dyDescent="0.15">
      <c r="A741" s="231" t="s">
        <v>3795</v>
      </c>
    </row>
    <row r="742" spans="1:1" ht="19" x14ac:dyDescent="0.15">
      <c r="A742" s="231" t="s">
        <v>3796</v>
      </c>
    </row>
    <row r="743" spans="1:1" ht="19" x14ac:dyDescent="0.15">
      <c r="A743" s="231" t="s">
        <v>3797</v>
      </c>
    </row>
    <row r="744" spans="1:1" ht="19" x14ac:dyDescent="0.15">
      <c r="A744" s="231" t="s">
        <v>3798</v>
      </c>
    </row>
    <row r="745" spans="1:1" ht="19" x14ac:dyDescent="0.15">
      <c r="A745" s="231" t="s">
        <v>3799</v>
      </c>
    </row>
    <row r="746" spans="1:1" ht="19" x14ac:dyDescent="0.15">
      <c r="A746" s="231" t="s">
        <v>3800</v>
      </c>
    </row>
    <row r="747" spans="1:1" ht="19" x14ac:dyDescent="0.15">
      <c r="A747" s="231" t="s">
        <v>3801</v>
      </c>
    </row>
    <row r="748" spans="1:1" x14ac:dyDescent="0.15">
      <c r="A748" s="232" t="s">
        <v>1453</v>
      </c>
    </row>
    <row r="749" spans="1:1" ht="19" x14ac:dyDescent="0.15">
      <c r="A749" s="231" t="s">
        <v>3802</v>
      </c>
    </row>
    <row r="750" spans="1:1" ht="19" x14ac:dyDescent="0.15">
      <c r="A750" s="231" t="s">
        <v>3803</v>
      </c>
    </row>
    <row r="751" spans="1:1" ht="19" x14ac:dyDescent="0.15">
      <c r="A751" s="231" t="s">
        <v>3804</v>
      </c>
    </row>
    <row r="752" spans="1:1" ht="19" x14ac:dyDescent="0.15">
      <c r="A752" s="231" t="s">
        <v>3805</v>
      </c>
    </row>
    <row r="753" spans="1:1" ht="19" x14ac:dyDescent="0.15">
      <c r="A753" s="231" t="s">
        <v>3806</v>
      </c>
    </row>
    <row r="754" spans="1:1" ht="19" x14ac:dyDescent="0.15">
      <c r="A754" s="231" t="s">
        <v>3807</v>
      </c>
    </row>
    <row r="755" spans="1:1" ht="19" x14ac:dyDescent="0.15">
      <c r="A755" s="231" t="s">
        <v>3808</v>
      </c>
    </row>
    <row r="756" spans="1:1" ht="19" x14ac:dyDescent="0.15">
      <c r="A756" s="231" t="s">
        <v>3809</v>
      </c>
    </row>
    <row r="757" spans="1:1" ht="19" x14ac:dyDescent="0.15">
      <c r="A757" s="231" t="s">
        <v>3810</v>
      </c>
    </row>
    <row r="758" spans="1:1" ht="19" x14ac:dyDescent="0.15">
      <c r="A758" s="231" t="s">
        <v>3811</v>
      </c>
    </row>
    <row r="759" spans="1:1" ht="19" x14ac:dyDescent="0.15">
      <c r="A759" s="231" t="s">
        <v>3812</v>
      </c>
    </row>
    <row r="760" spans="1:1" ht="19" x14ac:dyDescent="0.15">
      <c r="A760" s="231" t="s">
        <v>3813</v>
      </c>
    </row>
    <row r="761" spans="1:1" ht="19" x14ac:dyDescent="0.15">
      <c r="A761" s="231" t="s">
        <v>3814</v>
      </c>
    </row>
    <row r="762" spans="1:1" ht="19" x14ac:dyDescent="0.15">
      <c r="A762" s="231" t="s">
        <v>3815</v>
      </c>
    </row>
    <row r="763" spans="1:1" ht="19" x14ac:dyDescent="0.15">
      <c r="A763" s="231" t="s">
        <v>3816</v>
      </c>
    </row>
    <row r="764" spans="1:1" ht="19" x14ac:dyDescent="0.15">
      <c r="A764" s="231" t="s">
        <v>3817</v>
      </c>
    </row>
    <row r="765" spans="1:1" ht="19" x14ac:dyDescent="0.15">
      <c r="A765" s="231" t="s">
        <v>3818</v>
      </c>
    </row>
    <row r="766" spans="1:1" ht="19" x14ac:dyDescent="0.15">
      <c r="A766" s="231" t="s">
        <v>3819</v>
      </c>
    </row>
    <row r="767" spans="1:1" x14ac:dyDescent="0.15">
      <c r="A767" s="232" t="s">
        <v>1454</v>
      </c>
    </row>
    <row r="768" spans="1:1" ht="19" x14ac:dyDescent="0.15">
      <c r="A768" s="231" t="s">
        <v>3820</v>
      </c>
    </row>
    <row r="769" spans="1:1" ht="19" x14ac:dyDescent="0.15">
      <c r="A769" s="231" t="s">
        <v>3821</v>
      </c>
    </row>
    <row r="770" spans="1:1" ht="19" x14ac:dyDescent="0.15">
      <c r="A770" s="231" t="s">
        <v>3822</v>
      </c>
    </row>
    <row r="771" spans="1:1" ht="19" x14ac:dyDescent="0.15">
      <c r="A771" s="231" t="s">
        <v>3823</v>
      </c>
    </row>
    <row r="772" spans="1:1" ht="19" x14ac:dyDescent="0.15">
      <c r="A772" s="231" t="s">
        <v>3824</v>
      </c>
    </row>
    <row r="773" spans="1:1" ht="19" x14ac:dyDescent="0.15">
      <c r="A773" s="231" t="s">
        <v>3825</v>
      </c>
    </row>
    <row r="774" spans="1:1" ht="19" x14ac:dyDescent="0.15">
      <c r="A774" s="231" t="s">
        <v>3826</v>
      </c>
    </row>
    <row r="775" spans="1:1" ht="19" x14ac:dyDescent="0.15">
      <c r="A775" s="231" t="s">
        <v>3827</v>
      </c>
    </row>
    <row r="776" spans="1:1" ht="19" x14ac:dyDescent="0.15">
      <c r="A776" s="231" t="s">
        <v>3828</v>
      </c>
    </row>
    <row r="777" spans="1:1" ht="19" x14ac:dyDescent="0.15">
      <c r="A777" s="231" t="s">
        <v>3829</v>
      </c>
    </row>
    <row r="778" spans="1:1" ht="19" x14ac:dyDescent="0.15">
      <c r="A778" s="231" t="s">
        <v>3830</v>
      </c>
    </row>
    <row r="779" spans="1:1" ht="19" x14ac:dyDescent="0.15">
      <c r="A779" s="231" t="s">
        <v>3831</v>
      </c>
    </row>
    <row r="780" spans="1:1" ht="19" x14ac:dyDescent="0.15">
      <c r="A780" s="231" t="s">
        <v>3832</v>
      </c>
    </row>
    <row r="781" spans="1:1" ht="19" x14ac:dyDescent="0.15">
      <c r="A781" s="231" t="s">
        <v>3833</v>
      </c>
    </row>
    <row r="782" spans="1:1" ht="19" x14ac:dyDescent="0.15">
      <c r="A782" s="233" t="s">
        <v>3834</v>
      </c>
    </row>
    <row r="783" spans="1:1" ht="19" x14ac:dyDescent="0.15">
      <c r="A783" s="231" t="s">
        <v>3835</v>
      </c>
    </row>
    <row r="784" spans="1:1" ht="19" x14ac:dyDescent="0.15">
      <c r="A784" s="231" t="s">
        <v>3836</v>
      </c>
    </row>
    <row r="785" spans="1:1" ht="19" x14ac:dyDescent="0.15">
      <c r="A785" s="231" t="s">
        <v>3837</v>
      </c>
    </row>
    <row r="786" spans="1:1" ht="19" x14ac:dyDescent="0.15">
      <c r="A786" s="231" t="s">
        <v>3838</v>
      </c>
    </row>
    <row r="787" spans="1:1" ht="19" x14ac:dyDescent="0.15">
      <c r="A787" s="231" t="s">
        <v>3839</v>
      </c>
    </row>
    <row r="788" spans="1:1" ht="19" x14ac:dyDescent="0.15">
      <c r="A788" s="231" t="s">
        <v>3840</v>
      </c>
    </row>
    <row r="789" spans="1:1" ht="19" x14ac:dyDescent="0.15">
      <c r="A789" s="231" t="s">
        <v>3841</v>
      </c>
    </row>
    <row r="790" spans="1:1" ht="19" x14ac:dyDescent="0.15">
      <c r="A790" s="231" t="s">
        <v>3842</v>
      </c>
    </row>
    <row r="791" spans="1:1" ht="19" x14ac:dyDescent="0.15">
      <c r="A791" s="231" t="s">
        <v>3843</v>
      </c>
    </row>
    <row r="792" spans="1:1" ht="19" x14ac:dyDescent="0.15">
      <c r="A792" s="231" t="s">
        <v>3844</v>
      </c>
    </row>
    <row r="793" spans="1:1" ht="19" x14ac:dyDescent="0.15">
      <c r="A793" s="231" t="s">
        <v>3845</v>
      </c>
    </row>
    <row r="794" spans="1:1" ht="19" x14ac:dyDescent="0.15">
      <c r="A794" s="231" t="s">
        <v>3846</v>
      </c>
    </row>
    <row r="795" spans="1:1" ht="19" x14ac:dyDescent="0.15">
      <c r="A795" s="231" t="s">
        <v>3847</v>
      </c>
    </row>
    <row r="796" spans="1:1" ht="19" x14ac:dyDescent="0.15">
      <c r="A796" s="231" t="s">
        <v>3848</v>
      </c>
    </row>
    <row r="797" spans="1:1" ht="19" x14ac:dyDescent="0.15">
      <c r="A797" s="231" t="s">
        <v>3849</v>
      </c>
    </row>
    <row r="798" spans="1:1" ht="19" x14ac:dyDescent="0.15">
      <c r="A798" s="231" t="s">
        <v>3850</v>
      </c>
    </row>
    <row r="799" spans="1:1" ht="19" x14ac:dyDescent="0.15">
      <c r="A799" s="231" t="s">
        <v>3851</v>
      </c>
    </row>
    <row r="800" spans="1:1" ht="19" x14ac:dyDescent="0.15">
      <c r="A800" s="231" t="s">
        <v>3852</v>
      </c>
    </row>
    <row r="801" spans="1:1" ht="19" x14ac:dyDescent="0.15">
      <c r="A801" s="231" t="s">
        <v>3853</v>
      </c>
    </row>
    <row r="802" spans="1:1" ht="19" x14ac:dyDescent="0.15">
      <c r="A802" s="231" t="s">
        <v>3854</v>
      </c>
    </row>
    <row r="803" spans="1:1" ht="19" x14ac:dyDescent="0.15">
      <c r="A803" s="231" t="s">
        <v>3855</v>
      </c>
    </row>
    <row r="804" spans="1:1" ht="19" x14ac:dyDescent="0.15">
      <c r="A804" s="231" t="s">
        <v>3856</v>
      </c>
    </row>
    <row r="805" spans="1:1" ht="19" x14ac:dyDescent="0.15">
      <c r="A805" s="231" t="s">
        <v>3857</v>
      </c>
    </row>
    <row r="806" spans="1:1" ht="19" x14ac:dyDescent="0.15">
      <c r="A806" s="231" t="s">
        <v>3858</v>
      </c>
    </row>
    <row r="807" spans="1:1" ht="19" x14ac:dyDescent="0.15">
      <c r="A807" s="231" t="s">
        <v>3859</v>
      </c>
    </row>
    <row r="808" spans="1:1" ht="19" x14ac:dyDescent="0.15">
      <c r="A808" s="231" t="s">
        <v>3860</v>
      </c>
    </row>
    <row r="809" spans="1:1" x14ac:dyDescent="0.15">
      <c r="A809" s="232" t="s">
        <v>1839</v>
      </c>
    </row>
    <row r="810" spans="1:1" ht="19" x14ac:dyDescent="0.15">
      <c r="A810" s="231" t="s">
        <v>3861</v>
      </c>
    </row>
    <row r="811" spans="1:1" ht="19" x14ac:dyDescent="0.15">
      <c r="A811" s="231" t="s">
        <v>3862</v>
      </c>
    </row>
    <row r="812" spans="1:1" ht="19" x14ac:dyDescent="0.15">
      <c r="A812" s="231" t="s">
        <v>3863</v>
      </c>
    </row>
    <row r="813" spans="1:1" ht="19" x14ac:dyDescent="0.15">
      <c r="A813" s="231" t="s">
        <v>3864</v>
      </c>
    </row>
    <row r="814" spans="1:1" ht="19" x14ac:dyDescent="0.15">
      <c r="A814" s="231" t="s">
        <v>3865</v>
      </c>
    </row>
    <row r="815" spans="1:1" ht="19" x14ac:dyDescent="0.15">
      <c r="A815" s="231" t="s">
        <v>3866</v>
      </c>
    </row>
    <row r="816" spans="1:1" ht="19" x14ac:dyDescent="0.15">
      <c r="A816" s="231" t="s">
        <v>3867</v>
      </c>
    </row>
    <row r="817" spans="1:1" ht="19" x14ac:dyDescent="0.15">
      <c r="A817" s="231" t="s">
        <v>3868</v>
      </c>
    </row>
    <row r="818" spans="1:1" ht="19" x14ac:dyDescent="0.15">
      <c r="A818" s="231" t="s">
        <v>3869</v>
      </c>
    </row>
    <row r="819" spans="1:1" ht="19" x14ac:dyDescent="0.15">
      <c r="A819" s="231" t="s">
        <v>3870</v>
      </c>
    </row>
    <row r="820" spans="1:1" ht="19" x14ac:dyDescent="0.15">
      <c r="A820" s="231" t="s">
        <v>3871</v>
      </c>
    </row>
    <row r="821" spans="1:1" ht="19" x14ac:dyDescent="0.15">
      <c r="A821" s="231" t="s">
        <v>3872</v>
      </c>
    </row>
    <row r="822" spans="1:1" ht="19" x14ac:dyDescent="0.15">
      <c r="A822" s="231" t="s">
        <v>3873</v>
      </c>
    </row>
    <row r="823" spans="1:1" ht="19" x14ac:dyDescent="0.15">
      <c r="A823" s="231" t="s">
        <v>3874</v>
      </c>
    </row>
    <row r="824" spans="1:1" ht="19" x14ac:dyDescent="0.15">
      <c r="A824" s="231" t="s">
        <v>3875</v>
      </c>
    </row>
    <row r="825" spans="1:1" ht="19" x14ac:dyDescent="0.15">
      <c r="A825" s="231" t="s">
        <v>3876</v>
      </c>
    </row>
    <row r="826" spans="1:1" ht="19" x14ac:dyDescent="0.15">
      <c r="A826" s="231" t="s">
        <v>3877</v>
      </c>
    </row>
    <row r="827" spans="1:1" ht="19" x14ac:dyDescent="0.15">
      <c r="A827" s="231" t="s">
        <v>3878</v>
      </c>
    </row>
    <row r="828" spans="1:1" ht="19" x14ac:dyDescent="0.15">
      <c r="A828" s="231" t="s">
        <v>3879</v>
      </c>
    </row>
    <row r="829" spans="1:1" x14ac:dyDescent="0.15">
      <c r="A829" s="232" t="s">
        <v>1455</v>
      </c>
    </row>
    <row r="830" spans="1:1" ht="19" x14ac:dyDescent="0.15">
      <c r="A830" s="231" t="s">
        <v>3880</v>
      </c>
    </row>
    <row r="831" spans="1:1" ht="19" x14ac:dyDescent="0.15">
      <c r="A831" s="231" t="s">
        <v>3881</v>
      </c>
    </row>
    <row r="832" spans="1:1" ht="19" x14ac:dyDescent="0.15">
      <c r="A832" s="231" t="s">
        <v>3882</v>
      </c>
    </row>
    <row r="833" spans="1:1" ht="19" x14ac:dyDescent="0.15">
      <c r="A833" s="231" t="s">
        <v>3883</v>
      </c>
    </row>
    <row r="834" spans="1:1" ht="19" x14ac:dyDescent="0.15">
      <c r="A834" s="231" t="s">
        <v>3884</v>
      </c>
    </row>
    <row r="835" spans="1:1" ht="19" x14ac:dyDescent="0.15">
      <c r="A835" s="231" t="s">
        <v>3885</v>
      </c>
    </row>
    <row r="836" spans="1:1" ht="19" x14ac:dyDescent="0.15">
      <c r="A836" s="231" t="s">
        <v>3886</v>
      </c>
    </row>
    <row r="837" spans="1:1" ht="19" x14ac:dyDescent="0.15">
      <c r="A837" s="231" t="s">
        <v>3887</v>
      </c>
    </row>
    <row r="838" spans="1:1" ht="19" x14ac:dyDescent="0.15">
      <c r="A838" s="231" t="s">
        <v>3888</v>
      </c>
    </row>
    <row r="839" spans="1:1" ht="19" x14ac:dyDescent="0.15">
      <c r="A839" s="231" t="s">
        <v>3889</v>
      </c>
    </row>
    <row r="840" spans="1:1" ht="19" x14ac:dyDescent="0.15">
      <c r="A840" s="231" t="s">
        <v>3890</v>
      </c>
    </row>
    <row r="841" spans="1:1" ht="19" x14ac:dyDescent="0.15">
      <c r="A841" s="231" t="s">
        <v>3891</v>
      </c>
    </row>
    <row r="842" spans="1:1" ht="19" x14ac:dyDescent="0.15">
      <c r="A842" s="231" t="s">
        <v>3892</v>
      </c>
    </row>
    <row r="843" spans="1:1" ht="19" x14ac:dyDescent="0.15">
      <c r="A843" s="231" t="s">
        <v>3893</v>
      </c>
    </row>
    <row r="844" spans="1:1" ht="19" x14ac:dyDescent="0.15">
      <c r="A844" s="231" t="s">
        <v>3894</v>
      </c>
    </row>
    <row r="845" spans="1:1" ht="19" x14ac:dyDescent="0.15">
      <c r="A845" s="231" t="s">
        <v>3895</v>
      </c>
    </row>
    <row r="846" spans="1:1" ht="19" x14ac:dyDescent="0.15">
      <c r="A846" s="231" t="s">
        <v>3896</v>
      </c>
    </row>
    <row r="847" spans="1:1" ht="19" x14ac:dyDescent="0.15">
      <c r="A847" s="231" t="s">
        <v>3897</v>
      </c>
    </row>
    <row r="848" spans="1:1" ht="19" x14ac:dyDescent="0.15">
      <c r="A848" s="231" t="s">
        <v>3898</v>
      </c>
    </row>
    <row r="849" spans="1:1" ht="19" x14ac:dyDescent="0.15">
      <c r="A849" s="231" t="s">
        <v>3899</v>
      </c>
    </row>
    <row r="850" spans="1:1" ht="19" x14ac:dyDescent="0.15">
      <c r="A850" s="231" t="s">
        <v>3900</v>
      </c>
    </row>
    <row r="851" spans="1:1" ht="19" x14ac:dyDescent="0.15">
      <c r="A851" s="231" t="s">
        <v>3901</v>
      </c>
    </row>
    <row r="852" spans="1:1" ht="19" x14ac:dyDescent="0.15">
      <c r="A852" s="231" t="s">
        <v>3902</v>
      </c>
    </row>
    <row r="853" spans="1:1" ht="19" x14ac:dyDescent="0.15">
      <c r="A853" s="231" t="s">
        <v>3903</v>
      </c>
    </row>
    <row r="854" spans="1:1" ht="19" x14ac:dyDescent="0.15">
      <c r="A854" s="231" t="s">
        <v>3904</v>
      </c>
    </row>
    <row r="855" spans="1:1" ht="19" x14ac:dyDescent="0.15">
      <c r="A855" s="231" t="s">
        <v>3905</v>
      </c>
    </row>
    <row r="856" spans="1:1" ht="19" x14ac:dyDescent="0.15">
      <c r="A856" s="231" t="s">
        <v>3906</v>
      </c>
    </row>
    <row r="857" spans="1:1" ht="19" x14ac:dyDescent="0.15">
      <c r="A857" s="231" t="s">
        <v>3907</v>
      </c>
    </row>
    <row r="858" spans="1:1" ht="19" x14ac:dyDescent="0.15">
      <c r="A858" s="231" t="s">
        <v>3908</v>
      </c>
    </row>
    <row r="859" spans="1:1" ht="19" x14ac:dyDescent="0.15">
      <c r="A859" s="231" t="s">
        <v>3909</v>
      </c>
    </row>
    <row r="860" spans="1:1" x14ac:dyDescent="0.15">
      <c r="A860" s="232" t="s">
        <v>1456</v>
      </c>
    </row>
    <row r="861" spans="1:1" x14ac:dyDescent="0.15">
      <c r="A861" s="232" t="s">
        <v>1457</v>
      </c>
    </row>
    <row r="862" spans="1:1" ht="19" x14ac:dyDescent="0.15">
      <c r="A862" s="231" t="s">
        <v>3910</v>
      </c>
    </row>
    <row r="863" spans="1:1" ht="19" x14ac:dyDescent="0.15">
      <c r="A863" s="231" t="s">
        <v>3911</v>
      </c>
    </row>
    <row r="864" spans="1:1" ht="19" x14ac:dyDescent="0.15">
      <c r="A864" s="231" t="s">
        <v>3912</v>
      </c>
    </row>
    <row r="865" spans="1:1" ht="19" x14ac:dyDescent="0.15">
      <c r="A865" s="231" t="s">
        <v>3913</v>
      </c>
    </row>
    <row r="866" spans="1:1" ht="19" x14ac:dyDescent="0.15">
      <c r="A866" s="231" t="s">
        <v>3914</v>
      </c>
    </row>
    <row r="867" spans="1:1" ht="19" x14ac:dyDescent="0.15">
      <c r="A867" s="231" t="s">
        <v>3915</v>
      </c>
    </row>
    <row r="868" spans="1:1" ht="19" x14ac:dyDescent="0.15">
      <c r="A868" s="231" t="s">
        <v>3916</v>
      </c>
    </row>
    <row r="869" spans="1:1" ht="19" x14ac:dyDescent="0.15">
      <c r="A869" s="231" t="s">
        <v>3917</v>
      </c>
    </row>
    <row r="870" spans="1:1" ht="19" x14ac:dyDescent="0.15">
      <c r="A870" s="231" t="s">
        <v>3918</v>
      </c>
    </row>
    <row r="871" spans="1:1" ht="19" x14ac:dyDescent="0.15">
      <c r="A871" s="231" t="s">
        <v>3919</v>
      </c>
    </row>
    <row r="872" spans="1:1" ht="19" x14ac:dyDescent="0.15">
      <c r="A872" s="231" t="s">
        <v>3920</v>
      </c>
    </row>
    <row r="873" spans="1:1" ht="19" x14ac:dyDescent="0.15">
      <c r="A873" s="231" t="s">
        <v>3921</v>
      </c>
    </row>
    <row r="874" spans="1:1" ht="19" x14ac:dyDescent="0.15">
      <c r="A874" s="231" t="s">
        <v>3922</v>
      </c>
    </row>
    <row r="875" spans="1:1" ht="19" x14ac:dyDescent="0.15">
      <c r="A875" s="231" t="s">
        <v>3923</v>
      </c>
    </row>
    <row r="876" spans="1:1" ht="19" x14ac:dyDescent="0.15">
      <c r="A876" s="231" t="s">
        <v>3924</v>
      </c>
    </row>
    <row r="877" spans="1:1" ht="19" x14ac:dyDescent="0.15">
      <c r="A877" s="231" t="s">
        <v>3925</v>
      </c>
    </row>
    <row r="878" spans="1:1" ht="19" x14ac:dyDescent="0.15">
      <c r="A878" s="231" t="s">
        <v>3926</v>
      </c>
    </row>
    <row r="879" spans="1:1" ht="19" x14ac:dyDescent="0.15">
      <c r="A879" s="231" t="s">
        <v>3927</v>
      </c>
    </row>
    <row r="880" spans="1:1" ht="19" x14ac:dyDescent="0.15">
      <c r="A880" s="231" t="s">
        <v>3928</v>
      </c>
    </row>
    <row r="881" spans="1:1" ht="19" x14ac:dyDescent="0.15">
      <c r="A881" s="231" t="s">
        <v>3929</v>
      </c>
    </row>
    <row r="882" spans="1:1" ht="19" x14ac:dyDescent="0.15">
      <c r="A882" s="231" t="s">
        <v>3930</v>
      </c>
    </row>
    <row r="883" spans="1:1" ht="19" x14ac:dyDescent="0.15">
      <c r="A883" s="231" t="s">
        <v>3931</v>
      </c>
    </row>
    <row r="884" spans="1:1" ht="19" x14ac:dyDescent="0.15">
      <c r="A884" s="231" t="s">
        <v>3932</v>
      </c>
    </row>
    <row r="885" spans="1:1" ht="19" x14ac:dyDescent="0.15">
      <c r="A885" s="231" t="s">
        <v>3933</v>
      </c>
    </row>
    <row r="886" spans="1:1" ht="19" x14ac:dyDescent="0.15">
      <c r="A886" s="231" t="s">
        <v>3934</v>
      </c>
    </row>
    <row r="887" spans="1:1" ht="19" x14ac:dyDescent="0.15">
      <c r="A887" s="231" t="s">
        <v>3935</v>
      </c>
    </row>
    <row r="888" spans="1:1" ht="19" x14ac:dyDescent="0.15">
      <c r="A888" s="231" t="s">
        <v>3936</v>
      </c>
    </row>
    <row r="889" spans="1:1" ht="19" x14ac:dyDescent="0.15">
      <c r="A889" s="231" t="s">
        <v>3937</v>
      </c>
    </row>
    <row r="890" spans="1:1" ht="19" x14ac:dyDescent="0.15">
      <c r="A890" s="231" t="s">
        <v>3938</v>
      </c>
    </row>
    <row r="891" spans="1:1" ht="19" x14ac:dyDescent="0.15">
      <c r="A891" s="231" t="s">
        <v>3939</v>
      </c>
    </row>
    <row r="892" spans="1:1" ht="19" x14ac:dyDescent="0.15">
      <c r="A892" s="231" t="s">
        <v>3940</v>
      </c>
    </row>
    <row r="893" spans="1:1" ht="19" x14ac:dyDescent="0.15">
      <c r="A893" s="231" t="s">
        <v>3941</v>
      </c>
    </row>
    <row r="894" spans="1:1" ht="19" x14ac:dyDescent="0.15">
      <c r="A894" s="231" t="s">
        <v>3942</v>
      </c>
    </row>
    <row r="895" spans="1:1" ht="19" x14ac:dyDescent="0.15">
      <c r="A895" s="231" t="s">
        <v>3943</v>
      </c>
    </row>
    <row r="896" spans="1:1" ht="19" x14ac:dyDescent="0.15">
      <c r="A896" s="231" t="s">
        <v>3944</v>
      </c>
    </row>
    <row r="897" spans="1:1" ht="19" x14ac:dyDescent="0.15">
      <c r="A897" s="231" t="s">
        <v>3945</v>
      </c>
    </row>
    <row r="898" spans="1:1" ht="19" x14ac:dyDescent="0.15">
      <c r="A898" s="231" t="s">
        <v>3946</v>
      </c>
    </row>
    <row r="899" spans="1:1" ht="19" x14ac:dyDescent="0.15">
      <c r="A899" s="231" t="s">
        <v>3947</v>
      </c>
    </row>
    <row r="900" spans="1:1" ht="19" x14ac:dyDescent="0.15">
      <c r="A900" s="231" t="s">
        <v>3948</v>
      </c>
    </row>
    <row r="901" spans="1:1" ht="19" x14ac:dyDescent="0.15">
      <c r="A901" s="231" t="s">
        <v>3949</v>
      </c>
    </row>
    <row r="902" spans="1:1" ht="19" x14ac:dyDescent="0.15">
      <c r="A902" s="231" t="s">
        <v>3950</v>
      </c>
    </row>
    <row r="903" spans="1:1" ht="19" x14ac:dyDescent="0.15">
      <c r="A903" s="231" t="s">
        <v>3951</v>
      </c>
    </row>
    <row r="904" spans="1:1" ht="19" x14ac:dyDescent="0.15">
      <c r="A904" s="231" t="s">
        <v>3952</v>
      </c>
    </row>
    <row r="905" spans="1:1" x14ac:dyDescent="0.15">
      <c r="A905" s="232" t="s">
        <v>1458</v>
      </c>
    </row>
    <row r="906" spans="1:1" x14ac:dyDescent="0.15">
      <c r="A906" s="232" t="s">
        <v>3034</v>
      </c>
    </row>
    <row r="907" spans="1:1" ht="19" x14ac:dyDescent="0.15">
      <c r="A907" s="231" t="s">
        <v>3953</v>
      </c>
    </row>
    <row r="908" spans="1:1" ht="19" x14ac:dyDescent="0.15">
      <c r="A908" s="231" t="s">
        <v>3954</v>
      </c>
    </row>
    <row r="909" spans="1:1" ht="19" x14ac:dyDescent="0.15">
      <c r="A909" s="231" t="s">
        <v>3955</v>
      </c>
    </row>
    <row r="910" spans="1:1" ht="19" x14ac:dyDescent="0.15">
      <c r="A910" s="231" t="s">
        <v>3956</v>
      </c>
    </row>
    <row r="911" spans="1:1" ht="19" x14ac:dyDescent="0.15">
      <c r="A911" s="231" t="s">
        <v>3957</v>
      </c>
    </row>
    <row r="912" spans="1:1" ht="19" x14ac:dyDescent="0.15">
      <c r="A912" s="231" t="s">
        <v>3958</v>
      </c>
    </row>
    <row r="913" spans="1:1" ht="19" x14ac:dyDescent="0.15">
      <c r="A913" s="231" t="s">
        <v>3959</v>
      </c>
    </row>
    <row r="914" spans="1:1" ht="19" x14ac:dyDescent="0.15">
      <c r="A914" s="231" t="s">
        <v>3960</v>
      </c>
    </row>
    <row r="915" spans="1:1" ht="19" x14ac:dyDescent="0.15">
      <c r="A915" s="231" t="s">
        <v>3961</v>
      </c>
    </row>
    <row r="916" spans="1:1" ht="19" x14ac:dyDescent="0.15">
      <c r="A916" s="231" t="s">
        <v>3962</v>
      </c>
    </row>
    <row r="917" spans="1:1" ht="19" x14ac:dyDescent="0.15">
      <c r="A917" s="231" t="s">
        <v>3963</v>
      </c>
    </row>
    <row r="918" spans="1:1" ht="19" x14ac:dyDescent="0.15">
      <c r="A918" s="231" t="s">
        <v>3964</v>
      </c>
    </row>
    <row r="919" spans="1:1" ht="19" x14ac:dyDescent="0.15">
      <c r="A919" s="231" t="s">
        <v>3965</v>
      </c>
    </row>
    <row r="920" spans="1:1" ht="19" x14ac:dyDescent="0.15">
      <c r="A920" s="231" t="s">
        <v>3966</v>
      </c>
    </row>
    <row r="921" spans="1:1" ht="19" x14ac:dyDescent="0.15">
      <c r="A921" s="231" t="s">
        <v>3967</v>
      </c>
    </row>
    <row r="922" spans="1:1" ht="19" x14ac:dyDescent="0.15">
      <c r="A922" s="231" t="s">
        <v>3968</v>
      </c>
    </row>
    <row r="923" spans="1:1" x14ac:dyDescent="0.15">
      <c r="A923" s="232" t="s">
        <v>1840</v>
      </c>
    </row>
    <row r="924" spans="1:1" ht="19" x14ac:dyDescent="0.15">
      <c r="A924" s="231" t="s">
        <v>3969</v>
      </c>
    </row>
    <row r="925" spans="1:1" ht="19" x14ac:dyDescent="0.15">
      <c r="A925" s="231" t="s">
        <v>3970</v>
      </c>
    </row>
    <row r="926" spans="1:1" ht="19" x14ac:dyDescent="0.15">
      <c r="A926" s="231" t="s">
        <v>3971</v>
      </c>
    </row>
    <row r="927" spans="1:1" ht="19" x14ac:dyDescent="0.15">
      <c r="A927" s="231" t="s">
        <v>3972</v>
      </c>
    </row>
    <row r="928" spans="1:1" ht="19" x14ac:dyDescent="0.15">
      <c r="A928" s="231" t="s">
        <v>3973</v>
      </c>
    </row>
    <row r="929" spans="1:1" ht="19" x14ac:dyDescent="0.15">
      <c r="A929" s="231" t="s">
        <v>3974</v>
      </c>
    </row>
    <row r="930" spans="1:1" ht="19" x14ac:dyDescent="0.15">
      <c r="A930" s="231" t="s">
        <v>3975</v>
      </c>
    </row>
    <row r="931" spans="1:1" ht="19" x14ac:dyDescent="0.15">
      <c r="A931" s="231" t="s">
        <v>3976</v>
      </c>
    </row>
    <row r="932" spans="1:1" ht="19" x14ac:dyDescent="0.15">
      <c r="A932" s="231" t="s">
        <v>3977</v>
      </c>
    </row>
    <row r="933" spans="1:1" ht="19" x14ac:dyDescent="0.15">
      <c r="A933" s="231" t="s">
        <v>3978</v>
      </c>
    </row>
    <row r="934" spans="1:1" ht="19" x14ac:dyDescent="0.15">
      <c r="A934" s="231" t="s">
        <v>3979</v>
      </c>
    </row>
    <row r="935" spans="1:1" ht="19" x14ac:dyDescent="0.15">
      <c r="A935" s="231" t="s">
        <v>3980</v>
      </c>
    </row>
    <row r="936" spans="1:1" ht="19" x14ac:dyDescent="0.15">
      <c r="A936" s="231" t="s">
        <v>3981</v>
      </c>
    </row>
    <row r="937" spans="1:1" ht="19" x14ac:dyDescent="0.15">
      <c r="A937" s="231" t="s">
        <v>3982</v>
      </c>
    </row>
    <row r="938" spans="1:1" ht="19" x14ac:dyDescent="0.15">
      <c r="A938" s="231" t="s">
        <v>3983</v>
      </c>
    </row>
    <row r="939" spans="1:1" x14ac:dyDescent="0.15">
      <c r="A939" s="232" t="s">
        <v>2951</v>
      </c>
    </row>
    <row r="940" spans="1:1" ht="19" x14ac:dyDescent="0.15">
      <c r="A940" s="231" t="s">
        <v>3984</v>
      </c>
    </row>
    <row r="941" spans="1:1" ht="19" x14ac:dyDescent="0.15">
      <c r="A941" s="231" t="s">
        <v>3985</v>
      </c>
    </row>
    <row r="942" spans="1:1" ht="19" x14ac:dyDescent="0.15">
      <c r="A942" s="231" t="s">
        <v>3986</v>
      </c>
    </row>
    <row r="943" spans="1:1" ht="19" x14ac:dyDescent="0.15">
      <c r="A943" s="231" t="s">
        <v>3987</v>
      </c>
    </row>
    <row r="944" spans="1:1" ht="19" x14ac:dyDescent="0.15">
      <c r="A944" s="231" t="s">
        <v>3988</v>
      </c>
    </row>
    <row r="945" spans="1:1" ht="19" x14ac:dyDescent="0.15">
      <c r="A945" s="231" t="s">
        <v>3989</v>
      </c>
    </row>
    <row r="946" spans="1:1" ht="19" x14ac:dyDescent="0.15">
      <c r="A946" s="231" t="s">
        <v>3990</v>
      </c>
    </row>
    <row r="947" spans="1:1" x14ac:dyDescent="0.15">
      <c r="A947" s="232" t="s">
        <v>1459</v>
      </c>
    </row>
    <row r="948" spans="1:1" ht="19" x14ac:dyDescent="0.15">
      <c r="A948" s="231" t="s">
        <v>3991</v>
      </c>
    </row>
    <row r="949" spans="1:1" ht="19" x14ac:dyDescent="0.15">
      <c r="A949" s="231" t="s">
        <v>3992</v>
      </c>
    </row>
    <row r="950" spans="1:1" ht="19" x14ac:dyDescent="0.15">
      <c r="A950" s="231" t="s">
        <v>3993</v>
      </c>
    </row>
    <row r="951" spans="1:1" ht="19" x14ac:dyDescent="0.15">
      <c r="A951" s="231" t="s">
        <v>3994</v>
      </c>
    </row>
    <row r="952" spans="1:1" ht="19" x14ac:dyDescent="0.15">
      <c r="A952" s="231" t="s">
        <v>3995</v>
      </c>
    </row>
    <row r="953" spans="1:1" ht="19" x14ac:dyDescent="0.15">
      <c r="A953" s="231" t="s">
        <v>3996</v>
      </c>
    </row>
    <row r="954" spans="1:1" ht="19" x14ac:dyDescent="0.15">
      <c r="A954" s="231" t="s">
        <v>3997</v>
      </c>
    </row>
    <row r="955" spans="1:1" ht="19" x14ac:dyDescent="0.15">
      <c r="A955" s="231" t="s">
        <v>3998</v>
      </c>
    </row>
    <row r="956" spans="1:1" ht="19" x14ac:dyDescent="0.15">
      <c r="A956" s="231" t="s">
        <v>3999</v>
      </c>
    </row>
    <row r="957" spans="1:1" ht="19" x14ac:dyDescent="0.15">
      <c r="A957" s="231" t="s">
        <v>4000</v>
      </c>
    </row>
    <row r="958" spans="1:1" ht="19" x14ac:dyDescent="0.15">
      <c r="A958" s="231" t="s">
        <v>4001</v>
      </c>
    </row>
    <row r="959" spans="1:1" ht="19" x14ac:dyDescent="0.15">
      <c r="A959" s="231" t="s">
        <v>4002</v>
      </c>
    </row>
    <row r="960" spans="1:1" ht="19" x14ac:dyDescent="0.15">
      <c r="A960" s="231" t="s">
        <v>4003</v>
      </c>
    </row>
    <row r="961" spans="1:1" ht="19" x14ac:dyDescent="0.15">
      <c r="A961" s="231" t="s">
        <v>4004</v>
      </c>
    </row>
    <row r="962" spans="1:1" ht="19" x14ac:dyDescent="0.15">
      <c r="A962" s="231" t="s">
        <v>4005</v>
      </c>
    </row>
    <row r="963" spans="1:1" ht="19" x14ac:dyDescent="0.15">
      <c r="A963" s="231" t="s">
        <v>4006</v>
      </c>
    </row>
    <row r="964" spans="1:1" x14ac:dyDescent="0.15">
      <c r="A964" s="232" t="s">
        <v>2952</v>
      </c>
    </row>
    <row r="965" spans="1:1" ht="19" x14ac:dyDescent="0.15">
      <c r="A965" s="231" t="s">
        <v>4007</v>
      </c>
    </row>
    <row r="966" spans="1:1" ht="19" x14ac:dyDescent="0.15">
      <c r="A966" s="231" t="s">
        <v>4008</v>
      </c>
    </row>
    <row r="967" spans="1:1" ht="19" x14ac:dyDescent="0.15">
      <c r="A967" s="231" t="s">
        <v>4009</v>
      </c>
    </row>
    <row r="968" spans="1:1" ht="19" x14ac:dyDescent="0.15">
      <c r="A968" s="231" t="s">
        <v>4010</v>
      </c>
    </row>
    <row r="969" spans="1:1" ht="19" x14ac:dyDescent="0.15">
      <c r="A969" s="231" t="s">
        <v>4011</v>
      </c>
    </row>
    <row r="970" spans="1:1" ht="19" x14ac:dyDescent="0.15">
      <c r="A970" s="231" t="s">
        <v>4012</v>
      </c>
    </row>
    <row r="971" spans="1:1" ht="19" x14ac:dyDescent="0.15">
      <c r="A971" s="231" t="s">
        <v>4013</v>
      </c>
    </row>
    <row r="972" spans="1:1" ht="19" x14ac:dyDescent="0.15">
      <c r="A972" s="231" t="s">
        <v>4014</v>
      </c>
    </row>
    <row r="973" spans="1:1" ht="19" x14ac:dyDescent="0.15">
      <c r="A973" s="231" t="s">
        <v>4015</v>
      </c>
    </row>
    <row r="974" spans="1:1" ht="19" x14ac:dyDescent="0.15">
      <c r="A974" s="231" t="s">
        <v>4016</v>
      </c>
    </row>
    <row r="975" spans="1:1" ht="19" x14ac:dyDescent="0.15">
      <c r="A975" s="231" t="s">
        <v>4017</v>
      </c>
    </row>
    <row r="976" spans="1:1" ht="19" x14ac:dyDescent="0.15">
      <c r="A976" s="231" t="s">
        <v>4018</v>
      </c>
    </row>
    <row r="977" spans="1:1" x14ac:dyDescent="0.15">
      <c r="A977" s="232" t="s">
        <v>1460</v>
      </c>
    </row>
    <row r="978" spans="1:1" x14ac:dyDescent="0.15">
      <c r="A978" s="232" t="s">
        <v>1461</v>
      </c>
    </row>
    <row r="979" spans="1:1" x14ac:dyDescent="0.15">
      <c r="A979" s="232" t="s">
        <v>2953</v>
      </c>
    </row>
    <row r="980" spans="1:1" ht="19" x14ac:dyDescent="0.15">
      <c r="A980" s="231" t="s">
        <v>4019</v>
      </c>
    </row>
    <row r="981" spans="1:1" ht="19" x14ac:dyDescent="0.15">
      <c r="A981" s="231"/>
    </row>
    <row r="982" spans="1:1" ht="19" x14ac:dyDescent="0.15">
      <c r="A982" s="231"/>
    </row>
    <row r="983" spans="1:1" ht="19" x14ac:dyDescent="0.15">
      <c r="A983" s="231"/>
    </row>
  </sheetData>
  <hyperlinks>
    <hyperlink ref="A28" r:id="rId1" display="https://www.adasouthafrica.co.za/product/helanthium-tenellum-parvulum/" xr:uid="{72A8193D-4661-5049-A011-BC0A4ECEA7B5}"/>
    <hyperlink ref="A55" r:id="rId2" display="https://www.invasive.org/weedcd/pdfs/tncweeds/vincmaj.pdf" xr:uid="{D66081FC-9E2E-3141-A169-2B2C270058C6}"/>
    <hyperlink ref="A65" r:id="rId3" display="https://plants.usda.gov/plantguide/pdf/pg_satr12.pdf" xr:uid="{23407047-534B-CC46-ADC4-81F0933E7F63}"/>
    <hyperlink ref="A73" r:id="rId4" display="http://members.lycos.uk/WoodyPlantEcology/docs/web-sp15.htm" xr:uid="{20B38EAA-6099-8F4B-8BDD-2D6674F84593}"/>
    <hyperlink ref="A74" r:id="rId5" display="https://www.zambiaflora.com/speciesdata/species.php?species_id=165660" xr:uid="{724AEC4B-09AF-3F48-B691-E537FF45ED21}"/>
    <hyperlink ref="A93" r:id="rId6" display="https://open.uct.ac.za/bitstream/handle/11427/22240/thesis_sci_1992_brand_reon_j_SR.pdf?sequence=1" xr:uid="{81A7F0A9-66F9-C046-9F10-A8C4CDF33563}"/>
    <hyperlink ref="A116" r:id="rId7" display="https://www.capetowninvasives.org.za/target-species/target-plants/yellow-flag-iris-iris-pseudacorus" xr:uid="{CF3EC831-5A0A-174B-90FB-9ABA38379FBF}"/>
    <hyperlink ref="A123" r:id="rId8" display="https://www.ru.ac.za/media/rhodesuniversity/content/zoologyandentomology/cbc/informationdocuments/CBC_2019_Annual_Report.pdf" xr:uid="{B5300834-7DB1-1C4B-A84B-8F0BE3D0FCC0}"/>
    <hyperlink ref="A174" r:id="rId9" display="http://laptop.deh.gov.au/biodiversity/invasive/weeds/publications/guidelines/alert/pubs/equisetum.pdf" xr:uid="{5F39A40A-91B2-B94F-BFA3-2A04E89A80C9}"/>
    <hyperlink ref="A175" r:id="rId10" display="https://doi.org/10.1007/s10530-016-1363-3" xr:uid="{55C3155A-3125-FE47-9371-804B750D3517}"/>
    <hyperlink ref="A179" r:id="rId11" display="https://www.daf.qld.gov.au/__data/assets/pdf_file/0005/59738/IPA-Blue-Mist-Risk-Assessment.pdf" xr:uid="{765BF2EC-A400-5849-8AF9-B5A1500C02BF}"/>
    <hyperlink ref="A190" r:id="rId12" location="b" display="https://davesgarden.com/guides/pf/go/86745/ - b" xr:uid="{6E864D48-7CD5-E64B-8462-21D0D5B1E70D}"/>
    <hyperlink ref="A203" r:id="rId13" display="http://www.hear.org/Pier/pdf/pohreports/cryptostegia_spp.pdf" xr:uid="{7BCC7468-66AC-DE4F-94E8-558051F24D63}"/>
    <hyperlink ref="A229" r:id="rId14" display="https://www.durbaninvasives.org.za/target-list/vitex-trifolia" xr:uid="{B8E3B1E5-7024-D445-9DE4-ED5820261697}"/>
    <hyperlink ref="A243" r:id="rId15" display="https://www.arc.agric.za/arc-ppri/Leaflets Library/Bramble.pdf" xr:uid="{C168BD60-5D8B-DB41-A957-063CD9880F43}"/>
    <hyperlink ref="A248" r:id="rId16" display="https://www.farmersweekly.co.za/conservation-agriculture/some-facts-about-dodder/" xr:uid="{8B366B0B-58D6-5B41-BA37-FE64503EAD08}"/>
    <hyperlink ref="A251" r:id="rId17" display="https://www.farmingahead.com.au/animal-health/news/1330002/keep-an-eye-out-for-toxic-weed-dafwa" xr:uid="{886392C3-E8DD-CE4F-B1E8-4E582DA54809}"/>
    <hyperlink ref="A256" r:id="rId18" display="http://florabase.calm.wa.gov.au/browse/profile/6537" xr:uid="{AE14A802-FF40-ED44-951F-D92F77A32A8F}"/>
    <hyperlink ref="A271" r:id="rId19" display="https://www.gardeninginsouthafrica.co.za/groundcovers/houttuynia-harlequinhouttuynia-cordata" xr:uid="{BF4E2D83-C299-1446-A738-9F50E4045AD5}"/>
    <hyperlink ref="A286" r:id="rId20" display="http://hort.ufl.edu/database/documents/pdf/shrub_fact_sheets/calriga.pdf" xr:uid="{A07D881C-D6DA-794A-B5AC-6EF1EBE09144}"/>
    <hyperlink ref="A303" r:id="rId21" display="https://www.cabi.org/isc/abstract/20067200989" xr:uid="{0E422851-FBC4-3A4D-8E7A-BF62C78601D6}"/>
    <hyperlink ref="A340" r:id="rId22" display="http://pbin.nbii.org/reportapest/pestlist/budmad.htm" xr:uid="{888D57F9-A4CE-7D46-B95B-0C179F951DB2}"/>
    <hyperlink ref="A383" r:id="rId23" display="https://www.arc.agric.za/arc-ppri/Newsletter Library/SAPIA NEWS No 40, April 2016.pdf" xr:uid="{C3816AC3-26FB-A741-9A58-677448A9419E}"/>
    <hyperlink ref="A429" r:id="rId24" display="https://doi.org/10.1071/SP11009" xr:uid="{07561191-5AE4-8C4C-A249-77C8CA532E35}"/>
    <hyperlink ref="A437" r:id="rId25" display="https://www.arc.agric.za/arc-ppri/Pages/Queen-of-the-night.aspx" xr:uid="{74043DCE-098D-454D-BDE3-1F60A4D349E5}"/>
    <hyperlink ref="A475" r:id="rId26" display="https://www.landcareresearch.co.nz/publications/weed-biocontrol/weed-biocontrol-articles/biocontrol-for-singapore-daisy-in-the-pacific/" xr:uid="{F421F3CC-27BD-8E49-93C6-57F7262F15BF}"/>
    <hyperlink ref="A570" r:id="rId27" display="http://www.skaphase1.csir.co.za/wp-content/uploads/2017/01/Alien-Invasive-Study.pdf" xr:uid="{7D84DB11-393F-2A44-AA3E-5177BBDF632C}"/>
    <hyperlink ref="A605" r:id="rId28" display="https://plants.usda.gov/core/profile?symbol=RUFL" xr:uid="{551F4B6D-BB5A-BF41-A1A4-8122CB475D86}"/>
    <hyperlink ref="A661" r:id="rId29" display="https://pfaf.org/user/plant.aspx?latinname=Duchesnea+indica" xr:uid="{20A24E83-A355-D742-AB75-E76FD6743332}"/>
    <hyperlink ref="A663" r:id="rId30" display="http://www.hear.org/pier/index.html" xr:uid="{368B6C2B-EB01-044F-844E-8ECAC08EAE61}"/>
    <hyperlink ref="A668" r:id="rId31" display="http://www.ukflymines.co.uk/Keys/CENTRANTHUS.php" xr:uid="{370409BC-3E90-C041-AD6B-312CD6ABC200}"/>
    <hyperlink ref="A670" r:id="rId32" display="http://publish.plantnet-project.org/project/plantinvasivekruger/collection/collection/synthese/details/SCITE" xr:uid="{A5F9305E-479C-DA4A-9BAD-C1FB7BE15C3D}"/>
    <hyperlink ref="A696" r:id="rId33" display="https://doi.org/10.1640/0002-8444(2008)98%5b176:MMIM%5d2.0.CO;2" xr:uid="{B42C3584-7128-8E4E-89E4-6CD816F18BDE}"/>
    <hyperlink ref="A699" r:id="rId34" display="https://doi.org/www.efloras.org" xr:uid="{0A318585-4995-584B-B346-AB076C3A40F6}"/>
    <hyperlink ref="A723" r:id="rId35" display="http://vital.seals.ac.za:8080/vital/access/manager/Repository/vital:42200?site_name=GlobalView" xr:uid="{CFF59FD9-1681-6A40-9403-7C8E9D7EDB72}"/>
    <hyperlink ref="A748" r:id="rId36" display="https://www.seedsforafrica.co.za/products/tamarillo-fruit-solanum-betaceum-exotic-fruit-tree-5-seeds" xr:uid="{64AA5469-B37F-D74F-B145-0B98B0153AB6}"/>
    <hyperlink ref="A767" r:id="rId37" display="https://escholarship.org/content/qt33r975jm/qt33r975jm.pdf" xr:uid="{69BDCDED-20A2-CF44-9400-125968C494A7}"/>
    <hyperlink ref="A809" r:id="rId38" display="http://www.starrenvironmental.com/publications/species_reports/pdf/passiflora_mollissima.pdf" xr:uid="{23D8D372-8804-304B-A5D5-57FEE8566BCC}"/>
    <hyperlink ref="A829" r:id="rId39" display="http://www.arc.agric.za/arc-ppri/Fact Sheets Library/Cryptostegia grandiflora.pdf" xr:uid="{356AD89F-C50F-4640-BE08-1A9CA02F3E48}"/>
    <hyperlink ref="A860" r:id="rId40" display="http://www.invasive.org/browse/weedcontrol.cfm?sub=3289." xr:uid="{2A2AF7F1-37B6-644D-94A8-C458F3C4FB00}"/>
    <hyperlink ref="A861" r:id="rId41" display="https://npgsweb.ars-grin.gov/gringlobal/taxon/taxonomysearch.aspx" xr:uid="{85CE66A2-1B39-3740-8119-08AB2D8D0192}"/>
    <hyperlink ref="A905" r:id="rId42" display="https://doi.org/10.1248/cpb.58.1596" xr:uid="{D9312F1B-06A6-EA42-A788-F50819F92383}"/>
    <hyperlink ref="A906" r:id="rId43" display="http://vital.seals.ac.za:8080/vital/access/manager/Repository/vital:42200?site_name=GlobalView" xr:uid="{996A0265-E6A1-9747-B284-4038279C7906}"/>
    <hyperlink ref="A923" r:id="rId44" display="http://www.worldfloraonline.org/taxon/wfo-4000033581" xr:uid="{06AC732B-C4F2-684F-8DC8-A42F2F498602}"/>
    <hyperlink ref="A939" r:id="rId45" display="https://doi.org/www.ibiocontrol.org/catalog/" xr:uid="{30BFE5A5-C5C3-8D4F-9CCA-474B9D2B8983}"/>
    <hyperlink ref="A947" r:id="rId46" display="https://scholars.wlu.ca/cgi/viewcontent.cgi?article=2038&amp;context=etd" xr:uid="{19774E14-AE5D-0C4A-85BA-8FF9C4C24D20}"/>
    <hyperlink ref="A964" r:id="rId47" display="http://www.arc.agric.za/arc-ppri/Documents/Table1-NaturalEnemiesAll.pdf" xr:uid="{29554C1E-FD70-FC49-A0CE-590DDA6CCCEF}"/>
    <hyperlink ref="A977" r:id="rId48" display="https://www.arc.agric.za/arc-ppri/Fact Sheets Library/Hakea drupacea.pdf" xr:uid="{7971183C-17B9-C448-B3C5-17E588A54DC8}"/>
    <hyperlink ref="A978" r:id="rId49" display="http://opus.sanbi.org/bitstream/20.500.12143/6210/1/Zozo_2018_BScHons_Rhodes.pdf" xr:uid="{8FF137EA-0914-6D43-9B4A-DD35DBE0D250}"/>
    <hyperlink ref="A979" r:id="rId50" display="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xr:uid="{10D01246-2CD3-A84E-A0E4-50C1F12920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Target plant prioritisation</vt:lpstr>
      <vt:lpstr>References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Environmental Management » Biodiversity Act (10/2004) » Alien and Invasive Species Lists, 2016</dc:title>
  <dc:subject/>
  <dc:creator>Government Printing Works</dc:creator>
  <cp:keywords/>
  <dc:description/>
  <cp:lastModifiedBy>Kim Canavan</cp:lastModifiedBy>
  <cp:revision/>
  <dcterms:created xsi:type="dcterms:W3CDTF">2018-05-16T09:19:43Z</dcterms:created>
  <dcterms:modified xsi:type="dcterms:W3CDTF">2024-07-01T10:04:00Z</dcterms:modified>
  <cp:category/>
  <cp:contentStatus/>
</cp:coreProperties>
</file>