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257d98913de859/Statistics/climate_matching_dasineura/data_raw/"/>
    </mc:Choice>
  </mc:AlternateContent>
  <xr:revisionPtr revIDLastSave="122" documentId="8_{7393425C-1A28-4F98-872E-201A642D8555}" xr6:coauthVersionLast="45" xr6:coauthVersionMax="45" xr10:uidLastSave="{B619ABB1-6B11-4E62-8767-CC055721999A}"/>
  <bookViews>
    <workbookView xWindow="-110" yWindow="-110" windowWidth="19420" windowHeight="10420" xr2:uid="{AE7D5168-12F3-4345-82AD-DF82155B5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G3" i="1" l="1"/>
  <c r="G4" i="1"/>
  <c r="G5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8" i="1"/>
  <c r="G69" i="1"/>
  <c r="G70" i="1"/>
  <c r="G79" i="1"/>
  <c r="G86" i="1"/>
  <c r="G87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8" i="1"/>
  <c r="E69" i="1"/>
  <c r="E70" i="1"/>
  <c r="E79" i="1"/>
  <c r="E86" i="1"/>
  <c r="E87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3" i="1"/>
  <c r="E2" i="1"/>
</calcChain>
</file>

<file path=xl/sharedStrings.xml><?xml version="1.0" encoding="utf-8"?>
<sst xmlns="http://schemas.openxmlformats.org/spreadsheetml/2006/main" count="925" uniqueCount="511">
  <si>
    <t>ID</t>
  </si>
  <si>
    <t>site name</t>
  </si>
  <si>
    <t>date</t>
  </si>
  <si>
    <t>latitude</t>
  </si>
  <si>
    <t>longitude</t>
  </si>
  <si>
    <t>country</t>
  </si>
  <si>
    <t>state</t>
  </si>
  <si>
    <t>location</t>
  </si>
  <si>
    <t>altitude</t>
  </si>
  <si>
    <t>Canberra Botanic Gardens</t>
  </si>
  <si>
    <t>Australia</t>
  </si>
  <si>
    <t>ACT</t>
  </si>
  <si>
    <t>In middle acacia gardens within Botanic Gardens</t>
  </si>
  <si>
    <t xml:space="preserve">A. constablei                                   </t>
  </si>
  <si>
    <t>Booderee National Park</t>
  </si>
  <si>
    <t>NSW</t>
  </si>
  <si>
    <t>In gardens</t>
  </si>
  <si>
    <t>622'</t>
  </si>
  <si>
    <t>Baldry</t>
  </si>
  <si>
    <t>At Goobang Creek.</t>
  </si>
  <si>
    <t/>
  </si>
  <si>
    <t xml:space="preserve">A. deanei                                       </t>
  </si>
  <si>
    <t>Braidwood</t>
  </si>
  <si>
    <t>On Nerrima Road, 14 km NE of Braidwood.</t>
  </si>
  <si>
    <t>Goulbourn</t>
  </si>
  <si>
    <t>Approx 18 km north of Goulbourn on Hume Highway road reserve.</t>
  </si>
  <si>
    <t>Oxley Park</t>
  </si>
  <si>
    <t>Oxley Park, Tamworth. Survey site.</t>
  </si>
  <si>
    <t>563m</t>
  </si>
  <si>
    <t>Parkes</t>
  </si>
  <si>
    <t>Parkes-Eugowra Rd., approx. 1km S. of Parkes</t>
  </si>
  <si>
    <t>1146'</t>
  </si>
  <si>
    <t>Boonoo Boonoo</t>
  </si>
  <si>
    <t>Survey site</t>
  </si>
  <si>
    <t xml:space="preserve">A. irrorata                                     </t>
  </si>
  <si>
    <t>Faulconbridge</t>
  </si>
  <si>
    <t>Blue Mountains, on main Highway</t>
  </si>
  <si>
    <t>1369'</t>
  </si>
  <si>
    <t>Casula</t>
  </si>
  <si>
    <t>At crossing of Box Road with M5.</t>
  </si>
  <si>
    <t xml:space="preserve">A. mearnsii                                    </t>
  </si>
  <si>
    <t>William Bay</t>
  </si>
  <si>
    <t>WA</t>
  </si>
  <si>
    <t>Dwellingup Footy Oval</t>
  </si>
  <si>
    <t>Trees around footy oval</t>
  </si>
  <si>
    <t>938''</t>
  </si>
  <si>
    <t>Bateman's Bay</t>
  </si>
  <si>
    <t>Albert Ryan Park</t>
  </si>
  <si>
    <t>246'</t>
  </si>
  <si>
    <t xml:space="preserve">A. mearnsii                                     </t>
  </si>
  <si>
    <t>Bateman's Bay-Moruya</t>
  </si>
  <si>
    <t>Canberra North</t>
  </si>
  <si>
    <t>Canberra North survey site. On edge of Federal Highway.</t>
  </si>
  <si>
    <t>1.2 km N of Antwill Street- Federal Highway intersection, on Federal Highway.</t>
  </si>
  <si>
    <t>Waramanga</t>
  </si>
  <si>
    <t>Sticky trap study site</t>
  </si>
  <si>
    <t>Blackheath</t>
  </si>
  <si>
    <t>At Govett's Leap Visitors Centre, planted at car park.</t>
  </si>
  <si>
    <t>3149'</t>
  </si>
  <si>
    <t>Braidwood East</t>
  </si>
  <si>
    <t>On Kings Highway approx. 10 km E of Braidwood.</t>
  </si>
  <si>
    <t>1717'</t>
  </si>
  <si>
    <t>Campbelltown</t>
  </si>
  <si>
    <t>Roadside of M5 (Hume Highway)</t>
  </si>
  <si>
    <t>179''</t>
  </si>
  <si>
    <t>Near junction with Highway 7 and Highway 5</t>
  </si>
  <si>
    <t>Crossroads</t>
  </si>
  <si>
    <t>On M5 motorway embankment as plantation trees.</t>
  </si>
  <si>
    <t>202'</t>
  </si>
  <si>
    <t>Eurobodalla</t>
  </si>
  <si>
    <t>Kangaroo Valley</t>
  </si>
  <si>
    <t>On Fitzroy Falls Nowra Road</t>
  </si>
  <si>
    <t>476'</t>
  </si>
  <si>
    <t>Kings Highway</t>
  </si>
  <si>
    <t>25 km W of Bateman's Bay on Kings Highway.</t>
  </si>
  <si>
    <t>390'</t>
  </si>
  <si>
    <t>Lithgow</t>
  </si>
  <si>
    <t>On Lithgow-Bathurst Road</t>
  </si>
  <si>
    <t>3183''</t>
  </si>
  <si>
    <t>Marulan</t>
  </si>
  <si>
    <t>Median strip of Hume Highway 300m north of truck checking station.</t>
  </si>
  <si>
    <t>Mittagong</t>
  </si>
  <si>
    <t>On Mittagong-Bowral road, adjacent to railway line.</t>
  </si>
  <si>
    <t>2081'</t>
  </si>
  <si>
    <t>Nowra-Vincentia turnoff</t>
  </si>
  <si>
    <t>On Princes Highway</t>
  </si>
  <si>
    <t>Sutton Forest</t>
  </si>
  <si>
    <t>2201'</t>
  </si>
  <si>
    <t>Tuross-Eurobodalla Road</t>
  </si>
  <si>
    <t>On Tuross-Eurobodalla Road</t>
  </si>
  <si>
    <t>308'</t>
  </si>
  <si>
    <t>Vincentia</t>
  </si>
  <si>
    <t>Vincentia shopping centre.</t>
  </si>
  <si>
    <t>Wellington</t>
  </si>
  <si>
    <t>Wellington Caravan Park</t>
  </si>
  <si>
    <t>1381'</t>
  </si>
  <si>
    <t>West Bateman's Bay</t>
  </si>
  <si>
    <t>Approx. 20 km W of Bateman's Bay on Kings Highway.</t>
  </si>
  <si>
    <t>277'</t>
  </si>
  <si>
    <t>Wollongong</t>
  </si>
  <si>
    <t>On road reserve of Northern Distributor.</t>
  </si>
  <si>
    <t>264'</t>
  </si>
  <si>
    <t>On road reserve of the northern distributor.</t>
  </si>
  <si>
    <t>Inmann Valley</t>
  </si>
  <si>
    <t>SA</t>
  </si>
  <si>
    <t>Yankalilla-Victor Harbour Road</t>
  </si>
  <si>
    <t>476</t>
  </si>
  <si>
    <t>Minbee Dairy</t>
  </si>
  <si>
    <t>766</t>
  </si>
  <si>
    <t>Glen Dhu</t>
  </si>
  <si>
    <t>TAS</t>
  </si>
  <si>
    <t>Glen Dhu-South Launceston turnoff on A1</t>
  </si>
  <si>
    <t>211'</t>
  </si>
  <si>
    <t>Bicheno</t>
  </si>
  <si>
    <t>Road to Douglas-Apsley National Park.</t>
  </si>
  <si>
    <t>448</t>
  </si>
  <si>
    <t>Bicheno Holiday Village</t>
  </si>
  <si>
    <t>Around grounds of holiday village and nearby bush.</t>
  </si>
  <si>
    <t>Cranbrook</t>
  </si>
  <si>
    <t>Near cemetery, in parking area.</t>
  </si>
  <si>
    <t>178</t>
  </si>
  <si>
    <t>East Coast Holiday Resort</t>
  </si>
  <si>
    <t>Road to resort of  Tasman Highway.</t>
  </si>
  <si>
    <t>270</t>
  </si>
  <si>
    <t>Great Oyster Bay Lookout</t>
  </si>
  <si>
    <t>On Tasman Highway near Lookout. Roadside trees.</t>
  </si>
  <si>
    <t>228</t>
  </si>
  <si>
    <t>Kings Meadow</t>
  </si>
  <si>
    <t>On Highway 1 road reserve.</t>
  </si>
  <si>
    <t>592</t>
  </si>
  <si>
    <t>Launceston East</t>
  </si>
  <si>
    <t>Approx. 5 km East of Launceston.</t>
  </si>
  <si>
    <t>Near Great Oyster Bay Lookout</t>
  </si>
  <si>
    <t>50 m from Lookout on roadside. Plantation along fenceline.</t>
  </si>
  <si>
    <t>598</t>
  </si>
  <si>
    <t>Orford</t>
  </si>
  <si>
    <t>On Tasman Highway before town.</t>
  </si>
  <si>
    <t>189</t>
  </si>
  <si>
    <t>Prospect</t>
  </si>
  <si>
    <t>762</t>
  </si>
  <si>
    <t>Road to Douglas-Aspley</t>
  </si>
  <si>
    <t>6.0 km from Tasman Highway.</t>
  </si>
  <si>
    <t>185</t>
  </si>
  <si>
    <t>St Helens</t>
  </si>
  <si>
    <t>Edge of town - up side street.</t>
  </si>
  <si>
    <t>Swanport</t>
  </si>
  <si>
    <t>On Tasman Highway</t>
  </si>
  <si>
    <t>79</t>
  </si>
  <si>
    <t>Swansea North</t>
  </si>
  <si>
    <t>Approx. 5km Nth of Swansea on Tasman Highway.</t>
  </si>
  <si>
    <t>104</t>
  </si>
  <si>
    <t>Brimbank</t>
  </si>
  <si>
    <t>VIC</t>
  </si>
  <si>
    <t>At Brimbank Park</t>
  </si>
  <si>
    <t>Brimbank Park</t>
  </si>
  <si>
    <t>At car park near Fruit Galler tree.</t>
  </si>
  <si>
    <t>240'</t>
  </si>
  <si>
    <t>Frankston</t>
  </si>
  <si>
    <t>On Frankston freeway reserve near intyersection with Srpingvale Road.</t>
  </si>
  <si>
    <t>Frankston North</t>
  </si>
  <si>
    <t>Ballarto Road</t>
  </si>
  <si>
    <t>Lake Burrumbeet</t>
  </si>
  <si>
    <t>Near racecourse Entrance</t>
  </si>
  <si>
    <t>1192'</t>
  </si>
  <si>
    <t>McKenzie River</t>
  </si>
  <si>
    <t>Near Bracken Lodge, on track down to river.</t>
  </si>
  <si>
    <t>Somerville</t>
  </si>
  <si>
    <t>On Somerville-Hastings road</t>
  </si>
  <si>
    <t>Templestowe</t>
  </si>
  <si>
    <t>At bud collecting site</t>
  </si>
  <si>
    <t>358''</t>
  </si>
  <si>
    <t>Wodonga</t>
  </si>
  <si>
    <t>At overpass 1km north of LaTrobe campus</t>
  </si>
  <si>
    <t>Bittern</t>
  </si>
  <si>
    <t>Corner of Hastings/Flinders Road and Woolleys Road</t>
  </si>
  <si>
    <t>Braeside</t>
  </si>
  <si>
    <t>Braeside Park</t>
  </si>
  <si>
    <t>Chinaman's Lodge</t>
  </si>
  <si>
    <t>Grampians, Wartook, off Roses Gap Road., approx 7 km E of Wartook</t>
  </si>
  <si>
    <t>Grelco Run</t>
  </si>
  <si>
    <t>Grampians at Grelco Run self catering cottage.</t>
  </si>
  <si>
    <t>Hastings Foreshore Reserve</t>
  </si>
  <si>
    <t>On bike track near edge of mangrove</t>
  </si>
  <si>
    <t>Langi Ghiran</t>
  </si>
  <si>
    <t>Roadside of Western Highway</t>
  </si>
  <si>
    <t>Rosebrook</t>
  </si>
  <si>
    <t>Grampians Road, near shop</t>
  </si>
  <si>
    <t>Rowville</t>
  </si>
  <si>
    <t>Jane and Micheal's and nearby.</t>
  </si>
  <si>
    <t>On Hastings-Somerville Road</t>
  </si>
  <si>
    <t>Western Highway</t>
  </si>
  <si>
    <t>Road reserve of Western Highway</t>
  </si>
  <si>
    <t>Albany</t>
  </si>
  <si>
    <t>On roadside of Esperance Road, approx. 5 km E. of Albany.</t>
  </si>
  <si>
    <t>Roadside of Albany-Hopetoun Highway. Approx. 5 km East of Albany.</t>
  </si>
  <si>
    <t>586'</t>
  </si>
  <si>
    <t>Augusta</t>
  </si>
  <si>
    <t>On private residence on Main Road.</t>
  </si>
  <si>
    <t>On private property on Main Road, Augusta.</t>
  </si>
  <si>
    <t>Denmark</t>
  </si>
  <si>
    <t>On Tony &amp; Anne Dodds property</t>
  </si>
  <si>
    <t>130''</t>
  </si>
  <si>
    <t>In town near nursery at end of main street.</t>
  </si>
  <si>
    <t>Dwellingup</t>
  </si>
  <si>
    <t>At footy oval</t>
  </si>
  <si>
    <t>Jarrahdale</t>
  </si>
  <si>
    <t>Opposite Jarrahdale Tavern</t>
  </si>
  <si>
    <t>970'</t>
  </si>
  <si>
    <t>At junction of Jarrahdale and Medulla Road.</t>
  </si>
  <si>
    <t>878'</t>
  </si>
  <si>
    <t>Opposite Jan Star's property on Medulla Road.</t>
  </si>
  <si>
    <t>Kalamunda</t>
  </si>
  <si>
    <t>Cnr of Glady's Road and Walshpool Road.</t>
  </si>
  <si>
    <t>420'</t>
  </si>
  <si>
    <t>In Lesmurdie Road on private property.</t>
  </si>
  <si>
    <t>763'</t>
  </si>
  <si>
    <t>In Lesmurdie Road.</t>
  </si>
  <si>
    <t>733'</t>
  </si>
  <si>
    <t>Mandaring Reservoir</t>
  </si>
  <si>
    <t>On roadside of Road to reservoir</t>
  </si>
  <si>
    <t>928'</t>
  </si>
  <si>
    <t>Midlands</t>
  </si>
  <si>
    <t>In 'Bunning's' carpark. In garden bed in carpark.</t>
  </si>
  <si>
    <t>215'</t>
  </si>
  <si>
    <t>Agricultural Research Station, Manurup Road. Mixed Acacia plantation.</t>
  </si>
  <si>
    <t>988'</t>
  </si>
  <si>
    <t>Mt Barker</t>
  </si>
  <si>
    <t>Agricultural stations forest research site</t>
  </si>
  <si>
    <t>Mt Barker town</t>
  </si>
  <si>
    <t>Private property on 26 Nannjimup Road</t>
  </si>
  <si>
    <t>967'</t>
  </si>
  <si>
    <t>Nannup</t>
  </si>
  <si>
    <t>On Nannup-Pemberton Road</t>
  </si>
  <si>
    <t>260''</t>
  </si>
  <si>
    <t>Pemberton</t>
  </si>
  <si>
    <t>On roadside in creek</t>
  </si>
  <si>
    <t>57''</t>
  </si>
  <si>
    <t>Mandurah</t>
  </si>
  <si>
    <t>Near Lot 37, 1.4 km from highway on Cliftondowns Road.</t>
  </si>
  <si>
    <t>Jan Stars trees.</t>
  </si>
  <si>
    <t>Bullaburra</t>
  </si>
  <si>
    <t>Blue Mountains</t>
  </si>
  <si>
    <t>2689'</t>
  </si>
  <si>
    <t xml:space="preserve">A. paramattensis                                </t>
  </si>
  <si>
    <t>Hawkins Lookout</t>
  </si>
  <si>
    <t>At Wiseman's Ferry</t>
  </si>
  <si>
    <t>600'</t>
  </si>
  <si>
    <t>Jerricknowra Creek</t>
  </si>
  <si>
    <t>Nerrima Road, close to crossing with Jeriknowra Ck.</t>
  </si>
  <si>
    <t>Maroota</t>
  </si>
  <si>
    <t>958'</t>
  </si>
  <si>
    <t>Hume Highway wayside stop, approx. 15 km NE of Goulbourn</t>
  </si>
  <si>
    <t>2286'</t>
  </si>
  <si>
    <t>Near railway line adjacent to road to Federal Highway.</t>
  </si>
  <si>
    <t>2089'</t>
  </si>
  <si>
    <t>Penrith</t>
  </si>
  <si>
    <t>At Emu Sports club</t>
  </si>
  <si>
    <t>158'</t>
  </si>
  <si>
    <t>-35.278833</t>
  </si>
  <si>
    <t>149.106900</t>
  </si>
  <si>
    <t>-35.144400</t>
  </si>
  <si>
    <t>150.674733</t>
  </si>
  <si>
    <t>-32.980350</t>
  </si>
  <si>
    <t>148.412867</t>
  </si>
  <si>
    <t>-35.324050</t>
  </si>
  <si>
    <t>145.876283</t>
  </si>
  <si>
    <t>-34.747083</t>
  </si>
  <si>
    <t>149.923583</t>
  </si>
  <si>
    <t>decimal_lat</t>
  </si>
  <si>
    <t>decimal_long</t>
  </si>
  <si>
    <t xml:space="preserve">-31.097692, </t>
  </si>
  <si>
    <t>150.926565</t>
  </si>
  <si>
    <t>148.197250</t>
  </si>
  <si>
    <t>-33.149950</t>
  </si>
  <si>
    <t>152.091344</t>
  </si>
  <si>
    <t>-28.939948</t>
  </si>
  <si>
    <t>150.527933</t>
  </si>
  <si>
    <t>-33.705033</t>
  </si>
  <si>
    <t>-33.949083</t>
  </si>
  <si>
    <t>150.888733</t>
  </si>
  <si>
    <t>-34.991783</t>
  </si>
  <si>
    <t>117.225200</t>
  </si>
  <si>
    <t>-32.712650</t>
  </si>
  <si>
    <t>116.065874</t>
  </si>
  <si>
    <t>-35.710666</t>
  </si>
  <si>
    <t>150.179419</t>
  </si>
  <si>
    <t>-35.741000</t>
  </si>
  <si>
    <t>150.164100</t>
  </si>
  <si>
    <t>-35.221283</t>
  </si>
  <si>
    <t>149.176467</t>
  </si>
  <si>
    <t>-35.222117</t>
  </si>
  <si>
    <t>-33.630483</t>
  </si>
  <si>
    <t>150.306883</t>
  </si>
  <si>
    <t>35°16°730'</t>
  </si>
  <si>
    <t>35°08°664'</t>
  </si>
  <si>
    <t>32°58°812'</t>
  </si>
  <si>
    <t>35°19°443'</t>
  </si>
  <si>
    <t>34°44°825'</t>
  </si>
  <si>
    <t>31°08°005'</t>
  </si>
  <si>
    <t>33°08°997'</t>
  </si>
  <si>
    <t>28°97°670</t>
  </si>
  <si>
    <t>33°42°302'</t>
  </si>
  <si>
    <t>33°56°945'</t>
  </si>
  <si>
    <t>34°59°507'</t>
  </si>
  <si>
    <t>32°47°776'</t>
  </si>
  <si>
    <t>35°42°603'</t>
  </si>
  <si>
    <t>35°44°460'</t>
  </si>
  <si>
    <t>35°13°277'</t>
  </si>
  <si>
    <t>35°13°327'</t>
  </si>
  <si>
    <t>33°37°829'</t>
  </si>
  <si>
    <t>35°28°693'</t>
  </si>
  <si>
    <t>33°59°870'</t>
  </si>
  <si>
    <t>33°57°196'</t>
  </si>
  <si>
    <t>36°10°568'</t>
  </si>
  <si>
    <t>34°44°124'</t>
  </si>
  <si>
    <t>35°34°322'</t>
  </si>
  <si>
    <t>33°28°256'</t>
  </si>
  <si>
    <t>34°41°971'</t>
  </si>
  <si>
    <t>34°27°220'</t>
  </si>
  <si>
    <t>34°58°662'</t>
  </si>
  <si>
    <t>34°34°955'</t>
  </si>
  <si>
    <t>36°07°068'</t>
  </si>
  <si>
    <t>35°09°541'</t>
  </si>
  <si>
    <t>32°32°552'</t>
  </si>
  <si>
    <t>35°38°490'</t>
  </si>
  <si>
    <t>34°23°547'</t>
  </si>
  <si>
    <t>35°29°847'</t>
  </si>
  <si>
    <t>35°25°489'</t>
  </si>
  <si>
    <t>41°27°348'</t>
  </si>
  <si>
    <t>41°51°070'</t>
  </si>
  <si>
    <t>41°52°609'</t>
  </si>
  <si>
    <t>42°00°478'</t>
  </si>
  <si>
    <t>42°32°593'</t>
  </si>
  <si>
    <t>41°58°297'</t>
  </si>
  <si>
    <t>41°29°653'</t>
  </si>
  <si>
    <t>41°26°666'</t>
  </si>
  <si>
    <t>41°58°034'</t>
  </si>
  <si>
    <t>42°33°540'</t>
  </si>
  <si>
    <t>41°28°377'</t>
  </si>
  <si>
    <t>41°52°046'</t>
  </si>
  <si>
    <t>41°20°170'</t>
  </si>
  <si>
    <t>42°19°601'</t>
  </si>
  <si>
    <t>42°05°676'</t>
  </si>
  <si>
    <t>37°43°491'</t>
  </si>
  <si>
    <t>37°29°671'</t>
  </si>
  <si>
    <t>38°33°754'</t>
  </si>
  <si>
    <t>37°45°146'</t>
  </si>
  <si>
    <t>36°05°063'</t>
  </si>
  <si>
    <t>38'20°346'</t>
  </si>
  <si>
    <t>37°59°578'</t>
  </si>
  <si>
    <t>37°04°803'</t>
  </si>
  <si>
    <t>37°04'48°2''</t>
  </si>
  <si>
    <t>38°30°478</t>
  </si>
  <si>
    <t>37'19'°39°6''</t>
  </si>
  <si>
    <t>37°02'18°4''</t>
  </si>
  <si>
    <t>37'55°297'</t>
  </si>
  <si>
    <t>38°33°754</t>
  </si>
  <si>
    <t>36'56'°16°4''</t>
  </si>
  <si>
    <t>34°58'°27°8''</t>
  </si>
  <si>
    <t>34°58°212'</t>
  </si>
  <si>
    <t>34°58°278</t>
  </si>
  <si>
    <t>34°18'°37°6''</t>
  </si>
  <si>
    <t>34°59°492</t>
  </si>
  <si>
    <t>34°57°742</t>
  </si>
  <si>
    <t>32°47°776</t>
  </si>
  <si>
    <t>32°20°174'</t>
  </si>
  <si>
    <t>32°18°924'</t>
  </si>
  <si>
    <t>32°18°924</t>
  </si>
  <si>
    <t>32°00°784'</t>
  </si>
  <si>
    <t>32°00°639'</t>
  </si>
  <si>
    <t>31°59°481'</t>
  </si>
  <si>
    <t>31°56°721'</t>
  </si>
  <si>
    <t>31°53°595'</t>
  </si>
  <si>
    <t>34°34°018'</t>
  </si>
  <si>
    <t>34°37°662'</t>
  </si>
  <si>
    <t>34°00°214'</t>
  </si>
  <si>
    <t>34°24°735'</t>
  </si>
  <si>
    <t>32°44°910'</t>
  </si>
  <si>
    <t>33°43°453'</t>
  </si>
  <si>
    <t>33°24°264'</t>
  </si>
  <si>
    <t>35°14°237'</t>
  </si>
  <si>
    <t>33°27°631'</t>
  </si>
  <si>
    <t>34°44°227'</t>
  </si>
  <si>
    <t>34°26°282'</t>
  </si>
  <si>
    <t>33°45°624'</t>
  </si>
  <si>
    <t>latitude_corrected</t>
  </si>
  <si>
    <t>149°06°414'</t>
  </si>
  <si>
    <t>150°40°484'</t>
  </si>
  <si>
    <t>148°24°772'</t>
  </si>
  <si>
    <t>145°52°577'</t>
  </si>
  <si>
    <t>149°55°415</t>
  </si>
  <si>
    <t>150°94°505'</t>
  </si>
  <si>
    <t>148°11°835'</t>
  </si>
  <si>
    <t>152°06°690</t>
  </si>
  <si>
    <t>150°31°676'</t>
  </si>
  <si>
    <t>150°53°324'</t>
  </si>
  <si>
    <t>117°13°512'</t>
  </si>
  <si>
    <t>116°03°958'</t>
  </si>
  <si>
    <t>150°10°895'</t>
  </si>
  <si>
    <t>150°09°846'</t>
  </si>
  <si>
    <t>149°10°588'</t>
  </si>
  <si>
    <t>150°18°413'</t>
  </si>
  <si>
    <t>149°52°927'</t>
  </si>
  <si>
    <t>150°50°789'</t>
  </si>
  <si>
    <t>150°52°677'</t>
  </si>
  <si>
    <t>149°58°751'</t>
  </si>
  <si>
    <t>149°55°415'</t>
  </si>
  <si>
    <t>150°31°414'</t>
  </si>
  <si>
    <t>150°02°900'</t>
  </si>
  <si>
    <t>150°07°431'</t>
  </si>
  <si>
    <t>150°01°088'</t>
  </si>
  <si>
    <t>150°26°078'</t>
  </si>
  <si>
    <t>150°35°486'</t>
  </si>
  <si>
    <t>150°17°917'</t>
  </si>
  <si>
    <t>150°00°382'</t>
  </si>
  <si>
    <t>150°40°135'</t>
  </si>
  <si>
    <t>148°56°520'</t>
  </si>
  <si>
    <t>150°07°052'</t>
  </si>
  <si>
    <t>150°53°839'</t>
  </si>
  <si>
    <t>138°25°837'</t>
  </si>
  <si>
    <t>138°38°079'</t>
  </si>
  <si>
    <t>147°08°539'</t>
  </si>
  <si>
    <t>148°15°246'</t>
  </si>
  <si>
    <t>148°18°431'</t>
  </si>
  <si>
    <t>148°04°112'</t>
  </si>
  <si>
    <t>147°54°420'</t>
  </si>
  <si>
    <t>148°09°080'</t>
  </si>
  <si>
    <t>147°09°948'</t>
  </si>
  <si>
    <t>147°13°898'</t>
  </si>
  <si>
    <t>148°09°119'</t>
  </si>
  <si>
    <t>147°52°137'</t>
  </si>
  <si>
    <t>147°08°044'</t>
  </si>
  <si>
    <t>148°12°311'</t>
  </si>
  <si>
    <t>148°15°243'</t>
  </si>
  <si>
    <t>147°56°808'</t>
  </si>
  <si>
    <t>148°03°868'</t>
  </si>
  <si>
    <t>144°49°601'</t>
  </si>
  <si>
    <t>143°40°067'</t>
  </si>
  <si>
    <t>145°18°834'</t>
  </si>
  <si>
    <t>145°09°770'</t>
  </si>
  <si>
    <t>146°47°667'</t>
  </si>
  <si>
    <t>145'10°533'</t>
  </si>
  <si>
    <t>145°07°657'</t>
  </si>
  <si>
    <t>142°16°587'</t>
  </si>
  <si>
    <t>142°16'35°2''</t>
  </si>
  <si>
    <t>145°19°276</t>
  </si>
  <si>
    <t>143'04'°39°2''</t>
  </si>
  <si>
    <t>142°20'15°2''</t>
  </si>
  <si>
    <t>145'14°128'</t>
  </si>
  <si>
    <t>145°18°834</t>
  </si>
  <si>
    <t>142'32'40°0''</t>
  </si>
  <si>
    <t>117°53'°19°4''</t>
  </si>
  <si>
    <t>117°53°072'</t>
  </si>
  <si>
    <t>117°53°194</t>
  </si>
  <si>
    <t>115°09'°14°9''</t>
  </si>
  <si>
    <t>117°13°504</t>
  </si>
  <si>
    <t>117°21°393</t>
  </si>
  <si>
    <t>116°03°958</t>
  </si>
  <si>
    <t>116°03°572'</t>
  </si>
  <si>
    <t>116°01°720'</t>
  </si>
  <si>
    <t>116°01°720</t>
  </si>
  <si>
    <t>116°02°299'</t>
  </si>
  <si>
    <t>116°02°749'</t>
  </si>
  <si>
    <t>116°03°685'</t>
  </si>
  <si>
    <t>116°10°717'</t>
  </si>
  <si>
    <t>116°01°127'</t>
  </si>
  <si>
    <t>117°31°487'</t>
  </si>
  <si>
    <t>117°39°585'</t>
  </si>
  <si>
    <t>115°45°759'</t>
  </si>
  <si>
    <t>116°06°399'</t>
  </si>
  <si>
    <t>115°39°448'</t>
  </si>
  <si>
    <t>150°25°187'</t>
  </si>
  <si>
    <t>150°59°019'</t>
  </si>
  <si>
    <t>150°00°320'</t>
  </si>
  <si>
    <t>150°59°616'</t>
  </si>
  <si>
    <t>149°50°051'</t>
  </si>
  <si>
    <t>150°28°203'</t>
  </si>
  <si>
    <t>150°39°086'</t>
  </si>
  <si>
    <t>longitude_corrected</t>
  </si>
  <si>
    <t>37°04.482'</t>
  </si>
  <si>
    <t>37°19.396'</t>
  </si>
  <si>
    <t>37°02.184'</t>
  </si>
  <si>
    <t>37°55.297'</t>
  </si>
  <si>
    <t>38°30.478'</t>
  </si>
  <si>
    <t>38°33.754'</t>
  </si>
  <si>
    <t>36°56.164'</t>
  </si>
  <si>
    <t>34°58.278'</t>
  </si>
  <si>
    <t>34°18.376'</t>
  </si>
  <si>
    <t>34°59.492'</t>
  </si>
  <si>
    <t>34°57.742'</t>
  </si>
  <si>
    <t>32°47.776'</t>
  </si>
  <si>
    <t>32°18.924'</t>
  </si>
  <si>
    <t>116°01.720'</t>
  </si>
  <si>
    <t>116°03.958'</t>
  </si>
  <si>
    <t>117°21.393'</t>
  </si>
  <si>
    <t>117°13.504'</t>
  </si>
  <si>
    <t>115°09.149'</t>
  </si>
  <si>
    <t>117°53.194'</t>
  </si>
  <si>
    <t>142'32.400'</t>
  </si>
  <si>
    <t>145°18.834'</t>
  </si>
  <si>
    <t>145'14.128'</t>
  </si>
  <si>
    <t>142°20.152'</t>
  </si>
  <si>
    <t>143°04.392'</t>
  </si>
  <si>
    <t>145°19.276'</t>
  </si>
  <si>
    <t>142°16.352'</t>
  </si>
  <si>
    <t>149°55.415'</t>
  </si>
  <si>
    <t>28°97.670'</t>
  </si>
  <si>
    <t>152°06.690'</t>
  </si>
  <si>
    <t>38°20.346'</t>
  </si>
  <si>
    <t>145°10.533'</t>
  </si>
  <si>
    <t>acacia_sampled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</si>
</sst>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d\,\ yyyy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7"/>
      <color rgb="FF000000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quotePrefix="1" applyFont="1" applyAlignment="1">
      <alignment horizontal="left" vertical="center" wrapText="1"/>
    </xf>
    <xf numFmtId="0" fontId="5" fillId="0" borderId="0" xfId="0" quotePrefix="1" applyFont="1" applyFill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Normal_Sheet1" xfId="1" xr:uid="{C8B885D3-A194-4B96-9954-2B76D0648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46E6-1783-48F0-9E79-7B7C5076E8A7}">
  <dimension ref="A1:N109"/>
  <sheetViews>
    <sheetView tabSelected="1" topLeftCell="F1" workbookViewId="0">
      <selection activeCell="J3" sqref="J3"/>
    </sheetView>
  </sheetViews>
  <sheetFormatPr defaultRowHeight="15.5" x14ac:dyDescent="0.35"/>
  <cols>
    <col min="1" max="1" width="8.7265625" style="9"/>
    <col min="2" max="2" width="16.54296875" style="9" customWidth="1"/>
    <col min="3" max="3" width="30.453125" style="9" bestFit="1" customWidth="1"/>
    <col min="4" max="4" width="17.81640625" style="9" customWidth="1"/>
    <col min="5" max="5" width="18.26953125" style="9" customWidth="1"/>
    <col min="6" max="6" width="13.26953125" style="9" customWidth="1"/>
    <col min="7" max="7" width="25.36328125" style="9" customWidth="1"/>
    <col min="8" max="9" width="13.26953125" style="9" customWidth="1"/>
    <col min="10" max="11" width="10.453125" style="9" customWidth="1"/>
    <col min="12" max="12" width="47.7265625" style="7" customWidth="1"/>
    <col min="13" max="13" width="8.7265625" style="7"/>
    <col min="14" max="14" width="17" style="7" customWidth="1"/>
  </cols>
  <sheetData>
    <row r="1" spans="1:14" ht="3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385</v>
      </c>
      <c r="F1" s="3" t="s">
        <v>4</v>
      </c>
      <c r="G1" s="3" t="s">
        <v>478</v>
      </c>
      <c r="H1" s="3" t="s">
        <v>268</v>
      </c>
      <c r="I1" s="3" t="s">
        <v>269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510</v>
      </c>
    </row>
    <row r="2" spans="1:14" ht="30" customHeight="1" x14ac:dyDescent="0.35">
      <c r="A2" s="4">
        <v>1203</v>
      </c>
      <c r="B2" s="4" t="s">
        <v>9</v>
      </c>
      <c r="C2" s="5">
        <v>36717</v>
      </c>
      <c r="D2" s="4" t="s">
        <v>293</v>
      </c>
      <c r="E2" s="4" t="str">
        <f>SUBSTITUTE(D2, "°",  ".", 2)</f>
        <v>35°16.730'</v>
      </c>
      <c r="F2" s="4" t="s">
        <v>386</v>
      </c>
      <c r="G2" s="4" t="str">
        <f>SUBSTITUTE(F2, "°",  ".", 2)</f>
        <v>149°06.414'</v>
      </c>
      <c r="H2" s="2" t="s">
        <v>258</v>
      </c>
      <c r="I2" s="4" t="s">
        <v>259</v>
      </c>
      <c r="J2" s="4" t="s">
        <v>10</v>
      </c>
      <c r="K2" s="4" t="s">
        <v>11</v>
      </c>
      <c r="L2" s="6" t="s">
        <v>12</v>
      </c>
      <c r="M2" s="6"/>
      <c r="N2" s="6" t="s">
        <v>13</v>
      </c>
    </row>
    <row r="3" spans="1:14" ht="30" customHeight="1" x14ac:dyDescent="0.35">
      <c r="A3" s="4">
        <v>925</v>
      </c>
      <c r="B3" s="4" t="s">
        <v>14</v>
      </c>
      <c r="C3" s="5">
        <v>36435</v>
      </c>
      <c r="D3" s="4" t="s">
        <v>294</v>
      </c>
      <c r="E3" s="4" t="str">
        <f>SUBSTITUTE(D3, "°",  ".", 2)</f>
        <v>35°08.664'</v>
      </c>
      <c r="F3" s="4" t="s">
        <v>387</v>
      </c>
      <c r="G3" s="4" t="str">
        <f t="shared" ref="G3:G65" si="0">SUBSTITUTE(F3, "°",  ".", 2)</f>
        <v>150°40.484'</v>
      </c>
      <c r="H3" s="2" t="s">
        <v>260</v>
      </c>
      <c r="I3" s="4" t="s">
        <v>261</v>
      </c>
      <c r="J3" s="4" t="s">
        <v>10</v>
      </c>
      <c r="K3" s="4" t="s">
        <v>15</v>
      </c>
      <c r="L3" s="6" t="s">
        <v>16</v>
      </c>
      <c r="M3" s="6" t="s">
        <v>17</v>
      </c>
      <c r="N3" s="6" t="s">
        <v>13</v>
      </c>
    </row>
    <row r="4" spans="1:14" ht="30" customHeight="1" x14ac:dyDescent="0.35">
      <c r="A4" s="4">
        <v>1419</v>
      </c>
      <c r="B4" s="4" t="s">
        <v>18</v>
      </c>
      <c r="C4" s="5">
        <v>36437</v>
      </c>
      <c r="D4" s="4" t="s">
        <v>295</v>
      </c>
      <c r="E4" s="4" t="str">
        <f t="shared" ref="E4:E64" si="1">SUBSTITUTE(D4, "°",  ".", 2)</f>
        <v>32°58.812'</v>
      </c>
      <c r="F4" s="4" t="s">
        <v>388</v>
      </c>
      <c r="G4" s="4" t="str">
        <f t="shared" si="0"/>
        <v>148°24.772'</v>
      </c>
      <c r="H4" s="2" t="s">
        <v>262</v>
      </c>
      <c r="I4" s="4" t="s">
        <v>263</v>
      </c>
      <c r="J4" s="4" t="s">
        <v>10</v>
      </c>
      <c r="K4" s="4" t="s">
        <v>15</v>
      </c>
      <c r="L4" s="6" t="s">
        <v>19</v>
      </c>
      <c r="M4" s="6" t="s">
        <v>20</v>
      </c>
      <c r="N4" s="6" t="s">
        <v>21</v>
      </c>
    </row>
    <row r="5" spans="1:14" ht="30" customHeight="1" x14ac:dyDescent="0.35">
      <c r="A5" s="4">
        <v>121</v>
      </c>
      <c r="B5" s="4" t="s">
        <v>22</v>
      </c>
      <c r="C5" s="5">
        <v>36062</v>
      </c>
      <c r="D5" s="4" t="s">
        <v>296</v>
      </c>
      <c r="E5" s="4" t="str">
        <f t="shared" si="1"/>
        <v>35°19.443'</v>
      </c>
      <c r="F5" s="4" t="s">
        <v>389</v>
      </c>
      <c r="G5" s="4" t="str">
        <f t="shared" si="0"/>
        <v>145°52.577'</v>
      </c>
      <c r="H5" s="2" t="s">
        <v>264</v>
      </c>
      <c r="I5" s="4" t="s">
        <v>265</v>
      </c>
      <c r="J5" s="4" t="s">
        <v>10</v>
      </c>
      <c r="K5" s="4" t="s">
        <v>15</v>
      </c>
      <c r="L5" s="6" t="s">
        <v>23</v>
      </c>
      <c r="M5" s="6"/>
      <c r="N5" s="6" t="s">
        <v>21</v>
      </c>
    </row>
    <row r="6" spans="1:14" ht="30" customHeight="1" x14ac:dyDescent="0.35">
      <c r="A6" s="4">
        <v>150</v>
      </c>
      <c r="B6" s="4" t="s">
        <v>24</v>
      </c>
      <c r="C6" s="5">
        <v>36075</v>
      </c>
      <c r="D6" s="4" t="s">
        <v>297</v>
      </c>
      <c r="E6" s="4" t="str">
        <f t="shared" si="1"/>
        <v>34°44.825'</v>
      </c>
      <c r="F6" s="4" t="s">
        <v>390</v>
      </c>
      <c r="G6" s="4" t="s">
        <v>505</v>
      </c>
      <c r="H6" s="2" t="s">
        <v>266</v>
      </c>
      <c r="I6" s="4" t="s">
        <v>267</v>
      </c>
      <c r="J6" s="4" t="s">
        <v>10</v>
      </c>
      <c r="K6" s="4" t="s">
        <v>15</v>
      </c>
      <c r="L6" s="6" t="s">
        <v>25</v>
      </c>
      <c r="M6" s="6"/>
      <c r="N6" s="6" t="s">
        <v>21</v>
      </c>
    </row>
    <row r="7" spans="1:14" ht="30" customHeight="1" x14ac:dyDescent="0.35">
      <c r="A7" s="4">
        <v>1155</v>
      </c>
      <c r="B7" s="4" t="s">
        <v>26</v>
      </c>
      <c r="C7" s="5">
        <v>36272</v>
      </c>
      <c r="D7" s="4" t="s">
        <v>298</v>
      </c>
      <c r="E7" s="4" t="str">
        <f t="shared" si="1"/>
        <v>31°08.005'</v>
      </c>
      <c r="F7" s="4" t="s">
        <v>391</v>
      </c>
      <c r="G7" s="4" t="str">
        <f t="shared" si="0"/>
        <v>150°94.505'</v>
      </c>
      <c r="H7" s="1" t="s">
        <v>270</v>
      </c>
      <c r="I7" s="4" t="s">
        <v>271</v>
      </c>
      <c r="J7" s="4" t="s">
        <v>10</v>
      </c>
      <c r="K7" s="4" t="s">
        <v>15</v>
      </c>
      <c r="L7" s="6" t="s">
        <v>27</v>
      </c>
      <c r="M7" s="6" t="s">
        <v>28</v>
      </c>
      <c r="N7" s="6" t="s">
        <v>21</v>
      </c>
    </row>
    <row r="8" spans="1:14" ht="30" customHeight="1" x14ac:dyDescent="0.35">
      <c r="A8" s="4">
        <v>962</v>
      </c>
      <c r="B8" s="4" t="s">
        <v>29</v>
      </c>
      <c r="C8" s="5">
        <v>36437</v>
      </c>
      <c r="D8" s="4" t="s">
        <v>299</v>
      </c>
      <c r="E8" s="4" t="str">
        <f t="shared" si="1"/>
        <v>33°08.997'</v>
      </c>
      <c r="F8" s="4" t="s">
        <v>392</v>
      </c>
      <c r="G8" s="4" t="str">
        <f t="shared" si="0"/>
        <v>148°11.835'</v>
      </c>
      <c r="H8" s="1" t="s">
        <v>273</v>
      </c>
      <c r="I8" s="4" t="s">
        <v>272</v>
      </c>
      <c r="J8" s="4" t="s">
        <v>10</v>
      </c>
      <c r="K8" s="4" t="s">
        <v>15</v>
      </c>
      <c r="L8" s="6" t="s">
        <v>30</v>
      </c>
      <c r="M8" s="6" t="s">
        <v>31</v>
      </c>
      <c r="N8" s="6" t="s">
        <v>21</v>
      </c>
    </row>
    <row r="9" spans="1:14" ht="30" customHeight="1" x14ac:dyDescent="0.35">
      <c r="A9" s="4">
        <v>1745</v>
      </c>
      <c r="B9" s="4" t="s">
        <v>32</v>
      </c>
      <c r="C9" s="5">
        <v>37356</v>
      </c>
      <c r="D9" s="4" t="s">
        <v>300</v>
      </c>
      <c r="E9" s="4" t="s">
        <v>506</v>
      </c>
      <c r="F9" s="4" t="s">
        <v>393</v>
      </c>
      <c r="G9" s="4" t="s">
        <v>507</v>
      </c>
      <c r="H9" s="1" t="s">
        <v>275</v>
      </c>
      <c r="I9" s="4" t="s">
        <v>274</v>
      </c>
      <c r="J9" s="4" t="s">
        <v>10</v>
      </c>
      <c r="K9" s="4" t="s">
        <v>15</v>
      </c>
      <c r="L9" s="6" t="s">
        <v>33</v>
      </c>
      <c r="M9" s="6" t="s">
        <v>20</v>
      </c>
      <c r="N9" s="6" t="s">
        <v>34</v>
      </c>
    </row>
    <row r="10" spans="1:14" ht="30" customHeight="1" x14ac:dyDescent="0.35">
      <c r="A10" s="4">
        <v>1027</v>
      </c>
      <c r="B10" s="4" t="s">
        <v>35</v>
      </c>
      <c r="C10" s="5">
        <v>36440</v>
      </c>
      <c r="D10" s="4" t="s">
        <v>301</v>
      </c>
      <c r="E10" s="4" t="str">
        <f t="shared" si="1"/>
        <v>33°42.302'</v>
      </c>
      <c r="F10" s="4" t="s">
        <v>394</v>
      </c>
      <c r="G10" s="4" t="str">
        <f t="shared" si="0"/>
        <v>150°31.676'</v>
      </c>
      <c r="H10" s="1" t="s">
        <v>277</v>
      </c>
      <c r="I10" s="4" t="s">
        <v>276</v>
      </c>
      <c r="J10" s="4" t="s">
        <v>10</v>
      </c>
      <c r="K10" s="4" t="s">
        <v>15</v>
      </c>
      <c r="L10" s="6" t="s">
        <v>36</v>
      </c>
      <c r="M10" s="6" t="s">
        <v>37</v>
      </c>
      <c r="N10" s="6" t="s">
        <v>34</v>
      </c>
    </row>
    <row r="11" spans="1:14" ht="30" customHeight="1" x14ac:dyDescent="0.35">
      <c r="A11" s="4">
        <v>1813</v>
      </c>
      <c r="B11" s="4" t="s">
        <v>38</v>
      </c>
      <c r="C11" s="5">
        <v>37454</v>
      </c>
      <c r="D11" s="4" t="s">
        <v>302</v>
      </c>
      <c r="E11" s="4" t="str">
        <f t="shared" si="1"/>
        <v>33°56.945'</v>
      </c>
      <c r="F11" s="4" t="s">
        <v>395</v>
      </c>
      <c r="G11" s="4" t="str">
        <f t="shared" si="0"/>
        <v>150°53.324'</v>
      </c>
      <c r="H11" s="1" t="s">
        <v>278</v>
      </c>
      <c r="I11" s="4" t="s">
        <v>279</v>
      </c>
      <c r="J11" s="4" t="s">
        <v>10</v>
      </c>
      <c r="K11" s="4" t="s">
        <v>15</v>
      </c>
      <c r="L11" s="6" t="s">
        <v>39</v>
      </c>
      <c r="M11" s="6" t="s">
        <v>20</v>
      </c>
      <c r="N11" s="6" t="s">
        <v>40</v>
      </c>
    </row>
    <row r="12" spans="1:14" ht="30" customHeight="1" x14ac:dyDescent="0.35">
      <c r="A12" s="4">
        <v>1811</v>
      </c>
      <c r="B12" s="4" t="s">
        <v>41</v>
      </c>
      <c r="C12" s="5">
        <v>37445</v>
      </c>
      <c r="D12" s="4" t="s">
        <v>303</v>
      </c>
      <c r="E12" s="4" t="str">
        <f t="shared" si="1"/>
        <v>34°59.507'</v>
      </c>
      <c r="F12" s="4" t="s">
        <v>396</v>
      </c>
      <c r="G12" s="4" t="str">
        <f t="shared" si="0"/>
        <v>117°13.512'</v>
      </c>
      <c r="H12" s="1" t="s">
        <v>280</v>
      </c>
      <c r="I12" s="4" t="s">
        <v>281</v>
      </c>
      <c r="J12" s="4" t="s">
        <v>10</v>
      </c>
      <c r="K12" s="4" t="s">
        <v>42</v>
      </c>
      <c r="L12" s="6" t="s">
        <v>20</v>
      </c>
      <c r="M12" s="6" t="s">
        <v>20</v>
      </c>
      <c r="N12" s="6" t="s">
        <v>40</v>
      </c>
    </row>
    <row r="13" spans="1:14" ht="30" customHeight="1" x14ac:dyDescent="0.35">
      <c r="A13" s="4">
        <v>1550</v>
      </c>
      <c r="B13" s="4" t="s">
        <v>43</v>
      </c>
      <c r="C13" s="5">
        <v>37062</v>
      </c>
      <c r="D13" s="4" t="s">
        <v>304</v>
      </c>
      <c r="E13" s="4" t="str">
        <f t="shared" si="1"/>
        <v>32°47.776'</v>
      </c>
      <c r="F13" s="4" t="s">
        <v>397</v>
      </c>
      <c r="G13" s="4" t="str">
        <f t="shared" si="0"/>
        <v>116°03.958'</v>
      </c>
      <c r="H13" s="1" t="s">
        <v>282</v>
      </c>
      <c r="I13" s="4" t="s">
        <v>283</v>
      </c>
      <c r="J13" s="4" t="s">
        <v>10</v>
      </c>
      <c r="K13" s="4" t="s">
        <v>42</v>
      </c>
      <c r="L13" s="6" t="s">
        <v>44</v>
      </c>
      <c r="M13" s="6" t="s">
        <v>45</v>
      </c>
      <c r="N13" s="6" t="s">
        <v>40</v>
      </c>
    </row>
    <row r="14" spans="1:14" ht="30" customHeight="1" x14ac:dyDescent="0.35">
      <c r="A14" s="4">
        <v>1385</v>
      </c>
      <c r="B14" s="4" t="s">
        <v>46</v>
      </c>
      <c r="C14" s="5">
        <v>36314</v>
      </c>
      <c r="D14" s="4" t="s">
        <v>305</v>
      </c>
      <c r="E14" s="4" t="str">
        <f t="shared" si="1"/>
        <v>35°42.603'</v>
      </c>
      <c r="F14" s="4" t="s">
        <v>398</v>
      </c>
      <c r="G14" s="4" t="str">
        <f t="shared" si="0"/>
        <v>150°10.895'</v>
      </c>
      <c r="H14" s="1" t="s">
        <v>284</v>
      </c>
      <c r="I14" s="4" t="s">
        <v>285</v>
      </c>
      <c r="J14" s="4" t="s">
        <v>10</v>
      </c>
      <c r="K14" s="4" t="s">
        <v>15</v>
      </c>
      <c r="L14" s="6" t="s">
        <v>47</v>
      </c>
      <c r="M14" s="6" t="s">
        <v>48</v>
      </c>
      <c r="N14" s="6" t="s">
        <v>49</v>
      </c>
    </row>
    <row r="15" spans="1:14" ht="30" customHeight="1" x14ac:dyDescent="0.35">
      <c r="A15" s="4">
        <v>1390</v>
      </c>
      <c r="B15" s="4" t="s">
        <v>50</v>
      </c>
      <c r="C15" s="5">
        <v>36314</v>
      </c>
      <c r="D15" s="4" t="s">
        <v>306</v>
      </c>
      <c r="E15" s="4" t="str">
        <f t="shared" si="1"/>
        <v>35°44.460'</v>
      </c>
      <c r="F15" s="4" t="s">
        <v>399</v>
      </c>
      <c r="G15" s="4" t="str">
        <f t="shared" si="0"/>
        <v>150°09.846'</v>
      </c>
      <c r="H15" s="1" t="s">
        <v>286</v>
      </c>
      <c r="I15" s="4" t="s">
        <v>287</v>
      </c>
      <c r="J15" s="4" t="s">
        <v>10</v>
      </c>
      <c r="K15" s="4" t="s">
        <v>15</v>
      </c>
      <c r="L15" s="6" t="s">
        <v>33</v>
      </c>
      <c r="M15" s="6" t="s">
        <v>20</v>
      </c>
      <c r="N15" s="6" t="s">
        <v>49</v>
      </c>
    </row>
    <row r="16" spans="1:14" ht="30" customHeight="1" x14ac:dyDescent="0.35">
      <c r="A16" s="4">
        <v>1114</v>
      </c>
      <c r="B16" s="4" t="s">
        <v>51</v>
      </c>
      <c r="C16" s="5">
        <v>36148</v>
      </c>
      <c r="D16" s="4" t="s">
        <v>307</v>
      </c>
      <c r="E16" s="4" t="str">
        <f t="shared" si="1"/>
        <v>35°13.277'</v>
      </c>
      <c r="F16" s="4" t="s">
        <v>400</v>
      </c>
      <c r="G16" s="4" t="str">
        <f t="shared" si="0"/>
        <v>149°10.588'</v>
      </c>
      <c r="H16" s="1" t="s">
        <v>288</v>
      </c>
      <c r="I16" s="4" t="s">
        <v>289</v>
      </c>
      <c r="J16" s="4" t="s">
        <v>10</v>
      </c>
      <c r="K16" s="4" t="s">
        <v>11</v>
      </c>
      <c r="L16" s="6" t="s">
        <v>52</v>
      </c>
      <c r="M16" s="6"/>
      <c r="N16" s="6" t="s">
        <v>49</v>
      </c>
    </row>
    <row r="17" spans="1:14" ht="30" customHeight="1" x14ac:dyDescent="0.35">
      <c r="A17" s="4">
        <v>1309</v>
      </c>
      <c r="B17" s="4" t="s">
        <v>51</v>
      </c>
      <c r="C17" s="5">
        <v>36032</v>
      </c>
      <c r="D17" s="4" t="s">
        <v>308</v>
      </c>
      <c r="E17" s="4" t="str">
        <f t="shared" si="1"/>
        <v>35°13.327'</v>
      </c>
      <c r="F17" s="4" t="s">
        <v>400</v>
      </c>
      <c r="G17" s="4" t="str">
        <f t="shared" si="0"/>
        <v>149°10.588'</v>
      </c>
      <c r="H17" s="1" t="s">
        <v>290</v>
      </c>
      <c r="I17" s="4" t="s">
        <v>289</v>
      </c>
      <c r="J17" s="4" t="s">
        <v>10</v>
      </c>
      <c r="K17" s="4" t="s">
        <v>11</v>
      </c>
      <c r="L17" s="6" t="s">
        <v>53</v>
      </c>
      <c r="M17" s="6" t="s">
        <v>20</v>
      </c>
      <c r="N17" s="6" t="s">
        <v>49</v>
      </c>
    </row>
    <row r="18" spans="1:14" ht="30" customHeight="1" x14ac:dyDescent="0.35">
      <c r="A18" s="4">
        <v>1786</v>
      </c>
      <c r="B18" s="4" t="s">
        <v>54</v>
      </c>
      <c r="C18" s="5">
        <v>37514</v>
      </c>
      <c r="D18" s="4" t="s">
        <v>20</v>
      </c>
      <c r="E18" s="4" t="str">
        <f t="shared" si="1"/>
        <v/>
      </c>
      <c r="F18" s="4" t="s">
        <v>20</v>
      </c>
      <c r="G18" s="4" t="str">
        <f t="shared" si="0"/>
        <v/>
      </c>
      <c r="H18" s="4"/>
      <c r="I18" s="4"/>
      <c r="J18" s="4" t="s">
        <v>10</v>
      </c>
      <c r="K18" s="4" t="s">
        <v>11</v>
      </c>
      <c r="L18" s="6" t="s">
        <v>55</v>
      </c>
      <c r="M18" s="6" t="s">
        <v>20</v>
      </c>
      <c r="N18" s="6" t="s">
        <v>49</v>
      </c>
    </row>
    <row r="19" spans="1:14" ht="30" customHeight="1" x14ac:dyDescent="0.35">
      <c r="A19" s="4">
        <v>1033</v>
      </c>
      <c r="B19" s="4" t="s">
        <v>56</v>
      </c>
      <c r="C19" s="5">
        <v>36440</v>
      </c>
      <c r="D19" s="4" t="s">
        <v>309</v>
      </c>
      <c r="E19" s="4" t="str">
        <f t="shared" si="1"/>
        <v>33°37.829'</v>
      </c>
      <c r="F19" s="4" t="s">
        <v>401</v>
      </c>
      <c r="G19" s="4" t="str">
        <f t="shared" si="0"/>
        <v>150°18.413'</v>
      </c>
      <c r="H19" s="1" t="s">
        <v>291</v>
      </c>
      <c r="I19" s="4" t="s">
        <v>292</v>
      </c>
      <c r="J19" s="4" t="s">
        <v>10</v>
      </c>
      <c r="K19" s="4" t="s">
        <v>15</v>
      </c>
      <c r="L19" s="6" t="s">
        <v>57</v>
      </c>
      <c r="M19" s="6" t="s">
        <v>58</v>
      </c>
      <c r="N19" s="6" t="s">
        <v>49</v>
      </c>
    </row>
    <row r="20" spans="1:14" ht="30" customHeight="1" x14ac:dyDescent="0.35">
      <c r="A20" s="4">
        <v>1380</v>
      </c>
      <c r="B20" s="4" t="s">
        <v>59</v>
      </c>
      <c r="C20" s="5">
        <v>36313</v>
      </c>
      <c r="D20" s="4" t="s">
        <v>310</v>
      </c>
      <c r="E20" s="4" t="str">
        <f t="shared" si="1"/>
        <v>35°28.693'</v>
      </c>
      <c r="F20" s="4" t="s">
        <v>402</v>
      </c>
      <c r="G20" s="4" t="str">
        <f t="shared" si="0"/>
        <v>149°52.927'</v>
      </c>
      <c r="H20" s="4"/>
      <c r="I20" s="4"/>
      <c r="J20" s="4" t="s">
        <v>10</v>
      </c>
      <c r="K20" s="4" t="s">
        <v>15</v>
      </c>
      <c r="L20" s="6" t="s">
        <v>60</v>
      </c>
      <c r="M20" s="6" t="s">
        <v>61</v>
      </c>
      <c r="N20" s="6" t="s">
        <v>49</v>
      </c>
    </row>
    <row r="21" spans="1:14" ht="30" customHeight="1" x14ac:dyDescent="0.35">
      <c r="A21" s="4">
        <v>1591</v>
      </c>
      <c r="B21" s="4" t="s">
        <v>62</v>
      </c>
      <c r="C21" s="5">
        <v>37187</v>
      </c>
      <c r="D21" s="4" t="s">
        <v>311</v>
      </c>
      <c r="E21" s="4" t="str">
        <f t="shared" si="1"/>
        <v>33°59.870'</v>
      </c>
      <c r="F21" s="4" t="s">
        <v>403</v>
      </c>
      <c r="G21" s="4" t="str">
        <f t="shared" si="0"/>
        <v>150°50.789'</v>
      </c>
      <c r="H21" s="4"/>
      <c r="I21" s="4"/>
      <c r="J21" s="4" t="s">
        <v>10</v>
      </c>
      <c r="K21" s="4" t="s">
        <v>15</v>
      </c>
      <c r="L21" s="6" t="s">
        <v>63</v>
      </c>
      <c r="M21" s="6" t="s">
        <v>64</v>
      </c>
      <c r="N21" s="6" t="s">
        <v>49</v>
      </c>
    </row>
    <row r="22" spans="1:14" ht="30" customHeight="1" x14ac:dyDescent="0.35">
      <c r="A22" s="4">
        <v>1423</v>
      </c>
      <c r="B22" s="4" t="s">
        <v>38</v>
      </c>
      <c r="C22" s="5">
        <v>36440</v>
      </c>
      <c r="D22" s="4" t="s">
        <v>302</v>
      </c>
      <c r="E22" s="4" t="str">
        <f t="shared" si="1"/>
        <v>33°56.945'</v>
      </c>
      <c r="F22" s="4" t="s">
        <v>395</v>
      </c>
      <c r="G22" s="4" t="str">
        <f t="shared" si="0"/>
        <v>150°53.324'</v>
      </c>
      <c r="H22" s="4"/>
      <c r="I22" s="4"/>
      <c r="J22" s="4" t="s">
        <v>10</v>
      </c>
      <c r="K22" s="4" t="s">
        <v>15</v>
      </c>
      <c r="L22" s="6" t="s">
        <v>65</v>
      </c>
      <c r="M22" s="6" t="s">
        <v>20</v>
      </c>
      <c r="N22" s="6" t="s">
        <v>49</v>
      </c>
    </row>
    <row r="23" spans="1:14" ht="30" customHeight="1" x14ac:dyDescent="0.35">
      <c r="A23" s="4">
        <v>1205</v>
      </c>
      <c r="B23" s="4" t="s">
        <v>66</v>
      </c>
      <c r="C23" s="5">
        <v>36719</v>
      </c>
      <c r="D23" s="4" t="s">
        <v>312</v>
      </c>
      <c r="E23" s="4" t="str">
        <f t="shared" si="1"/>
        <v>33°57.196'</v>
      </c>
      <c r="F23" s="4" t="s">
        <v>404</v>
      </c>
      <c r="G23" s="4" t="str">
        <f t="shared" si="0"/>
        <v>150°52.677'</v>
      </c>
      <c r="H23" s="4"/>
      <c r="I23" s="4"/>
      <c r="J23" s="4" t="s">
        <v>10</v>
      </c>
      <c r="K23" s="4" t="s">
        <v>15</v>
      </c>
      <c r="L23" s="6" t="s">
        <v>67</v>
      </c>
      <c r="M23" s="6" t="s">
        <v>68</v>
      </c>
      <c r="N23" s="6" t="s">
        <v>49</v>
      </c>
    </row>
    <row r="24" spans="1:14" ht="30" customHeight="1" x14ac:dyDescent="0.35">
      <c r="A24" s="4">
        <v>1214</v>
      </c>
      <c r="B24" s="4" t="s">
        <v>66</v>
      </c>
      <c r="C24" s="5">
        <v>36811</v>
      </c>
      <c r="D24" s="4" t="s">
        <v>312</v>
      </c>
      <c r="E24" s="4" t="str">
        <f t="shared" si="1"/>
        <v>33°57.196'</v>
      </c>
      <c r="F24" s="4" t="s">
        <v>404</v>
      </c>
      <c r="G24" s="4" t="str">
        <f t="shared" si="0"/>
        <v>150°52.677'</v>
      </c>
      <c r="H24" s="4"/>
      <c r="I24" s="4"/>
      <c r="J24" s="4" t="s">
        <v>10</v>
      </c>
      <c r="K24" s="4" t="s">
        <v>15</v>
      </c>
      <c r="L24" s="6" t="s">
        <v>67</v>
      </c>
      <c r="M24" s="6" t="s">
        <v>68</v>
      </c>
      <c r="N24" s="6" t="s">
        <v>49</v>
      </c>
    </row>
    <row r="25" spans="1:14" ht="30" customHeight="1" x14ac:dyDescent="0.35">
      <c r="A25" s="4">
        <v>759</v>
      </c>
      <c r="B25" s="4" t="s">
        <v>69</v>
      </c>
      <c r="C25" s="5">
        <v>36314</v>
      </c>
      <c r="D25" s="4" t="s">
        <v>313</v>
      </c>
      <c r="E25" s="4" t="str">
        <f t="shared" si="1"/>
        <v>36°10.568'</v>
      </c>
      <c r="F25" s="4" t="s">
        <v>405</v>
      </c>
      <c r="G25" s="4" t="str">
        <f t="shared" si="0"/>
        <v>149°58.751'</v>
      </c>
      <c r="H25" s="4"/>
      <c r="I25" s="4"/>
      <c r="J25" s="4" t="s">
        <v>10</v>
      </c>
      <c r="K25" s="4" t="s">
        <v>15</v>
      </c>
      <c r="L25" s="6" t="s">
        <v>20</v>
      </c>
      <c r="M25" s="6" t="s">
        <v>20</v>
      </c>
      <c r="N25" s="6" t="s">
        <v>49</v>
      </c>
    </row>
    <row r="26" spans="1:14" ht="30" customHeight="1" x14ac:dyDescent="0.35">
      <c r="A26" s="4">
        <v>152</v>
      </c>
      <c r="B26" s="4" t="s">
        <v>24</v>
      </c>
      <c r="C26" s="5">
        <v>36075</v>
      </c>
      <c r="D26" s="4" t="s">
        <v>297</v>
      </c>
      <c r="E26" s="4" t="str">
        <f t="shared" si="1"/>
        <v>34°44.825'</v>
      </c>
      <c r="F26" s="4" t="s">
        <v>406</v>
      </c>
      <c r="G26" s="4" t="str">
        <f t="shared" si="0"/>
        <v>149°55.415'</v>
      </c>
      <c r="H26" s="4"/>
      <c r="I26" s="4"/>
      <c r="J26" s="4" t="s">
        <v>10</v>
      </c>
      <c r="K26" s="4" t="s">
        <v>15</v>
      </c>
      <c r="L26" s="6" t="s">
        <v>25</v>
      </c>
      <c r="M26" s="6"/>
      <c r="N26" s="6" t="s">
        <v>49</v>
      </c>
    </row>
    <row r="27" spans="1:14" ht="30" customHeight="1" x14ac:dyDescent="0.35">
      <c r="A27" s="4">
        <v>898</v>
      </c>
      <c r="B27" s="4" t="s">
        <v>70</v>
      </c>
      <c r="C27" s="5">
        <v>36433</v>
      </c>
      <c r="D27" s="4" t="s">
        <v>314</v>
      </c>
      <c r="E27" s="4" t="str">
        <f t="shared" si="1"/>
        <v>34°44.124'</v>
      </c>
      <c r="F27" s="4" t="s">
        <v>407</v>
      </c>
      <c r="G27" s="4" t="str">
        <f t="shared" si="0"/>
        <v>150°31.414'</v>
      </c>
      <c r="H27" s="4"/>
      <c r="I27" s="4"/>
      <c r="J27" s="4" t="s">
        <v>10</v>
      </c>
      <c r="K27" s="4" t="s">
        <v>15</v>
      </c>
      <c r="L27" s="6" t="s">
        <v>71</v>
      </c>
      <c r="M27" s="6" t="s">
        <v>72</v>
      </c>
      <c r="N27" s="6" t="s">
        <v>49</v>
      </c>
    </row>
    <row r="28" spans="1:14" ht="30" customHeight="1" x14ac:dyDescent="0.35">
      <c r="A28" s="4">
        <v>746</v>
      </c>
      <c r="B28" s="4" t="s">
        <v>73</v>
      </c>
      <c r="C28" s="5">
        <v>36313</v>
      </c>
      <c r="D28" s="4" t="s">
        <v>315</v>
      </c>
      <c r="E28" s="4" t="str">
        <f t="shared" si="1"/>
        <v>35°34.322'</v>
      </c>
      <c r="F28" s="4" t="s">
        <v>408</v>
      </c>
      <c r="G28" s="4" t="str">
        <f t="shared" si="0"/>
        <v>150°02.900'</v>
      </c>
      <c r="H28" s="4"/>
      <c r="I28" s="4"/>
      <c r="J28" s="4" t="s">
        <v>10</v>
      </c>
      <c r="K28" s="4" t="s">
        <v>15</v>
      </c>
      <c r="L28" s="6" t="s">
        <v>74</v>
      </c>
      <c r="M28" s="6" t="s">
        <v>75</v>
      </c>
      <c r="N28" s="6" t="s">
        <v>49</v>
      </c>
    </row>
    <row r="29" spans="1:14" ht="30" customHeight="1" x14ac:dyDescent="0.35">
      <c r="A29" s="4">
        <v>1595</v>
      </c>
      <c r="B29" s="4" t="s">
        <v>76</v>
      </c>
      <c r="C29" s="5">
        <v>37188</v>
      </c>
      <c r="D29" s="4" t="s">
        <v>316</v>
      </c>
      <c r="E29" s="4" t="str">
        <f t="shared" si="1"/>
        <v>33°28.256'</v>
      </c>
      <c r="F29" s="4" t="s">
        <v>409</v>
      </c>
      <c r="G29" s="4" t="str">
        <f t="shared" si="0"/>
        <v>150°07.431'</v>
      </c>
      <c r="H29" s="4"/>
      <c r="I29" s="4"/>
      <c r="J29" s="4" t="s">
        <v>10</v>
      </c>
      <c r="K29" s="4" t="s">
        <v>15</v>
      </c>
      <c r="L29" s="6" t="s">
        <v>77</v>
      </c>
      <c r="M29" s="6" t="s">
        <v>78</v>
      </c>
      <c r="N29" s="6" t="s">
        <v>49</v>
      </c>
    </row>
    <row r="30" spans="1:14" ht="30" customHeight="1" x14ac:dyDescent="0.35">
      <c r="A30" s="4">
        <v>146</v>
      </c>
      <c r="B30" s="4" t="s">
        <v>79</v>
      </c>
      <c r="C30" s="5">
        <v>36075</v>
      </c>
      <c r="D30" s="4" t="s">
        <v>317</v>
      </c>
      <c r="E30" s="4" t="str">
        <f t="shared" si="1"/>
        <v>34°41.971'</v>
      </c>
      <c r="F30" s="4" t="s">
        <v>410</v>
      </c>
      <c r="G30" s="4" t="str">
        <f t="shared" si="0"/>
        <v>150°01.088'</v>
      </c>
      <c r="H30" s="4"/>
      <c r="I30" s="4"/>
      <c r="J30" s="4" t="s">
        <v>10</v>
      </c>
      <c r="K30" s="4" t="s">
        <v>15</v>
      </c>
      <c r="L30" s="6" t="s">
        <v>80</v>
      </c>
      <c r="M30" s="6"/>
      <c r="N30" s="6" t="s">
        <v>49</v>
      </c>
    </row>
    <row r="31" spans="1:14" ht="30" customHeight="1" x14ac:dyDescent="0.35">
      <c r="A31" s="4">
        <v>883</v>
      </c>
      <c r="B31" s="4" t="s">
        <v>81</v>
      </c>
      <c r="C31" s="5">
        <v>36432</v>
      </c>
      <c r="D31" s="4" t="s">
        <v>318</v>
      </c>
      <c r="E31" s="4" t="str">
        <f t="shared" si="1"/>
        <v>34°27.220'</v>
      </c>
      <c r="F31" s="4" t="s">
        <v>411</v>
      </c>
      <c r="G31" s="4" t="str">
        <f t="shared" si="0"/>
        <v>150°26.078'</v>
      </c>
      <c r="H31" s="4"/>
      <c r="I31" s="4"/>
      <c r="J31" s="4" t="s">
        <v>10</v>
      </c>
      <c r="K31" s="4" t="s">
        <v>15</v>
      </c>
      <c r="L31" s="6" t="s">
        <v>82</v>
      </c>
      <c r="M31" s="6" t="s">
        <v>83</v>
      </c>
      <c r="N31" s="6" t="s">
        <v>49</v>
      </c>
    </row>
    <row r="32" spans="1:14" ht="30" customHeight="1" x14ac:dyDescent="0.35">
      <c r="A32" s="4">
        <v>927</v>
      </c>
      <c r="B32" s="4" t="s">
        <v>84</v>
      </c>
      <c r="C32" s="5">
        <v>36435</v>
      </c>
      <c r="D32" s="4" t="s">
        <v>319</v>
      </c>
      <c r="E32" s="4" t="str">
        <f t="shared" si="1"/>
        <v>34°58.662'</v>
      </c>
      <c r="F32" s="4" t="s">
        <v>412</v>
      </c>
      <c r="G32" s="4" t="str">
        <f t="shared" si="0"/>
        <v>150°35.486'</v>
      </c>
      <c r="H32" s="4"/>
      <c r="I32" s="4"/>
      <c r="J32" s="4" t="s">
        <v>10</v>
      </c>
      <c r="K32" s="4" t="s">
        <v>15</v>
      </c>
      <c r="L32" s="6" t="s">
        <v>85</v>
      </c>
      <c r="M32" s="6" t="s">
        <v>20</v>
      </c>
      <c r="N32" s="6" t="s">
        <v>49</v>
      </c>
    </row>
    <row r="33" spans="1:14" ht="30" customHeight="1" x14ac:dyDescent="0.35">
      <c r="A33" s="4">
        <v>936</v>
      </c>
      <c r="B33" s="4" t="s">
        <v>86</v>
      </c>
      <c r="C33" s="5">
        <v>36435</v>
      </c>
      <c r="D33" s="4" t="s">
        <v>320</v>
      </c>
      <c r="E33" s="4" t="str">
        <f t="shared" si="1"/>
        <v>34°34.955'</v>
      </c>
      <c r="F33" s="4" t="s">
        <v>413</v>
      </c>
      <c r="G33" s="4" t="str">
        <f t="shared" si="0"/>
        <v>150°17.917'</v>
      </c>
      <c r="H33" s="4"/>
      <c r="I33" s="4"/>
      <c r="J33" s="4" t="s">
        <v>10</v>
      </c>
      <c r="K33" s="4" t="s">
        <v>15</v>
      </c>
      <c r="L33" s="6" t="s">
        <v>20</v>
      </c>
      <c r="M33" s="6" t="s">
        <v>87</v>
      </c>
      <c r="N33" s="6" t="s">
        <v>49</v>
      </c>
    </row>
    <row r="34" spans="1:14" ht="30" customHeight="1" x14ac:dyDescent="0.35">
      <c r="A34" s="4">
        <v>755</v>
      </c>
      <c r="B34" s="4" t="s">
        <v>88</v>
      </c>
      <c r="C34" s="5">
        <v>36314</v>
      </c>
      <c r="D34" s="4" t="s">
        <v>321</v>
      </c>
      <c r="E34" s="4" t="str">
        <f t="shared" si="1"/>
        <v>36°07.068'</v>
      </c>
      <c r="F34" s="4" t="s">
        <v>414</v>
      </c>
      <c r="G34" s="4" t="str">
        <f t="shared" si="0"/>
        <v>150°00.382'</v>
      </c>
      <c r="H34" s="4"/>
      <c r="I34" s="4"/>
      <c r="J34" s="4" t="s">
        <v>10</v>
      </c>
      <c r="K34" s="4" t="s">
        <v>15</v>
      </c>
      <c r="L34" s="6" t="s">
        <v>89</v>
      </c>
      <c r="M34" s="6" t="s">
        <v>90</v>
      </c>
      <c r="N34" s="6" t="s">
        <v>49</v>
      </c>
    </row>
    <row r="35" spans="1:14" ht="30" customHeight="1" x14ac:dyDescent="0.35">
      <c r="A35" s="4">
        <v>902</v>
      </c>
      <c r="B35" s="4" t="s">
        <v>91</v>
      </c>
      <c r="C35" s="5">
        <v>36434</v>
      </c>
      <c r="D35" s="4" t="s">
        <v>322</v>
      </c>
      <c r="E35" s="4" t="str">
        <f t="shared" si="1"/>
        <v>35°09.541'</v>
      </c>
      <c r="F35" s="4" t="s">
        <v>415</v>
      </c>
      <c r="G35" s="4" t="str">
        <f t="shared" si="0"/>
        <v>150°40.135'</v>
      </c>
      <c r="H35" s="4"/>
      <c r="I35" s="4"/>
      <c r="J35" s="4" t="s">
        <v>10</v>
      </c>
      <c r="K35" s="4" t="s">
        <v>15</v>
      </c>
      <c r="L35" s="6" t="s">
        <v>92</v>
      </c>
      <c r="M35" s="6" t="s">
        <v>20</v>
      </c>
      <c r="N35" s="6" t="s">
        <v>49</v>
      </c>
    </row>
    <row r="36" spans="1:14" ht="30" customHeight="1" x14ac:dyDescent="0.35">
      <c r="A36" s="4">
        <v>971</v>
      </c>
      <c r="B36" s="4" t="s">
        <v>93</v>
      </c>
      <c r="C36" s="5">
        <v>36438</v>
      </c>
      <c r="D36" s="4" t="s">
        <v>323</v>
      </c>
      <c r="E36" s="4" t="str">
        <f t="shared" si="1"/>
        <v>32°32.552'</v>
      </c>
      <c r="F36" s="4" t="s">
        <v>416</v>
      </c>
      <c r="G36" s="4" t="str">
        <f t="shared" si="0"/>
        <v>148°56.520'</v>
      </c>
      <c r="H36" s="4"/>
      <c r="I36" s="4"/>
      <c r="J36" s="4" t="s">
        <v>10</v>
      </c>
      <c r="K36" s="4" t="s">
        <v>15</v>
      </c>
      <c r="L36" s="6" t="s">
        <v>94</v>
      </c>
      <c r="M36" s="6" t="s">
        <v>95</v>
      </c>
      <c r="N36" s="6" t="s">
        <v>49</v>
      </c>
    </row>
    <row r="37" spans="1:14" ht="30" customHeight="1" x14ac:dyDescent="0.35">
      <c r="A37" s="4">
        <v>750</v>
      </c>
      <c r="B37" s="4" t="s">
        <v>96</v>
      </c>
      <c r="C37" s="5">
        <v>36313</v>
      </c>
      <c r="D37" s="4" t="s">
        <v>324</v>
      </c>
      <c r="E37" s="4" t="str">
        <f t="shared" si="1"/>
        <v>35°38.490'</v>
      </c>
      <c r="F37" s="4" t="s">
        <v>417</v>
      </c>
      <c r="G37" s="4" t="str">
        <f t="shared" si="0"/>
        <v>150°07.052'</v>
      </c>
      <c r="H37" s="4"/>
      <c r="I37" s="4"/>
      <c r="J37" s="4" t="s">
        <v>10</v>
      </c>
      <c r="K37" s="4" t="s">
        <v>15</v>
      </c>
      <c r="L37" s="6" t="s">
        <v>97</v>
      </c>
      <c r="M37" s="6" t="s">
        <v>98</v>
      </c>
      <c r="N37" s="6" t="s">
        <v>49</v>
      </c>
    </row>
    <row r="38" spans="1:14" ht="30" customHeight="1" x14ac:dyDescent="0.35">
      <c r="A38" s="4">
        <v>858</v>
      </c>
      <c r="B38" s="4" t="s">
        <v>99</v>
      </c>
      <c r="C38" s="5">
        <v>36431</v>
      </c>
      <c r="D38" s="4" t="s">
        <v>325</v>
      </c>
      <c r="E38" s="4" t="str">
        <f t="shared" si="1"/>
        <v>34°23.547'</v>
      </c>
      <c r="F38" s="4" t="s">
        <v>418</v>
      </c>
      <c r="G38" s="4" t="str">
        <f t="shared" si="0"/>
        <v>150°53.839'</v>
      </c>
      <c r="H38" s="4"/>
      <c r="I38" s="4"/>
      <c r="J38" s="4" t="s">
        <v>10</v>
      </c>
      <c r="K38" s="4" t="s">
        <v>15</v>
      </c>
      <c r="L38" s="6" t="s">
        <v>100</v>
      </c>
      <c r="M38" s="6" t="s">
        <v>101</v>
      </c>
      <c r="N38" s="6" t="s">
        <v>49</v>
      </c>
    </row>
    <row r="39" spans="1:14" ht="30" customHeight="1" x14ac:dyDescent="0.35">
      <c r="A39" s="4">
        <v>1814</v>
      </c>
      <c r="B39" s="4" t="s">
        <v>99</v>
      </c>
      <c r="C39" s="5">
        <v>37454</v>
      </c>
      <c r="D39" s="4" t="s">
        <v>325</v>
      </c>
      <c r="E39" s="4" t="str">
        <f t="shared" si="1"/>
        <v>34°23.547'</v>
      </c>
      <c r="F39" s="4" t="s">
        <v>418</v>
      </c>
      <c r="G39" s="4" t="str">
        <f t="shared" si="0"/>
        <v>150°53.839'</v>
      </c>
      <c r="H39" s="4"/>
      <c r="I39" s="4"/>
      <c r="J39" s="4" t="s">
        <v>10</v>
      </c>
      <c r="K39" s="4" t="s">
        <v>15</v>
      </c>
      <c r="L39" s="6" t="s">
        <v>102</v>
      </c>
      <c r="M39" s="6" t="s">
        <v>20</v>
      </c>
      <c r="N39" s="6" t="s">
        <v>49</v>
      </c>
    </row>
    <row r="40" spans="1:14" ht="30" customHeight="1" x14ac:dyDescent="0.35">
      <c r="A40" s="4">
        <v>643</v>
      </c>
      <c r="B40" s="4" t="s">
        <v>103</v>
      </c>
      <c r="C40" s="5">
        <v>36603</v>
      </c>
      <c r="D40" s="4" t="s">
        <v>326</v>
      </c>
      <c r="E40" s="4" t="str">
        <f t="shared" si="1"/>
        <v>35°29.847'</v>
      </c>
      <c r="F40" s="4" t="s">
        <v>419</v>
      </c>
      <c r="G40" s="4" t="str">
        <f t="shared" si="0"/>
        <v>138°25.837'</v>
      </c>
      <c r="H40" s="4"/>
      <c r="I40" s="4"/>
      <c r="J40" s="4" t="s">
        <v>10</v>
      </c>
      <c r="K40" s="4" t="s">
        <v>104</v>
      </c>
      <c r="L40" s="6" t="s">
        <v>105</v>
      </c>
      <c r="M40" s="6" t="s">
        <v>106</v>
      </c>
      <c r="N40" s="6" t="s">
        <v>49</v>
      </c>
    </row>
    <row r="41" spans="1:14" ht="30" customHeight="1" x14ac:dyDescent="0.35">
      <c r="A41" s="4">
        <v>635</v>
      </c>
      <c r="B41" s="4" t="s">
        <v>107</v>
      </c>
      <c r="C41" s="5">
        <v>36603</v>
      </c>
      <c r="D41" s="4" t="s">
        <v>327</v>
      </c>
      <c r="E41" s="4" t="str">
        <f t="shared" si="1"/>
        <v>35°25.489'</v>
      </c>
      <c r="F41" s="4" t="s">
        <v>420</v>
      </c>
      <c r="G41" s="4" t="str">
        <f t="shared" si="0"/>
        <v>138°38.079'</v>
      </c>
      <c r="H41" s="4"/>
      <c r="I41" s="4"/>
      <c r="J41" s="4" t="s">
        <v>10</v>
      </c>
      <c r="K41" s="4" t="s">
        <v>104</v>
      </c>
      <c r="L41" s="6" t="s">
        <v>20</v>
      </c>
      <c r="M41" s="6" t="s">
        <v>108</v>
      </c>
      <c r="N41" s="6" t="s">
        <v>49</v>
      </c>
    </row>
    <row r="42" spans="1:14" ht="30" customHeight="1" x14ac:dyDescent="0.35">
      <c r="A42" s="4">
        <v>1444</v>
      </c>
      <c r="B42" s="4" t="s">
        <v>109</v>
      </c>
      <c r="C42" s="5">
        <v>36600</v>
      </c>
      <c r="D42" s="4" t="s">
        <v>328</v>
      </c>
      <c r="E42" s="4" t="str">
        <f t="shared" si="1"/>
        <v>41°27.348'</v>
      </c>
      <c r="F42" s="4" t="s">
        <v>421</v>
      </c>
      <c r="G42" s="4" t="str">
        <f t="shared" si="0"/>
        <v>147°08.539'</v>
      </c>
      <c r="H42" s="4"/>
      <c r="I42" s="4"/>
      <c r="J42" s="4" t="s">
        <v>10</v>
      </c>
      <c r="K42" s="4" t="s">
        <v>110</v>
      </c>
      <c r="L42" s="6" t="s">
        <v>111</v>
      </c>
      <c r="M42" s="6" t="s">
        <v>112</v>
      </c>
      <c r="N42" s="6" t="s">
        <v>49</v>
      </c>
    </row>
    <row r="43" spans="1:14" ht="30" customHeight="1" x14ac:dyDescent="0.35">
      <c r="A43" s="4">
        <v>571</v>
      </c>
      <c r="B43" s="4" t="s">
        <v>113</v>
      </c>
      <c r="C43" s="5">
        <v>36598</v>
      </c>
      <c r="D43" s="4" t="s">
        <v>329</v>
      </c>
      <c r="E43" s="4" t="str">
        <f t="shared" si="1"/>
        <v>41°51.070'</v>
      </c>
      <c r="F43" s="4" t="s">
        <v>422</v>
      </c>
      <c r="G43" s="4" t="str">
        <f t="shared" si="0"/>
        <v>148°15.246'</v>
      </c>
      <c r="H43" s="4"/>
      <c r="I43" s="4"/>
      <c r="J43" s="4" t="s">
        <v>10</v>
      </c>
      <c r="K43" s="4" t="s">
        <v>110</v>
      </c>
      <c r="L43" s="6" t="s">
        <v>114</v>
      </c>
      <c r="M43" s="6" t="s">
        <v>115</v>
      </c>
      <c r="N43" s="6" t="s">
        <v>49</v>
      </c>
    </row>
    <row r="44" spans="1:14" ht="30" customHeight="1" x14ac:dyDescent="0.35">
      <c r="A44" s="4">
        <v>562</v>
      </c>
      <c r="B44" s="4" t="s">
        <v>116</v>
      </c>
      <c r="C44" s="5">
        <v>36596</v>
      </c>
      <c r="D44" s="4" t="s">
        <v>330</v>
      </c>
      <c r="E44" s="4" t="str">
        <f t="shared" si="1"/>
        <v>41°52.609'</v>
      </c>
      <c r="F44" s="4" t="s">
        <v>423</v>
      </c>
      <c r="G44" s="4" t="str">
        <f t="shared" si="0"/>
        <v>148°18.431'</v>
      </c>
      <c r="H44" s="4"/>
      <c r="I44" s="4"/>
      <c r="J44" s="4" t="s">
        <v>10</v>
      </c>
      <c r="K44" s="4" t="s">
        <v>110</v>
      </c>
      <c r="L44" s="6" t="s">
        <v>117</v>
      </c>
      <c r="M44" s="6"/>
      <c r="N44" s="6" t="s">
        <v>49</v>
      </c>
    </row>
    <row r="45" spans="1:14" ht="30" customHeight="1" x14ac:dyDescent="0.35">
      <c r="A45" s="4">
        <v>557</v>
      </c>
      <c r="B45" s="4" t="s">
        <v>118</v>
      </c>
      <c r="C45" s="5">
        <v>36596</v>
      </c>
      <c r="D45" s="4" t="s">
        <v>331</v>
      </c>
      <c r="E45" s="4" t="str">
        <f t="shared" si="1"/>
        <v>42°00.478'</v>
      </c>
      <c r="F45" s="4" t="s">
        <v>424</v>
      </c>
      <c r="G45" s="4" t="str">
        <f t="shared" si="0"/>
        <v>148°04.112'</v>
      </c>
      <c r="H45" s="4"/>
      <c r="I45" s="4"/>
      <c r="J45" s="4" t="s">
        <v>10</v>
      </c>
      <c r="K45" s="4" t="s">
        <v>110</v>
      </c>
      <c r="L45" s="6" t="s">
        <v>119</v>
      </c>
      <c r="M45" s="6" t="s">
        <v>120</v>
      </c>
      <c r="N45" s="6" t="s">
        <v>49</v>
      </c>
    </row>
    <row r="46" spans="1:14" ht="30" customHeight="1" x14ac:dyDescent="0.35">
      <c r="A46" s="4">
        <v>538</v>
      </c>
      <c r="B46" s="4" t="s">
        <v>121</v>
      </c>
      <c r="C46" s="5">
        <v>36596</v>
      </c>
      <c r="D46" s="4" t="s">
        <v>332</v>
      </c>
      <c r="E46" s="4" t="str">
        <f t="shared" si="1"/>
        <v>42°32.593'</v>
      </c>
      <c r="F46" s="4" t="s">
        <v>425</v>
      </c>
      <c r="G46" s="4" t="str">
        <f t="shared" si="0"/>
        <v>147°54.420'</v>
      </c>
      <c r="H46" s="4"/>
      <c r="I46" s="4"/>
      <c r="J46" s="4" t="s">
        <v>10</v>
      </c>
      <c r="K46" s="4" t="s">
        <v>110</v>
      </c>
      <c r="L46" s="6" t="s">
        <v>122</v>
      </c>
      <c r="M46" s="6" t="s">
        <v>123</v>
      </c>
      <c r="N46" s="6" t="s">
        <v>49</v>
      </c>
    </row>
    <row r="47" spans="1:14" ht="30" customHeight="1" x14ac:dyDescent="0.35">
      <c r="A47" s="4">
        <v>559</v>
      </c>
      <c r="B47" s="4" t="s">
        <v>124</v>
      </c>
      <c r="C47" s="5">
        <v>36596</v>
      </c>
      <c r="D47" s="4" t="s">
        <v>333</v>
      </c>
      <c r="E47" s="4" t="str">
        <f t="shared" si="1"/>
        <v>41°58.297'</v>
      </c>
      <c r="F47" s="4" t="s">
        <v>426</v>
      </c>
      <c r="G47" s="4" t="str">
        <f t="shared" si="0"/>
        <v>148°09.080'</v>
      </c>
      <c r="H47" s="4"/>
      <c r="I47" s="4"/>
      <c r="J47" s="4" t="s">
        <v>10</v>
      </c>
      <c r="K47" s="4" t="s">
        <v>110</v>
      </c>
      <c r="L47" s="6" t="s">
        <v>125</v>
      </c>
      <c r="M47" s="6" t="s">
        <v>126</v>
      </c>
      <c r="N47" s="6" t="s">
        <v>49</v>
      </c>
    </row>
    <row r="48" spans="1:14" ht="30" customHeight="1" x14ac:dyDescent="0.35">
      <c r="A48" s="4">
        <v>611</v>
      </c>
      <c r="B48" s="4" t="s">
        <v>127</v>
      </c>
      <c r="C48" s="5">
        <v>36599</v>
      </c>
      <c r="D48" s="4" t="s">
        <v>334</v>
      </c>
      <c r="E48" s="4" t="str">
        <f t="shared" si="1"/>
        <v>41°29.653'</v>
      </c>
      <c r="F48" s="4" t="s">
        <v>427</v>
      </c>
      <c r="G48" s="4" t="str">
        <f t="shared" si="0"/>
        <v>147°09.948'</v>
      </c>
      <c r="H48" s="4"/>
      <c r="I48" s="4"/>
      <c r="J48" s="4" t="s">
        <v>10</v>
      </c>
      <c r="K48" s="4" t="s">
        <v>110</v>
      </c>
      <c r="L48" s="6" t="s">
        <v>128</v>
      </c>
      <c r="M48" s="6" t="s">
        <v>129</v>
      </c>
      <c r="N48" s="6" t="s">
        <v>49</v>
      </c>
    </row>
    <row r="49" spans="1:14" ht="30" customHeight="1" x14ac:dyDescent="0.35">
      <c r="A49" s="4">
        <v>606</v>
      </c>
      <c r="B49" s="4" t="s">
        <v>130</v>
      </c>
      <c r="C49" s="5">
        <v>36599</v>
      </c>
      <c r="D49" s="4" t="s">
        <v>335</v>
      </c>
      <c r="E49" s="4" t="str">
        <f t="shared" si="1"/>
        <v>41°26.666'</v>
      </c>
      <c r="F49" s="4" t="s">
        <v>428</v>
      </c>
      <c r="G49" s="4" t="str">
        <f t="shared" si="0"/>
        <v>147°13.898'</v>
      </c>
      <c r="H49" s="4"/>
      <c r="I49" s="4"/>
      <c r="J49" s="4" t="s">
        <v>10</v>
      </c>
      <c r="K49" s="4" t="s">
        <v>110</v>
      </c>
      <c r="L49" s="6" t="s">
        <v>131</v>
      </c>
      <c r="M49" s="6"/>
      <c r="N49" s="6" t="s">
        <v>49</v>
      </c>
    </row>
    <row r="50" spans="1:14" ht="30" customHeight="1" x14ac:dyDescent="0.35">
      <c r="A50" s="4">
        <v>560</v>
      </c>
      <c r="B50" s="4" t="s">
        <v>132</v>
      </c>
      <c r="C50" s="5">
        <v>36596</v>
      </c>
      <c r="D50" s="4" t="s">
        <v>336</v>
      </c>
      <c r="E50" s="4" t="str">
        <f t="shared" si="1"/>
        <v>41°58.034'</v>
      </c>
      <c r="F50" s="4" t="s">
        <v>429</v>
      </c>
      <c r="G50" s="4" t="str">
        <f t="shared" si="0"/>
        <v>148°09.119'</v>
      </c>
      <c r="H50" s="4"/>
      <c r="I50" s="4"/>
      <c r="J50" s="4" t="s">
        <v>10</v>
      </c>
      <c r="K50" s="4" t="s">
        <v>110</v>
      </c>
      <c r="L50" s="6" t="s">
        <v>133</v>
      </c>
      <c r="M50" s="6" t="s">
        <v>134</v>
      </c>
      <c r="N50" s="6" t="s">
        <v>49</v>
      </c>
    </row>
    <row r="51" spans="1:14" ht="30" customHeight="1" x14ac:dyDescent="0.35">
      <c r="A51" s="4">
        <v>535</v>
      </c>
      <c r="B51" s="4" t="s">
        <v>135</v>
      </c>
      <c r="C51" s="5">
        <v>36595</v>
      </c>
      <c r="D51" s="4" t="s">
        <v>337</v>
      </c>
      <c r="E51" s="4" t="str">
        <f t="shared" si="1"/>
        <v>42°33.540'</v>
      </c>
      <c r="F51" s="4" t="s">
        <v>430</v>
      </c>
      <c r="G51" s="4" t="str">
        <f t="shared" si="0"/>
        <v>147°52.137'</v>
      </c>
      <c r="H51" s="4"/>
      <c r="I51" s="4"/>
      <c r="J51" s="4" t="s">
        <v>10</v>
      </c>
      <c r="K51" s="4" t="s">
        <v>110</v>
      </c>
      <c r="L51" s="6" t="s">
        <v>136</v>
      </c>
      <c r="M51" s="6" t="s">
        <v>137</v>
      </c>
      <c r="N51" s="6" t="s">
        <v>49</v>
      </c>
    </row>
    <row r="52" spans="1:14" ht="30" customHeight="1" x14ac:dyDescent="0.35">
      <c r="A52" s="4">
        <v>607</v>
      </c>
      <c r="B52" s="4" t="s">
        <v>138</v>
      </c>
      <c r="C52" s="5">
        <v>36599</v>
      </c>
      <c r="D52" s="4" t="s">
        <v>338</v>
      </c>
      <c r="E52" s="4" t="str">
        <f t="shared" si="1"/>
        <v>41°28.377'</v>
      </c>
      <c r="F52" s="4" t="s">
        <v>431</v>
      </c>
      <c r="G52" s="4" t="str">
        <f t="shared" si="0"/>
        <v>147°08.044'</v>
      </c>
      <c r="H52" s="4"/>
      <c r="I52" s="4"/>
      <c r="J52" s="4" t="s">
        <v>10</v>
      </c>
      <c r="K52" s="4" t="s">
        <v>110</v>
      </c>
      <c r="L52" s="6" t="s">
        <v>20</v>
      </c>
      <c r="M52" s="6" t="s">
        <v>139</v>
      </c>
      <c r="N52" s="6" t="s">
        <v>49</v>
      </c>
    </row>
    <row r="53" spans="1:14" ht="30" customHeight="1" x14ac:dyDescent="0.35">
      <c r="A53" s="4">
        <v>575</v>
      </c>
      <c r="B53" s="4" t="s">
        <v>140</v>
      </c>
      <c r="C53" s="5">
        <v>36598</v>
      </c>
      <c r="D53" s="4" t="s">
        <v>339</v>
      </c>
      <c r="E53" s="4" t="str">
        <f t="shared" si="1"/>
        <v>41°52.046'</v>
      </c>
      <c r="F53" s="4" t="s">
        <v>432</v>
      </c>
      <c r="G53" s="4" t="str">
        <f t="shared" si="0"/>
        <v>148°12.311'</v>
      </c>
      <c r="H53" s="4"/>
      <c r="I53" s="4"/>
      <c r="J53" s="4" t="s">
        <v>10</v>
      </c>
      <c r="K53" s="4" t="s">
        <v>110</v>
      </c>
      <c r="L53" s="6" t="s">
        <v>141</v>
      </c>
      <c r="M53" s="6" t="s">
        <v>142</v>
      </c>
      <c r="N53" s="6" t="s">
        <v>49</v>
      </c>
    </row>
    <row r="54" spans="1:14" ht="30" customHeight="1" x14ac:dyDescent="0.35">
      <c r="A54" s="4">
        <v>592</v>
      </c>
      <c r="B54" s="4" t="s">
        <v>143</v>
      </c>
      <c r="C54" s="5">
        <v>36598</v>
      </c>
      <c r="D54" s="4" t="s">
        <v>340</v>
      </c>
      <c r="E54" s="4" t="str">
        <f t="shared" si="1"/>
        <v>41°20.170'</v>
      </c>
      <c r="F54" s="4" t="s">
        <v>433</v>
      </c>
      <c r="G54" s="4" t="str">
        <f t="shared" si="0"/>
        <v>148°15.243'</v>
      </c>
      <c r="H54" s="4"/>
      <c r="I54" s="4"/>
      <c r="J54" s="4" t="s">
        <v>10</v>
      </c>
      <c r="K54" s="4" t="s">
        <v>110</v>
      </c>
      <c r="L54" s="6" t="s">
        <v>144</v>
      </c>
      <c r="M54" s="6"/>
      <c r="N54" s="6" t="s">
        <v>49</v>
      </c>
    </row>
    <row r="55" spans="1:14" ht="30" customHeight="1" x14ac:dyDescent="0.35">
      <c r="A55" s="4">
        <v>546</v>
      </c>
      <c r="B55" s="4" t="s">
        <v>145</v>
      </c>
      <c r="C55" s="5">
        <v>36596</v>
      </c>
      <c r="D55" s="4" t="s">
        <v>341</v>
      </c>
      <c r="E55" s="4" t="str">
        <f t="shared" si="1"/>
        <v>42°19.601'</v>
      </c>
      <c r="F55" s="4" t="s">
        <v>434</v>
      </c>
      <c r="G55" s="4" t="str">
        <f t="shared" si="0"/>
        <v>147°56.808'</v>
      </c>
      <c r="H55" s="4"/>
      <c r="I55" s="4"/>
      <c r="J55" s="4" t="s">
        <v>10</v>
      </c>
      <c r="K55" s="4" t="s">
        <v>110</v>
      </c>
      <c r="L55" s="6" t="s">
        <v>146</v>
      </c>
      <c r="M55" s="6" t="s">
        <v>147</v>
      </c>
      <c r="N55" s="6" t="s">
        <v>49</v>
      </c>
    </row>
    <row r="56" spans="1:14" ht="30" customHeight="1" x14ac:dyDescent="0.35">
      <c r="A56" s="4">
        <v>555</v>
      </c>
      <c r="B56" s="4" t="s">
        <v>148</v>
      </c>
      <c r="C56" s="5">
        <v>36596</v>
      </c>
      <c r="D56" s="4" t="s">
        <v>342</v>
      </c>
      <c r="E56" s="4" t="str">
        <f t="shared" si="1"/>
        <v>42°05.676'</v>
      </c>
      <c r="F56" s="4" t="s">
        <v>435</v>
      </c>
      <c r="G56" s="4" t="str">
        <f t="shared" si="0"/>
        <v>148°03.868'</v>
      </c>
      <c r="H56" s="4"/>
      <c r="I56" s="4"/>
      <c r="J56" s="4" t="s">
        <v>10</v>
      </c>
      <c r="K56" s="4" t="s">
        <v>110</v>
      </c>
      <c r="L56" s="6" t="s">
        <v>149</v>
      </c>
      <c r="M56" s="6" t="s">
        <v>150</v>
      </c>
      <c r="N56" s="6" t="s">
        <v>49</v>
      </c>
    </row>
    <row r="57" spans="1:14" ht="30" customHeight="1" x14ac:dyDescent="0.35">
      <c r="A57" s="4">
        <v>1815</v>
      </c>
      <c r="B57" s="4" t="s">
        <v>151</v>
      </c>
      <c r="C57" s="5">
        <v>37451</v>
      </c>
      <c r="D57" s="4" t="s">
        <v>343</v>
      </c>
      <c r="E57" s="4" t="str">
        <f t="shared" si="1"/>
        <v>37°43.491'</v>
      </c>
      <c r="F57" s="4" t="s">
        <v>436</v>
      </c>
      <c r="G57" s="4" t="str">
        <f t="shared" si="0"/>
        <v>144°49.601'</v>
      </c>
      <c r="H57" s="4"/>
      <c r="I57" s="4"/>
      <c r="J57" s="4" t="s">
        <v>10</v>
      </c>
      <c r="K57" s="4" t="s">
        <v>152</v>
      </c>
      <c r="L57" s="6" t="s">
        <v>153</v>
      </c>
      <c r="M57" s="6" t="s">
        <v>20</v>
      </c>
      <c r="N57" s="6" t="s">
        <v>49</v>
      </c>
    </row>
    <row r="58" spans="1:14" ht="30" customHeight="1" x14ac:dyDescent="0.35">
      <c r="A58" s="4">
        <v>1204</v>
      </c>
      <c r="B58" s="4" t="s">
        <v>154</v>
      </c>
      <c r="C58" s="5">
        <v>36712</v>
      </c>
      <c r="D58" s="4" t="s">
        <v>343</v>
      </c>
      <c r="E58" s="4" t="str">
        <f t="shared" si="1"/>
        <v>37°43.491'</v>
      </c>
      <c r="F58" s="4" t="s">
        <v>436</v>
      </c>
      <c r="G58" s="4" t="str">
        <f t="shared" si="0"/>
        <v>144°49.601'</v>
      </c>
      <c r="H58" s="4"/>
      <c r="I58" s="4"/>
      <c r="J58" s="4" t="s">
        <v>10</v>
      </c>
      <c r="K58" s="4" t="s">
        <v>152</v>
      </c>
      <c r="L58" s="6" t="s">
        <v>155</v>
      </c>
      <c r="M58" s="6" t="s">
        <v>156</v>
      </c>
      <c r="N58" s="6" t="s">
        <v>49</v>
      </c>
    </row>
    <row r="59" spans="1:14" ht="30" customHeight="1" x14ac:dyDescent="0.35">
      <c r="A59" s="4">
        <v>1817</v>
      </c>
      <c r="B59" s="4" t="s">
        <v>157</v>
      </c>
      <c r="C59" s="5">
        <v>37449</v>
      </c>
      <c r="D59" s="4" t="s">
        <v>20</v>
      </c>
      <c r="E59" s="4" t="str">
        <f t="shared" si="1"/>
        <v/>
      </c>
      <c r="F59" s="4" t="s">
        <v>20</v>
      </c>
      <c r="G59" s="4" t="str">
        <f t="shared" si="0"/>
        <v/>
      </c>
      <c r="H59" s="4"/>
      <c r="I59" s="4"/>
      <c r="J59" s="4" t="s">
        <v>10</v>
      </c>
      <c r="K59" s="4" t="s">
        <v>152</v>
      </c>
      <c r="L59" s="6" t="s">
        <v>158</v>
      </c>
      <c r="M59" s="6" t="s">
        <v>20</v>
      </c>
      <c r="N59" s="6" t="s">
        <v>49</v>
      </c>
    </row>
    <row r="60" spans="1:14" ht="30" customHeight="1" x14ac:dyDescent="0.35">
      <c r="A60" s="4">
        <v>1192</v>
      </c>
      <c r="B60" s="4" t="s">
        <v>159</v>
      </c>
      <c r="C60" s="5">
        <v>36398</v>
      </c>
      <c r="D60" s="4" t="s">
        <v>20</v>
      </c>
      <c r="E60" s="4" t="str">
        <f t="shared" si="1"/>
        <v/>
      </c>
      <c r="F60" s="4" t="s">
        <v>20</v>
      </c>
      <c r="G60" s="4" t="str">
        <f t="shared" si="0"/>
        <v/>
      </c>
      <c r="H60" s="4"/>
      <c r="I60" s="4"/>
      <c r="J60" s="4" t="s">
        <v>10</v>
      </c>
      <c r="K60" s="4" t="s">
        <v>152</v>
      </c>
      <c r="L60" s="6" t="s">
        <v>160</v>
      </c>
      <c r="M60" s="6" t="s">
        <v>20</v>
      </c>
      <c r="N60" s="6" t="s">
        <v>49</v>
      </c>
    </row>
    <row r="61" spans="1:14" ht="30" customHeight="1" x14ac:dyDescent="0.35">
      <c r="A61" s="4">
        <v>1442</v>
      </c>
      <c r="B61" s="4" t="s">
        <v>161</v>
      </c>
      <c r="C61" s="5">
        <v>36594</v>
      </c>
      <c r="D61" s="4" t="s">
        <v>344</v>
      </c>
      <c r="E61" s="4" t="str">
        <f t="shared" si="1"/>
        <v>37°29.671'</v>
      </c>
      <c r="F61" s="4" t="s">
        <v>437</v>
      </c>
      <c r="G61" s="4" t="str">
        <f t="shared" si="0"/>
        <v>143°40.067'</v>
      </c>
      <c r="H61" s="4"/>
      <c r="I61" s="4"/>
      <c r="J61" s="4" t="s">
        <v>10</v>
      </c>
      <c r="K61" s="4" t="s">
        <v>152</v>
      </c>
      <c r="L61" s="6" t="s">
        <v>162</v>
      </c>
      <c r="M61" s="6" t="s">
        <v>163</v>
      </c>
      <c r="N61" s="6" t="s">
        <v>49</v>
      </c>
    </row>
    <row r="62" spans="1:14" ht="30" customHeight="1" x14ac:dyDescent="0.35">
      <c r="A62" s="4">
        <v>1347</v>
      </c>
      <c r="B62" s="4" t="s">
        <v>164</v>
      </c>
      <c r="C62" s="5">
        <v>36266</v>
      </c>
      <c r="D62" s="4" t="s">
        <v>20</v>
      </c>
      <c r="E62" s="4" t="str">
        <f t="shared" si="1"/>
        <v/>
      </c>
      <c r="F62" s="4" t="s">
        <v>20</v>
      </c>
      <c r="G62" s="4" t="str">
        <f t="shared" si="0"/>
        <v/>
      </c>
      <c r="H62" s="4"/>
      <c r="I62" s="4"/>
      <c r="J62" s="4" t="s">
        <v>10</v>
      </c>
      <c r="K62" s="4" t="s">
        <v>152</v>
      </c>
      <c r="L62" s="6" t="s">
        <v>165</v>
      </c>
      <c r="M62" s="6" t="s">
        <v>20</v>
      </c>
      <c r="N62" s="6" t="s">
        <v>49</v>
      </c>
    </row>
    <row r="63" spans="1:14" ht="30" customHeight="1" x14ac:dyDescent="0.35">
      <c r="A63" s="4">
        <v>1816</v>
      </c>
      <c r="B63" s="4" t="s">
        <v>166</v>
      </c>
      <c r="C63" s="5">
        <v>37449</v>
      </c>
      <c r="D63" s="4" t="s">
        <v>345</v>
      </c>
      <c r="E63" s="4" t="str">
        <f t="shared" si="1"/>
        <v>38°33.754'</v>
      </c>
      <c r="F63" s="4" t="s">
        <v>438</v>
      </c>
      <c r="G63" s="4" t="str">
        <f t="shared" si="0"/>
        <v>145°18.834'</v>
      </c>
      <c r="H63" s="4"/>
      <c r="I63" s="4"/>
      <c r="J63" s="4" t="s">
        <v>10</v>
      </c>
      <c r="K63" s="4" t="s">
        <v>152</v>
      </c>
      <c r="L63" s="6" t="s">
        <v>167</v>
      </c>
      <c r="M63" s="6" t="s">
        <v>20</v>
      </c>
      <c r="N63" s="6" t="s">
        <v>49</v>
      </c>
    </row>
    <row r="64" spans="1:14" ht="30" customHeight="1" x14ac:dyDescent="0.35">
      <c r="A64" s="4">
        <v>1660</v>
      </c>
      <c r="B64" s="4" t="s">
        <v>168</v>
      </c>
      <c r="C64" s="5">
        <v>37359</v>
      </c>
      <c r="D64" s="4" t="s">
        <v>346</v>
      </c>
      <c r="E64" s="4" t="str">
        <f t="shared" si="1"/>
        <v>37°45.146'</v>
      </c>
      <c r="F64" s="4" t="s">
        <v>439</v>
      </c>
      <c r="G64" s="4" t="str">
        <f t="shared" si="0"/>
        <v>145°09.770'</v>
      </c>
      <c r="H64" s="4"/>
      <c r="I64" s="4"/>
      <c r="J64" s="4" t="s">
        <v>10</v>
      </c>
      <c r="K64" s="4" t="s">
        <v>152</v>
      </c>
      <c r="L64" s="6" t="s">
        <v>169</v>
      </c>
      <c r="M64" s="6" t="s">
        <v>170</v>
      </c>
      <c r="N64" s="6" t="s">
        <v>49</v>
      </c>
    </row>
    <row r="65" spans="1:14" ht="30" customHeight="1" x14ac:dyDescent="0.35">
      <c r="A65" s="4">
        <v>31</v>
      </c>
      <c r="B65" s="4" t="s">
        <v>171</v>
      </c>
      <c r="C65" s="5">
        <v>36007</v>
      </c>
      <c r="D65" s="4" t="s">
        <v>347</v>
      </c>
      <c r="E65" s="4" t="str">
        <f>SUBSTITUTE(D65, "°",  ".", 2)</f>
        <v>36°05.063'</v>
      </c>
      <c r="F65" s="4" t="s">
        <v>440</v>
      </c>
      <c r="G65" s="4" t="str">
        <f t="shared" si="0"/>
        <v>146°47.667'</v>
      </c>
      <c r="H65" s="4"/>
      <c r="I65" s="4"/>
      <c r="J65" s="4" t="s">
        <v>10</v>
      </c>
      <c r="K65" s="4" t="s">
        <v>152</v>
      </c>
      <c r="L65" s="6" t="s">
        <v>172</v>
      </c>
      <c r="N65" s="6" t="s">
        <v>49</v>
      </c>
    </row>
    <row r="66" spans="1:14" ht="30" customHeight="1" x14ac:dyDescent="0.35">
      <c r="A66" s="4">
        <v>285</v>
      </c>
      <c r="B66" s="4" t="s">
        <v>173</v>
      </c>
      <c r="C66" s="5">
        <v>36157</v>
      </c>
      <c r="D66" s="4" t="s">
        <v>348</v>
      </c>
      <c r="E66" s="4" t="s">
        <v>508</v>
      </c>
      <c r="F66" s="4" t="s">
        <v>441</v>
      </c>
      <c r="G66" s="4" t="s">
        <v>509</v>
      </c>
      <c r="H66" s="4"/>
      <c r="I66" s="4"/>
      <c r="J66" s="4" t="s">
        <v>10</v>
      </c>
      <c r="K66" s="4" t="s">
        <v>152</v>
      </c>
      <c r="L66" s="6" t="s">
        <v>174</v>
      </c>
      <c r="N66" s="6" t="s">
        <v>49</v>
      </c>
    </row>
    <row r="67" spans="1:14" ht="30" customHeight="1" x14ac:dyDescent="0.35">
      <c r="A67" s="4">
        <v>1170</v>
      </c>
      <c r="B67" s="4" t="s">
        <v>173</v>
      </c>
      <c r="C67" s="5">
        <v>36305</v>
      </c>
      <c r="D67" s="4" t="s">
        <v>348</v>
      </c>
      <c r="E67" s="4" t="s">
        <v>508</v>
      </c>
      <c r="F67" s="4" t="s">
        <v>441</v>
      </c>
      <c r="G67" s="4" t="s">
        <v>509</v>
      </c>
      <c r="H67" s="4"/>
      <c r="I67" s="4"/>
      <c r="J67" s="4" t="s">
        <v>10</v>
      </c>
      <c r="K67" s="4" t="s">
        <v>152</v>
      </c>
      <c r="L67" s="6" t="s">
        <v>174</v>
      </c>
      <c r="N67" s="6" t="s">
        <v>49</v>
      </c>
    </row>
    <row r="68" spans="1:14" ht="30" customHeight="1" x14ac:dyDescent="0.35">
      <c r="A68" s="4">
        <v>308</v>
      </c>
      <c r="B68" s="4" t="s">
        <v>175</v>
      </c>
      <c r="C68" s="5">
        <v>36202</v>
      </c>
      <c r="D68" s="4" t="s">
        <v>349</v>
      </c>
      <c r="E68" s="4" t="str">
        <f t="shared" ref="E68:E109" si="2">SUBSTITUTE(D68, "°",  ".", 2)</f>
        <v>37°59.578'</v>
      </c>
      <c r="F68" s="4" t="s">
        <v>442</v>
      </c>
      <c r="G68" s="4" t="str">
        <f t="shared" ref="G68:G109" si="3">SUBSTITUTE(F68, "°",  ".", 2)</f>
        <v>145°07.657'</v>
      </c>
      <c r="H68" s="4"/>
      <c r="I68" s="4"/>
      <c r="J68" s="4" t="s">
        <v>10</v>
      </c>
      <c r="K68" s="4" t="s">
        <v>152</v>
      </c>
      <c r="L68" s="6" t="s">
        <v>176</v>
      </c>
      <c r="N68" s="6" t="s">
        <v>49</v>
      </c>
    </row>
    <row r="69" spans="1:14" ht="30" customHeight="1" x14ac:dyDescent="0.35">
      <c r="A69" s="4">
        <v>358</v>
      </c>
      <c r="B69" s="4" t="s">
        <v>177</v>
      </c>
      <c r="C69" s="5">
        <v>36264</v>
      </c>
      <c r="D69" s="4" t="s">
        <v>20</v>
      </c>
      <c r="E69" s="4" t="str">
        <f t="shared" si="2"/>
        <v/>
      </c>
      <c r="F69" s="4" t="s">
        <v>20</v>
      </c>
      <c r="G69" s="4" t="str">
        <f t="shared" si="3"/>
        <v/>
      </c>
      <c r="H69" s="4"/>
      <c r="I69" s="4"/>
      <c r="J69" s="4" t="s">
        <v>10</v>
      </c>
      <c r="K69" s="4" t="s">
        <v>152</v>
      </c>
      <c r="L69" s="6" t="s">
        <v>178</v>
      </c>
      <c r="N69" s="6" t="s">
        <v>49</v>
      </c>
    </row>
    <row r="70" spans="1:14" ht="30" customHeight="1" x14ac:dyDescent="0.35">
      <c r="A70" s="4">
        <v>331</v>
      </c>
      <c r="B70" s="4" t="s">
        <v>179</v>
      </c>
      <c r="C70" s="5">
        <v>36211</v>
      </c>
      <c r="D70" s="4" t="s">
        <v>350</v>
      </c>
      <c r="E70" s="4" t="str">
        <f t="shared" si="2"/>
        <v>37°04.803'</v>
      </c>
      <c r="F70" s="4" t="s">
        <v>443</v>
      </c>
      <c r="G70" s="4" t="str">
        <f t="shared" si="3"/>
        <v>142°16.587'</v>
      </c>
      <c r="H70" s="4"/>
      <c r="I70" s="4"/>
      <c r="J70" s="4" t="s">
        <v>10</v>
      </c>
      <c r="K70" s="4" t="s">
        <v>152</v>
      </c>
      <c r="L70" s="6" t="s">
        <v>180</v>
      </c>
      <c r="N70" s="6" t="s">
        <v>49</v>
      </c>
    </row>
    <row r="71" spans="1:14" ht="30" customHeight="1" x14ac:dyDescent="0.35">
      <c r="A71" s="4">
        <v>334</v>
      </c>
      <c r="B71" s="4" t="s">
        <v>179</v>
      </c>
      <c r="C71" s="5">
        <v>36211</v>
      </c>
      <c r="D71" s="4" t="s">
        <v>351</v>
      </c>
      <c r="E71" s="4" t="s">
        <v>479</v>
      </c>
      <c r="F71" s="4" t="s">
        <v>444</v>
      </c>
      <c r="G71" s="4" t="s">
        <v>504</v>
      </c>
      <c r="H71" s="4"/>
      <c r="I71" s="4"/>
      <c r="J71" s="4" t="s">
        <v>10</v>
      </c>
      <c r="K71" s="4" t="s">
        <v>152</v>
      </c>
      <c r="L71" s="6" t="s">
        <v>180</v>
      </c>
      <c r="N71" s="6" t="s">
        <v>49</v>
      </c>
    </row>
    <row r="72" spans="1:14" ht="30" customHeight="1" x14ac:dyDescent="0.35">
      <c r="A72" s="4">
        <v>302</v>
      </c>
      <c r="B72" s="4" t="s">
        <v>181</v>
      </c>
      <c r="C72" s="5">
        <v>36190</v>
      </c>
      <c r="D72" s="4" t="s">
        <v>352</v>
      </c>
      <c r="E72" s="4" t="s">
        <v>483</v>
      </c>
      <c r="F72" s="4" t="s">
        <v>445</v>
      </c>
      <c r="G72" s="4" t="s">
        <v>503</v>
      </c>
      <c r="H72" s="4"/>
      <c r="I72" s="4"/>
      <c r="J72" s="4" t="s">
        <v>10</v>
      </c>
      <c r="K72" s="4" t="s">
        <v>152</v>
      </c>
      <c r="L72" s="6" t="s">
        <v>182</v>
      </c>
      <c r="N72" s="6" t="s">
        <v>49</v>
      </c>
    </row>
    <row r="73" spans="1:14" ht="30" customHeight="1" x14ac:dyDescent="0.35">
      <c r="A73" s="4">
        <v>314</v>
      </c>
      <c r="B73" s="4" t="s">
        <v>183</v>
      </c>
      <c r="C73" s="5">
        <v>36201</v>
      </c>
      <c r="D73" s="4" t="s">
        <v>353</v>
      </c>
      <c r="E73" s="4" t="s">
        <v>480</v>
      </c>
      <c r="F73" s="4" t="s">
        <v>446</v>
      </c>
      <c r="G73" s="4" t="s">
        <v>502</v>
      </c>
      <c r="H73" s="4"/>
      <c r="I73" s="4"/>
      <c r="J73" s="4" t="s">
        <v>10</v>
      </c>
      <c r="K73" s="4" t="s">
        <v>152</v>
      </c>
      <c r="L73" s="6" t="s">
        <v>184</v>
      </c>
      <c r="N73" s="6" t="s">
        <v>49</v>
      </c>
    </row>
    <row r="74" spans="1:14" ht="30" customHeight="1" x14ac:dyDescent="0.35">
      <c r="A74" s="4">
        <v>336</v>
      </c>
      <c r="B74" s="4" t="s">
        <v>185</v>
      </c>
      <c r="C74" s="5">
        <v>36211</v>
      </c>
      <c r="D74" s="4" t="s">
        <v>354</v>
      </c>
      <c r="E74" s="4" t="s">
        <v>481</v>
      </c>
      <c r="F74" s="4" t="s">
        <v>447</v>
      </c>
      <c r="G74" s="4" t="s">
        <v>501</v>
      </c>
      <c r="H74" s="4"/>
      <c r="I74" s="4"/>
      <c r="J74" s="4" t="s">
        <v>10</v>
      </c>
      <c r="K74" s="4" t="s">
        <v>152</v>
      </c>
      <c r="L74" s="6" t="s">
        <v>186</v>
      </c>
      <c r="N74" s="6" t="s">
        <v>49</v>
      </c>
    </row>
    <row r="75" spans="1:14" ht="30" customHeight="1" x14ac:dyDescent="0.35">
      <c r="A75" s="4">
        <v>289</v>
      </c>
      <c r="B75" s="4" t="s">
        <v>187</v>
      </c>
      <c r="C75" s="5">
        <v>36161</v>
      </c>
      <c r="D75" s="4" t="s">
        <v>355</v>
      </c>
      <c r="E75" s="4" t="s">
        <v>482</v>
      </c>
      <c r="F75" s="4" t="s">
        <v>448</v>
      </c>
      <c r="G75" s="4" t="s">
        <v>500</v>
      </c>
      <c r="H75" s="4"/>
      <c r="I75" s="4"/>
      <c r="J75" s="4" t="s">
        <v>10</v>
      </c>
      <c r="K75" s="4" t="s">
        <v>152</v>
      </c>
      <c r="L75" s="6" t="s">
        <v>188</v>
      </c>
      <c r="N75" s="6" t="s">
        <v>49</v>
      </c>
    </row>
    <row r="76" spans="1:14" ht="30" customHeight="1" x14ac:dyDescent="0.35">
      <c r="A76" s="4">
        <v>352</v>
      </c>
      <c r="B76" s="4" t="s">
        <v>166</v>
      </c>
      <c r="C76" s="5">
        <v>36231</v>
      </c>
      <c r="D76" s="4" t="s">
        <v>356</v>
      </c>
      <c r="E76" s="4" t="s">
        <v>484</v>
      </c>
      <c r="F76" s="4" t="s">
        <v>449</v>
      </c>
      <c r="G76" s="4" t="s">
        <v>499</v>
      </c>
      <c r="H76" s="4"/>
      <c r="I76" s="4"/>
      <c r="J76" s="4" t="s">
        <v>10</v>
      </c>
      <c r="K76" s="4" t="s">
        <v>152</v>
      </c>
      <c r="L76" s="6" t="s">
        <v>189</v>
      </c>
      <c r="N76" s="6" t="s">
        <v>49</v>
      </c>
    </row>
    <row r="77" spans="1:14" ht="30" customHeight="1" x14ac:dyDescent="0.35">
      <c r="A77" s="4">
        <v>321</v>
      </c>
      <c r="B77" s="4" t="s">
        <v>190</v>
      </c>
      <c r="C77" s="5">
        <v>36209</v>
      </c>
      <c r="D77" s="4" t="s">
        <v>357</v>
      </c>
      <c r="E77" s="4" t="s">
        <v>485</v>
      </c>
      <c r="F77" s="4" t="s">
        <v>450</v>
      </c>
      <c r="G77" s="4" t="s">
        <v>498</v>
      </c>
      <c r="H77" s="4"/>
      <c r="I77" s="4"/>
      <c r="J77" s="4" t="s">
        <v>10</v>
      </c>
      <c r="K77" s="4" t="s">
        <v>152</v>
      </c>
      <c r="L77" s="6" t="s">
        <v>191</v>
      </c>
      <c r="N77" s="6" t="s">
        <v>49</v>
      </c>
    </row>
    <row r="78" spans="1:14" ht="30" customHeight="1" x14ac:dyDescent="0.35">
      <c r="A78" s="4">
        <v>230</v>
      </c>
      <c r="B78" s="4" t="s">
        <v>192</v>
      </c>
      <c r="C78" s="5">
        <v>36102</v>
      </c>
      <c r="D78" s="4" t="s">
        <v>358</v>
      </c>
      <c r="E78" s="4" t="s">
        <v>486</v>
      </c>
      <c r="F78" s="4" t="s">
        <v>451</v>
      </c>
      <c r="G78" s="4" t="s">
        <v>497</v>
      </c>
      <c r="H78" s="4"/>
      <c r="I78" s="4"/>
      <c r="J78" s="4" t="s">
        <v>10</v>
      </c>
      <c r="K78" s="4" t="s">
        <v>42</v>
      </c>
      <c r="L78" s="6" t="s">
        <v>193</v>
      </c>
      <c r="N78" s="6" t="s">
        <v>49</v>
      </c>
    </row>
    <row r="79" spans="1:14" ht="30" customHeight="1" x14ac:dyDescent="0.35">
      <c r="A79" s="4">
        <v>1082</v>
      </c>
      <c r="B79" s="4" t="s">
        <v>192</v>
      </c>
      <c r="C79" s="5">
        <v>36447</v>
      </c>
      <c r="D79" s="4" t="s">
        <v>359</v>
      </c>
      <c r="E79" s="4" t="str">
        <f t="shared" si="2"/>
        <v>34°58.212'</v>
      </c>
      <c r="F79" s="4" t="s">
        <v>452</v>
      </c>
      <c r="G79" s="4" t="str">
        <f t="shared" si="3"/>
        <v>117°53.072'</v>
      </c>
      <c r="H79" s="4"/>
      <c r="I79" s="4"/>
      <c r="J79" s="4" t="s">
        <v>10</v>
      </c>
      <c r="K79" s="4" t="s">
        <v>42</v>
      </c>
      <c r="L79" s="6" t="s">
        <v>194</v>
      </c>
      <c r="M79" s="6" t="s">
        <v>195</v>
      </c>
      <c r="N79" s="6" t="s">
        <v>49</v>
      </c>
    </row>
    <row r="80" spans="1:14" ht="30" customHeight="1" x14ac:dyDescent="0.35">
      <c r="A80" s="4">
        <v>1810</v>
      </c>
      <c r="B80" s="4" t="s">
        <v>192</v>
      </c>
      <c r="C80" s="5">
        <v>37443</v>
      </c>
      <c r="D80" s="4" t="s">
        <v>360</v>
      </c>
      <c r="E80" s="4" t="s">
        <v>486</v>
      </c>
      <c r="F80" s="4" t="s">
        <v>453</v>
      </c>
      <c r="G80" s="4" t="s">
        <v>497</v>
      </c>
      <c r="H80" s="4"/>
      <c r="I80" s="4"/>
      <c r="J80" s="4" t="s">
        <v>10</v>
      </c>
      <c r="K80" s="4" t="s">
        <v>42</v>
      </c>
      <c r="L80" s="6" t="s">
        <v>20</v>
      </c>
      <c r="M80" s="6" t="s">
        <v>20</v>
      </c>
      <c r="N80" s="6" t="s">
        <v>49</v>
      </c>
    </row>
    <row r="81" spans="1:14" ht="30" customHeight="1" x14ac:dyDescent="0.35">
      <c r="A81" s="4">
        <v>206</v>
      </c>
      <c r="B81" s="4" t="s">
        <v>196</v>
      </c>
      <c r="C81" s="5">
        <v>36101</v>
      </c>
      <c r="D81" s="4" t="s">
        <v>361</v>
      </c>
      <c r="E81" s="4" t="s">
        <v>487</v>
      </c>
      <c r="F81" s="4" t="s">
        <v>454</v>
      </c>
      <c r="G81" s="4" t="s">
        <v>496</v>
      </c>
      <c r="H81" s="4"/>
      <c r="I81" s="4"/>
      <c r="J81" s="4" t="s">
        <v>10</v>
      </c>
      <c r="K81" s="4" t="s">
        <v>42</v>
      </c>
      <c r="L81" s="6" t="s">
        <v>197</v>
      </c>
      <c r="M81" s="6"/>
      <c r="N81" s="6" t="s">
        <v>49</v>
      </c>
    </row>
    <row r="82" spans="1:14" ht="30" customHeight="1" x14ac:dyDescent="0.35">
      <c r="A82" s="4">
        <v>1116</v>
      </c>
      <c r="B82" s="4" t="s">
        <v>196</v>
      </c>
      <c r="C82" s="5">
        <v>36101</v>
      </c>
      <c r="D82" s="4" t="s">
        <v>361</v>
      </c>
      <c r="E82" s="4" t="s">
        <v>487</v>
      </c>
      <c r="F82" s="4" t="s">
        <v>454</v>
      </c>
      <c r="G82" s="4" t="s">
        <v>496</v>
      </c>
      <c r="H82" s="4"/>
      <c r="I82" s="4"/>
      <c r="J82" s="4" t="s">
        <v>10</v>
      </c>
      <c r="K82" s="4" t="s">
        <v>42</v>
      </c>
      <c r="L82" s="6" t="s">
        <v>198</v>
      </c>
      <c r="M82" s="6" t="s">
        <v>20</v>
      </c>
      <c r="N82" s="6" t="s">
        <v>49</v>
      </c>
    </row>
    <row r="83" spans="1:14" ht="30" customHeight="1" x14ac:dyDescent="0.35">
      <c r="A83" s="4">
        <v>1557</v>
      </c>
      <c r="B83" s="4" t="s">
        <v>199</v>
      </c>
      <c r="C83" s="5">
        <v>37065</v>
      </c>
      <c r="D83" s="4" t="s">
        <v>362</v>
      </c>
      <c r="E83" s="4" t="s">
        <v>488</v>
      </c>
      <c r="F83" s="4" t="s">
        <v>455</v>
      </c>
      <c r="G83" s="4" t="s">
        <v>495</v>
      </c>
      <c r="H83" s="4"/>
      <c r="I83" s="4"/>
      <c r="J83" s="4" t="s">
        <v>10</v>
      </c>
      <c r="K83" s="4" t="s">
        <v>42</v>
      </c>
      <c r="L83" s="6" t="s">
        <v>200</v>
      </c>
      <c r="M83" s="6" t="s">
        <v>201</v>
      </c>
      <c r="N83" s="6" t="s">
        <v>49</v>
      </c>
    </row>
    <row r="84" spans="1:14" ht="30" customHeight="1" x14ac:dyDescent="0.35">
      <c r="A84" s="4">
        <v>1663</v>
      </c>
      <c r="B84" s="4" t="s">
        <v>199</v>
      </c>
      <c r="C84" s="5">
        <v>37444</v>
      </c>
      <c r="D84" s="4" t="s">
        <v>363</v>
      </c>
      <c r="E84" s="4" t="s">
        <v>489</v>
      </c>
      <c r="F84" s="4" t="s">
        <v>456</v>
      </c>
      <c r="G84" s="4" t="s">
        <v>494</v>
      </c>
      <c r="H84" s="4"/>
      <c r="I84" s="4"/>
      <c r="J84" s="4" t="s">
        <v>10</v>
      </c>
      <c r="K84" s="4" t="s">
        <v>42</v>
      </c>
      <c r="L84" s="6" t="s">
        <v>202</v>
      </c>
      <c r="M84" s="6" t="s">
        <v>20</v>
      </c>
      <c r="N84" s="6" t="s">
        <v>49</v>
      </c>
    </row>
    <row r="85" spans="1:14" ht="30" customHeight="1" x14ac:dyDescent="0.35">
      <c r="A85" s="4">
        <v>1812</v>
      </c>
      <c r="B85" s="4" t="s">
        <v>203</v>
      </c>
      <c r="C85" s="5">
        <v>37439</v>
      </c>
      <c r="D85" s="4" t="s">
        <v>364</v>
      </c>
      <c r="E85" s="4" t="s">
        <v>490</v>
      </c>
      <c r="F85" s="4" t="s">
        <v>457</v>
      </c>
      <c r="G85" s="4" t="s">
        <v>493</v>
      </c>
      <c r="H85" s="4"/>
      <c r="I85" s="4"/>
      <c r="J85" s="4" t="s">
        <v>10</v>
      </c>
      <c r="K85" s="4" t="s">
        <v>42</v>
      </c>
      <c r="L85" s="6" t="s">
        <v>204</v>
      </c>
      <c r="M85" s="6" t="s">
        <v>20</v>
      </c>
      <c r="N85" s="6" t="s">
        <v>49</v>
      </c>
    </row>
    <row r="86" spans="1:14" ht="30" customHeight="1" x14ac:dyDescent="0.35">
      <c r="A86" s="4">
        <v>1088</v>
      </c>
      <c r="B86" s="4" t="s">
        <v>205</v>
      </c>
      <c r="C86" s="5">
        <v>36448</v>
      </c>
      <c r="D86" s="4" t="s">
        <v>365</v>
      </c>
      <c r="E86" s="4" t="str">
        <f t="shared" si="2"/>
        <v>32°20.174'</v>
      </c>
      <c r="F86" s="4" t="s">
        <v>458</v>
      </c>
      <c r="G86" s="4" t="str">
        <f t="shared" si="3"/>
        <v>116°03.572'</v>
      </c>
      <c r="H86" s="4"/>
      <c r="I86" s="4"/>
      <c r="J86" s="4" t="s">
        <v>10</v>
      </c>
      <c r="K86" s="4" t="s">
        <v>42</v>
      </c>
      <c r="L86" s="6" t="s">
        <v>206</v>
      </c>
      <c r="M86" s="6" t="s">
        <v>207</v>
      </c>
      <c r="N86" s="6" t="s">
        <v>49</v>
      </c>
    </row>
    <row r="87" spans="1:14" ht="30" customHeight="1" x14ac:dyDescent="0.35">
      <c r="A87" s="4">
        <v>1094</v>
      </c>
      <c r="B87" s="4" t="s">
        <v>205</v>
      </c>
      <c r="C87" s="8"/>
      <c r="D87" s="4" t="s">
        <v>366</v>
      </c>
      <c r="E87" s="4" t="str">
        <f t="shared" si="2"/>
        <v>32°18.924'</v>
      </c>
      <c r="F87" s="4" t="s">
        <v>459</v>
      </c>
      <c r="G87" s="4" t="str">
        <f t="shared" si="3"/>
        <v>116°01.720'</v>
      </c>
      <c r="H87" s="4"/>
      <c r="I87" s="4"/>
      <c r="J87" s="4" t="s">
        <v>10</v>
      </c>
      <c r="K87" s="4" t="s">
        <v>42</v>
      </c>
      <c r="L87" s="6" t="s">
        <v>208</v>
      </c>
      <c r="M87" s="6" t="s">
        <v>209</v>
      </c>
      <c r="N87" s="6" t="s">
        <v>49</v>
      </c>
    </row>
    <row r="88" spans="1:14" ht="30" customHeight="1" x14ac:dyDescent="0.35">
      <c r="A88" s="4">
        <v>1207</v>
      </c>
      <c r="B88" s="4" t="s">
        <v>205</v>
      </c>
      <c r="C88" s="5">
        <v>36721</v>
      </c>
      <c r="D88" s="4" t="s">
        <v>367</v>
      </c>
      <c r="E88" s="4" t="s">
        <v>491</v>
      </c>
      <c r="F88" s="4" t="s">
        <v>460</v>
      </c>
      <c r="G88" s="4" t="s">
        <v>492</v>
      </c>
      <c r="H88" s="4"/>
      <c r="I88" s="4"/>
      <c r="J88" s="4" t="s">
        <v>10</v>
      </c>
      <c r="K88" s="4" t="s">
        <v>42</v>
      </c>
      <c r="L88" s="6" t="s">
        <v>210</v>
      </c>
      <c r="M88" s="6" t="s">
        <v>20</v>
      </c>
      <c r="N88" s="6" t="s">
        <v>49</v>
      </c>
    </row>
    <row r="89" spans="1:14" ht="30" customHeight="1" x14ac:dyDescent="0.35">
      <c r="A89" s="4">
        <v>1809</v>
      </c>
      <c r="B89" s="4" t="s">
        <v>205</v>
      </c>
      <c r="C89" s="5">
        <v>37438</v>
      </c>
      <c r="D89" s="4" t="s">
        <v>367</v>
      </c>
      <c r="E89" s="4" t="s">
        <v>491</v>
      </c>
      <c r="F89" s="4" t="s">
        <v>460</v>
      </c>
      <c r="G89" s="4" t="s">
        <v>492</v>
      </c>
      <c r="H89" s="4"/>
      <c r="I89" s="4"/>
      <c r="J89" s="4" t="s">
        <v>10</v>
      </c>
      <c r="K89" s="4" t="s">
        <v>42</v>
      </c>
      <c r="L89" s="6" t="s">
        <v>20</v>
      </c>
      <c r="M89" s="6" t="s">
        <v>20</v>
      </c>
      <c r="N89" s="6" t="s">
        <v>49</v>
      </c>
    </row>
    <row r="90" spans="1:14" ht="30" customHeight="1" x14ac:dyDescent="0.35">
      <c r="A90" s="4">
        <v>1095</v>
      </c>
      <c r="B90" s="4" t="s">
        <v>211</v>
      </c>
      <c r="C90" s="5">
        <v>36449</v>
      </c>
      <c r="D90" s="4" t="s">
        <v>368</v>
      </c>
      <c r="E90" s="4" t="str">
        <f t="shared" si="2"/>
        <v>32°00.784'</v>
      </c>
      <c r="F90" s="4" t="s">
        <v>461</v>
      </c>
      <c r="G90" s="4" t="str">
        <f t="shared" si="3"/>
        <v>116°02.299'</v>
      </c>
      <c r="H90" s="4"/>
      <c r="I90" s="4"/>
      <c r="J90" s="4" t="s">
        <v>10</v>
      </c>
      <c r="K90" s="4" t="s">
        <v>42</v>
      </c>
      <c r="L90" s="6" t="s">
        <v>212</v>
      </c>
      <c r="M90" s="6" t="s">
        <v>213</v>
      </c>
      <c r="N90" s="6" t="s">
        <v>49</v>
      </c>
    </row>
    <row r="91" spans="1:14" ht="30" customHeight="1" x14ac:dyDescent="0.35">
      <c r="A91" s="4">
        <v>1096</v>
      </c>
      <c r="B91" s="4" t="s">
        <v>211</v>
      </c>
      <c r="C91" s="5">
        <v>36449</v>
      </c>
      <c r="D91" s="4" t="s">
        <v>369</v>
      </c>
      <c r="E91" s="4" t="str">
        <f t="shared" si="2"/>
        <v>32°00.639'</v>
      </c>
      <c r="F91" s="4" t="s">
        <v>462</v>
      </c>
      <c r="G91" s="4" t="str">
        <f t="shared" si="3"/>
        <v>116°02.749'</v>
      </c>
      <c r="H91" s="4"/>
      <c r="I91" s="4"/>
      <c r="J91" s="4" t="s">
        <v>10</v>
      </c>
      <c r="K91" s="4" t="s">
        <v>42</v>
      </c>
      <c r="L91" s="6" t="s">
        <v>214</v>
      </c>
      <c r="M91" s="6" t="s">
        <v>215</v>
      </c>
      <c r="N91" s="6" t="s">
        <v>49</v>
      </c>
    </row>
    <row r="92" spans="1:14" ht="30" customHeight="1" x14ac:dyDescent="0.35">
      <c r="A92" s="4">
        <v>1097</v>
      </c>
      <c r="B92" s="4" t="s">
        <v>211</v>
      </c>
      <c r="C92" s="5">
        <v>36449</v>
      </c>
      <c r="D92" s="4" t="s">
        <v>370</v>
      </c>
      <c r="E92" s="4" t="str">
        <f t="shared" si="2"/>
        <v>31°59.481'</v>
      </c>
      <c r="F92" s="4" t="s">
        <v>463</v>
      </c>
      <c r="G92" s="4" t="str">
        <f t="shared" si="3"/>
        <v>116°03.685'</v>
      </c>
      <c r="H92" s="4"/>
      <c r="I92" s="4"/>
      <c r="J92" s="4" t="s">
        <v>10</v>
      </c>
      <c r="K92" s="4" t="s">
        <v>42</v>
      </c>
      <c r="L92" s="6" t="s">
        <v>216</v>
      </c>
      <c r="M92" s="6" t="s">
        <v>217</v>
      </c>
      <c r="N92" s="6" t="s">
        <v>49</v>
      </c>
    </row>
    <row r="93" spans="1:14" ht="30" customHeight="1" x14ac:dyDescent="0.35">
      <c r="A93" s="4">
        <v>1045</v>
      </c>
      <c r="B93" s="4" t="s">
        <v>218</v>
      </c>
      <c r="C93" s="5">
        <v>36445</v>
      </c>
      <c r="D93" s="4" t="s">
        <v>371</v>
      </c>
      <c r="E93" s="4" t="str">
        <f t="shared" si="2"/>
        <v>31°56.721'</v>
      </c>
      <c r="F93" s="4" t="s">
        <v>464</v>
      </c>
      <c r="G93" s="4" t="str">
        <f t="shared" si="3"/>
        <v>116°10.717'</v>
      </c>
      <c r="H93" s="4"/>
      <c r="I93" s="4"/>
      <c r="J93" s="4" t="s">
        <v>10</v>
      </c>
      <c r="K93" s="4" t="s">
        <v>42</v>
      </c>
      <c r="L93" s="6" t="s">
        <v>219</v>
      </c>
      <c r="M93" s="6" t="s">
        <v>220</v>
      </c>
      <c r="N93" s="6" t="s">
        <v>49</v>
      </c>
    </row>
    <row r="94" spans="1:14" ht="30" customHeight="1" x14ac:dyDescent="0.35">
      <c r="A94" s="4">
        <v>1099</v>
      </c>
      <c r="B94" s="4" t="s">
        <v>221</v>
      </c>
      <c r="C94" s="5">
        <v>36449</v>
      </c>
      <c r="D94" s="4" t="s">
        <v>372</v>
      </c>
      <c r="E94" s="4" t="str">
        <f t="shared" si="2"/>
        <v>31°53.595'</v>
      </c>
      <c r="F94" s="4" t="s">
        <v>465</v>
      </c>
      <c r="G94" s="4" t="str">
        <f t="shared" si="3"/>
        <v>116°01.127'</v>
      </c>
      <c r="H94" s="4"/>
      <c r="I94" s="4"/>
      <c r="J94" s="4" t="s">
        <v>10</v>
      </c>
      <c r="K94" s="4" t="s">
        <v>42</v>
      </c>
      <c r="L94" s="6" t="s">
        <v>222</v>
      </c>
      <c r="M94" s="6" t="s">
        <v>223</v>
      </c>
      <c r="N94" s="6" t="s">
        <v>49</v>
      </c>
    </row>
    <row r="95" spans="1:14" ht="30" customHeight="1" x14ac:dyDescent="0.35">
      <c r="A95" s="4">
        <v>1083</v>
      </c>
      <c r="B95" s="4" t="s">
        <v>226</v>
      </c>
      <c r="C95" s="5">
        <v>36448</v>
      </c>
      <c r="D95" s="4" t="s">
        <v>373</v>
      </c>
      <c r="E95" s="4" t="str">
        <f t="shared" si="2"/>
        <v>34°34.018'</v>
      </c>
      <c r="F95" s="4" t="s">
        <v>466</v>
      </c>
      <c r="G95" s="4" t="str">
        <f t="shared" si="3"/>
        <v>117°31.487'</v>
      </c>
      <c r="H95" s="4"/>
      <c r="I95" s="4"/>
      <c r="J95" s="4" t="s">
        <v>10</v>
      </c>
      <c r="K95" s="4" t="s">
        <v>42</v>
      </c>
      <c r="L95" s="6" t="s">
        <v>224</v>
      </c>
      <c r="M95" s="6" t="s">
        <v>225</v>
      </c>
      <c r="N95" s="6" t="s">
        <v>49</v>
      </c>
    </row>
    <row r="96" spans="1:14" ht="30" customHeight="1" x14ac:dyDescent="0.35">
      <c r="A96" s="4">
        <v>1808</v>
      </c>
      <c r="B96" s="4" t="s">
        <v>226</v>
      </c>
      <c r="C96" s="5">
        <v>37443</v>
      </c>
      <c r="D96" s="4" t="s">
        <v>373</v>
      </c>
      <c r="E96" s="4" t="str">
        <f t="shared" si="2"/>
        <v>34°34.018'</v>
      </c>
      <c r="F96" s="4" t="s">
        <v>466</v>
      </c>
      <c r="G96" s="4" t="str">
        <f t="shared" si="3"/>
        <v>117°31.487'</v>
      </c>
      <c r="H96" s="4"/>
      <c r="I96" s="4"/>
      <c r="J96" s="4" t="s">
        <v>10</v>
      </c>
      <c r="K96" s="4" t="s">
        <v>42</v>
      </c>
      <c r="L96" s="6" t="s">
        <v>227</v>
      </c>
      <c r="M96" s="6" t="s">
        <v>20</v>
      </c>
      <c r="N96" s="6" t="s">
        <v>49</v>
      </c>
    </row>
    <row r="97" spans="1:14" ht="30" customHeight="1" x14ac:dyDescent="0.35">
      <c r="A97" s="4">
        <v>1085</v>
      </c>
      <c r="B97" s="4" t="s">
        <v>228</v>
      </c>
      <c r="C97" s="5">
        <v>36448</v>
      </c>
      <c r="D97" s="4" t="s">
        <v>374</v>
      </c>
      <c r="E97" s="4" t="str">
        <f t="shared" si="2"/>
        <v>34°37.662'</v>
      </c>
      <c r="F97" s="4" t="s">
        <v>467</v>
      </c>
      <c r="G97" s="4" t="str">
        <f t="shared" si="3"/>
        <v>117°39.585'</v>
      </c>
      <c r="H97" s="4"/>
      <c r="I97" s="4"/>
      <c r="J97" s="4" t="s">
        <v>10</v>
      </c>
      <c r="K97" s="4" t="s">
        <v>42</v>
      </c>
      <c r="L97" s="6" t="s">
        <v>229</v>
      </c>
      <c r="M97" s="6" t="s">
        <v>230</v>
      </c>
      <c r="N97" s="6" t="s">
        <v>49</v>
      </c>
    </row>
    <row r="98" spans="1:14" ht="30" customHeight="1" x14ac:dyDescent="0.35">
      <c r="A98" s="4">
        <v>1662</v>
      </c>
      <c r="B98" s="4" t="s">
        <v>231</v>
      </c>
      <c r="C98" s="5">
        <v>37442</v>
      </c>
      <c r="D98" s="4" t="s">
        <v>375</v>
      </c>
      <c r="E98" s="4" t="str">
        <f t="shared" si="2"/>
        <v>34°00.214'</v>
      </c>
      <c r="F98" s="4" t="s">
        <v>468</v>
      </c>
      <c r="G98" s="4" t="str">
        <f t="shared" si="3"/>
        <v>115°45.759'</v>
      </c>
      <c r="H98" s="4"/>
      <c r="I98" s="4"/>
      <c r="J98" s="4" t="s">
        <v>10</v>
      </c>
      <c r="K98" s="4" t="s">
        <v>42</v>
      </c>
      <c r="L98" s="6" t="s">
        <v>232</v>
      </c>
      <c r="M98" s="6" t="s">
        <v>233</v>
      </c>
      <c r="N98" s="6" t="s">
        <v>49</v>
      </c>
    </row>
    <row r="99" spans="1:14" ht="30" customHeight="1" x14ac:dyDescent="0.35">
      <c r="A99" s="4">
        <v>1553</v>
      </c>
      <c r="B99" s="4" t="s">
        <v>234</v>
      </c>
      <c r="C99" s="5">
        <v>37064</v>
      </c>
      <c r="D99" s="4" t="s">
        <v>376</v>
      </c>
      <c r="E99" s="4" t="str">
        <f t="shared" si="2"/>
        <v>34°24.735'</v>
      </c>
      <c r="F99" s="4" t="s">
        <v>469</v>
      </c>
      <c r="G99" s="4" t="str">
        <f t="shared" si="3"/>
        <v>116°06.399'</v>
      </c>
      <c r="H99" s="4"/>
      <c r="I99" s="4"/>
      <c r="J99" s="4" t="s">
        <v>10</v>
      </c>
      <c r="K99" s="4" t="s">
        <v>42</v>
      </c>
      <c r="L99" s="6" t="s">
        <v>235</v>
      </c>
      <c r="M99" s="6" t="s">
        <v>236</v>
      </c>
      <c r="N99" s="6" t="s">
        <v>49</v>
      </c>
    </row>
    <row r="100" spans="1:14" ht="30" customHeight="1" x14ac:dyDescent="0.35">
      <c r="A100" s="4">
        <v>1807</v>
      </c>
      <c r="B100" s="4" t="s">
        <v>234</v>
      </c>
      <c r="C100" s="5">
        <v>37442</v>
      </c>
      <c r="D100" s="4" t="s">
        <v>376</v>
      </c>
      <c r="E100" s="4" t="str">
        <f t="shared" si="2"/>
        <v>34°24.735'</v>
      </c>
      <c r="F100" s="4" t="s">
        <v>469</v>
      </c>
      <c r="G100" s="4" t="str">
        <f t="shared" si="3"/>
        <v>116°06.399'</v>
      </c>
      <c r="H100" s="4"/>
      <c r="I100" s="4"/>
      <c r="J100" s="4" t="s">
        <v>10</v>
      </c>
      <c r="K100" s="4" t="s">
        <v>42</v>
      </c>
      <c r="L100" s="6" t="s">
        <v>20</v>
      </c>
      <c r="M100" s="6" t="s">
        <v>20</v>
      </c>
      <c r="N100" s="6" t="s">
        <v>49</v>
      </c>
    </row>
    <row r="101" spans="1:14" ht="30" customHeight="1" x14ac:dyDescent="0.35">
      <c r="A101" s="4">
        <v>178</v>
      </c>
      <c r="B101" s="4" t="s">
        <v>237</v>
      </c>
      <c r="C101" s="5">
        <v>36099</v>
      </c>
      <c r="D101" s="4" t="s">
        <v>377</v>
      </c>
      <c r="E101" s="4" t="str">
        <f t="shared" si="2"/>
        <v>32°44.910'</v>
      </c>
      <c r="F101" s="4" t="s">
        <v>470</v>
      </c>
      <c r="G101" s="4" t="str">
        <f t="shared" si="3"/>
        <v>115°39.448'</v>
      </c>
      <c r="H101" s="4"/>
      <c r="I101" s="4"/>
      <c r="J101" s="4" t="s">
        <v>10</v>
      </c>
      <c r="K101" s="4" t="s">
        <v>42</v>
      </c>
      <c r="L101" s="6" t="s">
        <v>238</v>
      </c>
      <c r="M101" s="6"/>
      <c r="N101" s="6" t="s">
        <v>49</v>
      </c>
    </row>
    <row r="102" spans="1:14" ht="30" customHeight="1" x14ac:dyDescent="0.35">
      <c r="A102" s="4">
        <v>1775</v>
      </c>
      <c r="B102" s="4" t="s">
        <v>205</v>
      </c>
      <c r="C102" s="5">
        <v>36704</v>
      </c>
      <c r="D102" s="4" t="s">
        <v>365</v>
      </c>
      <c r="E102" s="4" t="str">
        <f t="shared" si="2"/>
        <v>32°20.174'</v>
      </c>
      <c r="F102" s="4" t="s">
        <v>458</v>
      </c>
      <c r="G102" s="4" t="str">
        <f t="shared" si="3"/>
        <v>116°03.572'</v>
      </c>
      <c r="H102" s="4"/>
      <c r="I102" s="4"/>
      <c r="J102" s="4" t="s">
        <v>10</v>
      </c>
      <c r="K102" s="4" t="s">
        <v>42</v>
      </c>
      <c r="L102" s="6" t="s">
        <v>239</v>
      </c>
      <c r="M102" s="6" t="s">
        <v>20</v>
      </c>
      <c r="N102" s="6" t="s">
        <v>49</v>
      </c>
    </row>
    <row r="103" spans="1:14" ht="30" customHeight="1" x14ac:dyDescent="0.35">
      <c r="A103" s="4">
        <v>1029</v>
      </c>
      <c r="B103" s="4" t="s">
        <v>240</v>
      </c>
      <c r="C103" s="5">
        <v>36440</v>
      </c>
      <c r="D103" s="4" t="s">
        <v>378</v>
      </c>
      <c r="E103" s="4" t="str">
        <f t="shared" si="2"/>
        <v>33°43.453'</v>
      </c>
      <c r="F103" s="4" t="s">
        <v>471</v>
      </c>
      <c r="G103" s="4" t="str">
        <f t="shared" si="3"/>
        <v>150°25.187'</v>
      </c>
      <c r="H103" s="4"/>
      <c r="I103" s="4"/>
      <c r="J103" s="4" t="s">
        <v>10</v>
      </c>
      <c r="K103" s="4" t="s">
        <v>15</v>
      </c>
      <c r="L103" s="6" t="s">
        <v>241</v>
      </c>
      <c r="M103" s="6" t="s">
        <v>242</v>
      </c>
      <c r="N103" s="6" t="s">
        <v>243</v>
      </c>
    </row>
    <row r="104" spans="1:14" ht="30" customHeight="1" x14ac:dyDescent="0.35">
      <c r="A104" s="4">
        <v>1015</v>
      </c>
      <c r="B104" s="4" t="s">
        <v>244</v>
      </c>
      <c r="C104" s="5">
        <v>36439</v>
      </c>
      <c r="D104" s="4" t="s">
        <v>379</v>
      </c>
      <c r="E104" s="4" t="str">
        <f t="shared" si="2"/>
        <v>33°24.264'</v>
      </c>
      <c r="F104" s="4" t="s">
        <v>472</v>
      </c>
      <c r="G104" s="4" t="str">
        <f t="shared" si="3"/>
        <v>150°59.019'</v>
      </c>
      <c r="H104" s="4"/>
      <c r="I104" s="4"/>
      <c r="J104" s="4" t="s">
        <v>10</v>
      </c>
      <c r="K104" s="4" t="s">
        <v>15</v>
      </c>
      <c r="L104" s="6" t="s">
        <v>245</v>
      </c>
      <c r="M104" s="6" t="s">
        <v>246</v>
      </c>
      <c r="N104" s="6" t="s">
        <v>243</v>
      </c>
    </row>
    <row r="105" spans="1:14" ht="30" customHeight="1" x14ac:dyDescent="0.35">
      <c r="A105" s="4">
        <v>1343</v>
      </c>
      <c r="B105" s="4" t="s">
        <v>247</v>
      </c>
      <c r="C105" s="5">
        <v>36063</v>
      </c>
      <c r="D105" s="4" t="s">
        <v>380</v>
      </c>
      <c r="E105" s="4" t="str">
        <f t="shared" si="2"/>
        <v>35°14.237'</v>
      </c>
      <c r="F105" s="4" t="s">
        <v>473</v>
      </c>
      <c r="G105" s="4" t="str">
        <f t="shared" si="3"/>
        <v>150°00.320'</v>
      </c>
      <c r="H105" s="4"/>
      <c r="I105" s="4"/>
      <c r="J105" s="4" t="s">
        <v>10</v>
      </c>
      <c r="K105" s="4" t="s">
        <v>15</v>
      </c>
      <c r="L105" s="6" t="s">
        <v>248</v>
      </c>
      <c r="M105" s="6"/>
      <c r="N105" s="6" t="s">
        <v>243</v>
      </c>
    </row>
    <row r="106" spans="1:14" ht="30" customHeight="1" x14ac:dyDescent="0.35">
      <c r="A106" s="4">
        <v>1017</v>
      </c>
      <c r="B106" s="4" t="s">
        <v>249</v>
      </c>
      <c r="C106" s="5">
        <v>36439</v>
      </c>
      <c r="D106" s="4" t="s">
        <v>381</v>
      </c>
      <c r="E106" s="4" t="str">
        <f t="shared" si="2"/>
        <v>33°27.631'</v>
      </c>
      <c r="F106" s="4" t="s">
        <v>474</v>
      </c>
      <c r="G106" s="4" t="str">
        <f t="shared" si="3"/>
        <v>150°59.616'</v>
      </c>
      <c r="H106" s="4"/>
      <c r="I106" s="4"/>
      <c r="J106" s="4" t="s">
        <v>10</v>
      </c>
      <c r="K106" s="4" t="s">
        <v>15</v>
      </c>
      <c r="L106" s="6" t="s">
        <v>20</v>
      </c>
      <c r="M106" s="6" t="s">
        <v>250</v>
      </c>
      <c r="N106" s="6" t="s">
        <v>243</v>
      </c>
    </row>
    <row r="107" spans="1:14" ht="30" customHeight="1" x14ac:dyDescent="0.35">
      <c r="A107" s="4">
        <v>1621</v>
      </c>
      <c r="B107" s="4" t="s">
        <v>79</v>
      </c>
      <c r="C107" s="5">
        <v>37354</v>
      </c>
      <c r="D107" s="4" t="s">
        <v>382</v>
      </c>
      <c r="E107" s="4" t="str">
        <f t="shared" si="2"/>
        <v>34°44.227'</v>
      </c>
      <c r="F107" s="4" t="s">
        <v>475</v>
      </c>
      <c r="G107" s="4" t="str">
        <f t="shared" si="3"/>
        <v>149°50.051'</v>
      </c>
      <c r="H107" s="4"/>
      <c r="I107" s="4"/>
      <c r="J107" s="4" t="s">
        <v>10</v>
      </c>
      <c r="K107" s="4" t="s">
        <v>15</v>
      </c>
      <c r="L107" s="6" t="s">
        <v>251</v>
      </c>
      <c r="M107" s="6" t="s">
        <v>252</v>
      </c>
      <c r="N107" s="6" t="s">
        <v>243</v>
      </c>
    </row>
    <row r="108" spans="1:14" ht="30" customHeight="1" x14ac:dyDescent="0.35">
      <c r="A108" s="4">
        <v>886</v>
      </c>
      <c r="B108" s="4" t="s">
        <v>81</v>
      </c>
      <c r="C108" s="5">
        <v>36432</v>
      </c>
      <c r="D108" s="4" t="s">
        <v>383</v>
      </c>
      <c r="E108" s="4" t="str">
        <f t="shared" si="2"/>
        <v>34°26.282'</v>
      </c>
      <c r="F108" s="4" t="s">
        <v>476</v>
      </c>
      <c r="G108" s="4" t="str">
        <f t="shared" si="3"/>
        <v>150°28.203'</v>
      </c>
      <c r="H108" s="4"/>
      <c r="I108" s="4"/>
      <c r="J108" s="4" t="s">
        <v>10</v>
      </c>
      <c r="K108" s="4" t="s">
        <v>15</v>
      </c>
      <c r="L108" s="6" t="s">
        <v>253</v>
      </c>
      <c r="M108" s="6" t="s">
        <v>254</v>
      </c>
      <c r="N108" s="6" t="s">
        <v>243</v>
      </c>
    </row>
    <row r="109" spans="1:14" ht="30" customHeight="1" x14ac:dyDescent="0.35">
      <c r="A109" s="4">
        <v>1019</v>
      </c>
      <c r="B109" s="4" t="s">
        <v>255</v>
      </c>
      <c r="C109" s="5">
        <v>36440</v>
      </c>
      <c r="D109" s="4" t="s">
        <v>384</v>
      </c>
      <c r="E109" s="4" t="str">
        <f t="shared" si="2"/>
        <v>33°45.624'</v>
      </c>
      <c r="F109" s="4" t="s">
        <v>477</v>
      </c>
      <c r="G109" s="4" t="str">
        <f t="shared" si="3"/>
        <v>150°39.086'</v>
      </c>
      <c r="H109" s="4"/>
      <c r="I109" s="4"/>
      <c r="J109" s="4" t="s">
        <v>10</v>
      </c>
      <c r="K109" s="4" t="s">
        <v>15</v>
      </c>
      <c r="L109" s="6" t="s">
        <v>256</v>
      </c>
      <c r="M109" s="6" t="s">
        <v>257</v>
      </c>
      <c r="N109" s="6" t="s">
        <v>243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Sutton</dc:creator>
  <cp:lastModifiedBy>Guy Sutton</cp:lastModifiedBy>
  <dcterms:created xsi:type="dcterms:W3CDTF">2020-04-16T12:39:47Z</dcterms:created>
  <dcterms:modified xsi:type="dcterms:W3CDTF">2020-04-16T14:35:23Z</dcterms:modified>
</cp:coreProperties>
</file>