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y/development/AVRWeather/docs/"/>
    </mc:Choice>
  </mc:AlternateContent>
  <xr:revisionPtr revIDLastSave="0" documentId="13_ncr:1_{554C90D2-BDAD-FA40-9042-083DE134214F}" xr6:coauthVersionLast="45" xr6:coauthVersionMax="45" xr10:uidLastSave="{00000000-0000-0000-0000-000000000000}"/>
  <bookViews>
    <workbookView xWindow="7140" yWindow="-31520" windowWidth="35140" windowHeight="21580" xr2:uid="{BE26CE2F-1977-4B4B-892C-DBC00AB2FE0A}"/>
  </bookViews>
  <sheets>
    <sheet name="templookup.h" sheetId="1" r:id="rId1"/>
    <sheet name="mbarlookup.h" sheetId="7" r:id="rId2"/>
    <sheet name="humiditylookup.h" sheetId="3" r:id="rId3"/>
    <sheet name="kphlookup.h" sheetId="4" r:id="rId4"/>
    <sheet name="rainfall.h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H3" i="1"/>
  <c r="G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E3" i="1"/>
  <c r="D3" i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D109" i="5"/>
  <c r="E109" i="5"/>
  <c r="D110" i="5"/>
  <c r="E110" i="5"/>
  <c r="D111" i="5"/>
  <c r="E111" i="5"/>
  <c r="D112" i="5"/>
  <c r="E112" i="5"/>
  <c r="D113" i="5"/>
  <c r="E113" i="5"/>
  <c r="D114" i="5"/>
  <c r="E114" i="5"/>
  <c r="D115" i="5"/>
  <c r="E115" i="5"/>
  <c r="D116" i="5"/>
  <c r="E116" i="5"/>
  <c r="D117" i="5"/>
  <c r="E117" i="5"/>
  <c r="D118" i="5"/>
  <c r="E118" i="5"/>
  <c r="D119" i="5"/>
  <c r="E119" i="5"/>
  <c r="D120" i="5"/>
  <c r="E120" i="5"/>
  <c r="D121" i="5"/>
  <c r="E121" i="5"/>
  <c r="D122" i="5"/>
  <c r="E122" i="5"/>
  <c r="D123" i="5"/>
  <c r="E123" i="5"/>
  <c r="D124" i="5"/>
  <c r="E124" i="5"/>
  <c r="D125" i="5"/>
  <c r="E125" i="5"/>
  <c r="D126" i="5"/>
  <c r="E126" i="5"/>
  <c r="D127" i="5"/>
  <c r="E127" i="5"/>
  <c r="D128" i="5"/>
  <c r="E128" i="5"/>
  <c r="D129" i="5"/>
  <c r="E129" i="5"/>
  <c r="D130" i="5"/>
  <c r="E130" i="5"/>
  <c r="D131" i="5"/>
  <c r="E131" i="5"/>
  <c r="D132" i="5"/>
  <c r="E132" i="5"/>
  <c r="D133" i="5"/>
  <c r="E133" i="5"/>
  <c r="D134" i="5"/>
  <c r="E134" i="5"/>
  <c r="D135" i="5"/>
  <c r="E135" i="5"/>
  <c r="D136" i="5"/>
  <c r="E136" i="5"/>
  <c r="D137" i="5"/>
  <c r="E137" i="5"/>
  <c r="D138" i="5"/>
  <c r="E138" i="5"/>
  <c r="D139" i="5"/>
  <c r="E139" i="5"/>
  <c r="D140" i="5"/>
  <c r="E140" i="5"/>
  <c r="D141" i="5"/>
  <c r="E141" i="5"/>
  <c r="D142" i="5"/>
  <c r="E142" i="5"/>
  <c r="D143" i="5"/>
  <c r="E143" i="5"/>
  <c r="D144" i="5"/>
  <c r="E144" i="5"/>
  <c r="D145" i="5"/>
  <c r="E145" i="5"/>
  <c r="D146" i="5"/>
  <c r="E146" i="5"/>
  <c r="D147" i="5"/>
  <c r="E147" i="5"/>
  <c r="D148" i="5"/>
  <c r="E148" i="5"/>
  <c r="D149" i="5"/>
  <c r="E149" i="5"/>
  <c r="D150" i="5"/>
  <c r="E150" i="5"/>
  <c r="D151" i="5"/>
  <c r="E151" i="5"/>
  <c r="D152" i="5"/>
  <c r="E152" i="5"/>
  <c r="D153" i="5"/>
  <c r="E153" i="5"/>
  <c r="D154" i="5"/>
  <c r="E154" i="5"/>
  <c r="D155" i="5"/>
  <c r="E155" i="5"/>
  <c r="D156" i="5"/>
  <c r="E156" i="5"/>
  <c r="D157" i="5"/>
  <c r="E157" i="5"/>
  <c r="D158" i="5"/>
  <c r="E158" i="5"/>
  <c r="D159" i="5"/>
  <c r="E159" i="5"/>
  <c r="D160" i="5"/>
  <c r="E160" i="5"/>
  <c r="D161" i="5"/>
  <c r="E161" i="5"/>
  <c r="D162" i="5"/>
  <c r="E162" i="5"/>
  <c r="D163" i="5"/>
  <c r="E163" i="5"/>
  <c r="D164" i="5"/>
  <c r="E164" i="5"/>
  <c r="D165" i="5"/>
  <c r="E165" i="5"/>
  <c r="D166" i="5"/>
  <c r="E166" i="5"/>
  <c r="D167" i="5"/>
  <c r="E167" i="5"/>
  <c r="D168" i="5"/>
  <c r="E168" i="5"/>
  <c r="D169" i="5"/>
  <c r="E169" i="5"/>
  <c r="D170" i="5"/>
  <c r="E170" i="5"/>
  <c r="D171" i="5"/>
  <c r="E171" i="5"/>
  <c r="D172" i="5"/>
  <c r="E172" i="5"/>
  <c r="D173" i="5"/>
  <c r="E173" i="5"/>
  <c r="D174" i="5"/>
  <c r="E174" i="5"/>
  <c r="D175" i="5"/>
  <c r="E175" i="5"/>
  <c r="D176" i="5"/>
  <c r="E176" i="5"/>
  <c r="D177" i="5"/>
  <c r="E177" i="5"/>
  <c r="D178" i="5"/>
  <c r="E178" i="5"/>
  <c r="D179" i="5"/>
  <c r="E179" i="5"/>
  <c r="D180" i="5"/>
  <c r="E180" i="5"/>
  <c r="D181" i="5"/>
  <c r="E181" i="5"/>
  <c r="D182" i="5"/>
  <c r="E182" i="5"/>
  <c r="D183" i="5"/>
  <c r="E183" i="5"/>
  <c r="D184" i="5"/>
  <c r="E184" i="5"/>
  <c r="D185" i="5"/>
  <c r="E185" i="5"/>
  <c r="D186" i="5"/>
  <c r="E186" i="5"/>
  <c r="D187" i="5"/>
  <c r="E187" i="5"/>
  <c r="D188" i="5"/>
  <c r="E188" i="5"/>
  <c r="D189" i="5"/>
  <c r="E189" i="5"/>
  <c r="D190" i="5"/>
  <c r="E190" i="5"/>
  <c r="D191" i="5"/>
  <c r="E191" i="5"/>
  <c r="D192" i="5"/>
  <c r="E192" i="5"/>
  <c r="D193" i="5"/>
  <c r="E193" i="5"/>
  <c r="D194" i="5"/>
  <c r="E194" i="5"/>
  <c r="D195" i="5"/>
  <c r="E195" i="5"/>
  <c r="D196" i="5"/>
  <c r="E196" i="5"/>
  <c r="D197" i="5"/>
  <c r="E197" i="5"/>
  <c r="D198" i="5"/>
  <c r="E198" i="5"/>
  <c r="D199" i="5"/>
  <c r="E199" i="5"/>
  <c r="D200" i="5"/>
  <c r="E200" i="5"/>
  <c r="D201" i="5"/>
  <c r="E201" i="5"/>
  <c r="D202" i="5"/>
  <c r="E202" i="5"/>
  <c r="D203" i="5"/>
  <c r="E203" i="5"/>
  <c r="D204" i="5"/>
  <c r="E204" i="5"/>
  <c r="D205" i="5"/>
  <c r="E205" i="5"/>
  <c r="D206" i="5"/>
  <c r="E206" i="5"/>
  <c r="D207" i="5"/>
  <c r="E207" i="5"/>
  <c r="D208" i="5"/>
  <c r="E208" i="5"/>
  <c r="D209" i="5"/>
  <c r="E209" i="5"/>
  <c r="D210" i="5"/>
  <c r="E210" i="5"/>
  <c r="D211" i="5"/>
  <c r="E211" i="5"/>
  <c r="D212" i="5"/>
  <c r="E212" i="5"/>
  <c r="D213" i="5"/>
  <c r="E213" i="5"/>
  <c r="D214" i="5"/>
  <c r="E214" i="5"/>
  <c r="D215" i="5"/>
  <c r="E215" i="5"/>
  <c r="D216" i="5"/>
  <c r="E216" i="5"/>
  <c r="D217" i="5"/>
  <c r="E217" i="5"/>
  <c r="D218" i="5"/>
  <c r="E218" i="5"/>
  <c r="D219" i="5"/>
  <c r="E219" i="5"/>
  <c r="D220" i="5"/>
  <c r="E220" i="5"/>
  <c r="D221" i="5"/>
  <c r="E221" i="5"/>
  <c r="D222" i="5"/>
  <c r="E222" i="5"/>
  <c r="D223" i="5"/>
  <c r="E223" i="5"/>
  <c r="D224" i="5"/>
  <c r="E224" i="5"/>
  <c r="D225" i="5"/>
  <c r="E225" i="5"/>
  <c r="D226" i="5"/>
  <c r="E226" i="5"/>
  <c r="D227" i="5"/>
  <c r="E227" i="5"/>
  <c r="D228" i="5"/>
  <c r="E228" i="5"/>
  <c r="D229" i="5"/>
  <c r="E229" i="5"/>
  <c r="D230" i="5"/>
  <c r="E230" i="5"/>
  <c r="D231" i="5"/>
  <c r="E231" i="5"/>
  <c r="D232" i="5"/>
  <c r="E232" i="5"/>
  <c r="D233" i="5"/>
  <c r="E233" i="5"/>
  <c r="D234" i="5"/>
  <c r="E234" i="5"/>
  <c r="D235" i="5"/>
  <c r="E235" i="5"/>
  <c r="D236" i="5"/>
  <c r="E236" i="5"/>
  <c r="D237" i="5"/>
  <c r="E237" i="5"/>
  <c r="D238" i="5"/>
  <c r="E238" i="5"/>
  <c r="D239" i="5"/>
  <c r="E239" i="5"/>
  <c r="D240" i="5"/>
  <c r="E240" i="5"/>
  <c r="D241" i="5"/>
  <c r="E241" i="5"/>
  <c r="D242" i="5"/>
  <c r="E242" i="5"/>
  <c r="D243" i="5"/>
  <c r="E243" i="5"/>
  <c r="D244" i="5"/>
  <c r="E244" i="5"/>
  <c r="D245" i="5"/>
  <c r="E245" i="5"/>
  <c r="D246" i="5"/>
  <c r="E246" i="5"/>
  <c r="D247" i="5"/>
  <c r="E247" i="5"/>
  <c r="D248" i="5"/>
  <c r="E248" i="5"/>
  <c r="D249" i="5"/>
  <c r="E249" i="5"/>
  <c r="D250" i="5"/>
  <c r="E250" i="5"/>
  <c r="D251" i="5"/>
  <c r="E251" i="5"/>
  <c r="D252" i="5"/>
  <c r="E252" i="5"/>
  <c r="D253" i="5"/>
  <c r="E253" i="5"/>
  <c r="D254" i="5"/>
  <c r="E254" i="5"/>
  <c r="D255" i="5"/>
  <c r="E255" i="5"/>
  <c r="D256" i="5"/>
  <c r="E256" i="5"/>
  <c r="D257" i="5"/>
  <c r="E257" i="5"/>
  <c r="D258" i="5"/>
  <c r="E258" i="5"/>
  <c r="D259" i="5"/>
  <c r="E259" i="5"/>
  <c r="D260" i="5"/>
  <c r="E260" i="5"/>
  <c r="E6" i="5"/>
  <c r="D6" i="5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D61" i="7"/>
  <c r="E61" i="7"/>
  <c r="D62" i="7"/>
  <c r="E62" i="7"/>
  <c r="D63" i="7"/>
  <c r="E63" i="7"/>
  <c r="D64" i="7"/>
  <c r="E64" i="7"/>
  <c r="D65" i="7"/>
  <c r="E65" i="7"/>
  <c r="D66" i="7"/>
  <c r="E66" i="7"/>
  <c r="D67" i="7"/>
  <c r="E67" i="7"/>
  <c r="D68" i="7"/>
  <c r="E68" i="7"/>
  <c r="D69" i="7"/>
  <c r="E69" i="7"/>
  <c r="D70" i="7"/>
  <c r="E70" i="7"/>
  <c r="D71" i="7"/>
  <c r="E71" i="7"/>
  <c r="D72" i="7"/>
  <c r="E72" i="7"/>
  <c r="D73" i="7"/>
  <c r="E73" i="7"/>
  <c r="D74" i="7"/>
  <c r="E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D83" i="7"/>
  <c r="E83" i="7"/>
  <c r="D84" i="7"/>
  <c r="E84" i="7"/>
  <c r="D85" i="7"/>
  <c r="E85" i="7"/>
  <c r="D86" i="7"/>
  <c r="E86" i="7"/>
  <c r="D87" i="7"/>
  <c r="E87" i="7"/>
  <c r="D88" i="7"/>
  <c r="E88" i="7"/>
  <c r="D89" i="7"/>
  <c r="E89" i="7"/>
  <c r="D90" i="7"/>
  <c r="E90" i="7"/>
  <c r="D91" i="7"/>
  <c r="E91" i="7"/>
  <c r="D92" i="7"/>
  <c r="E92" i="7"/>
  <c r="D93" i="7"/>
  <c r="E93" i="7"/>
  <c r="D94" i="7"/>
  <c r="E94" i="7"/>
  <c r="D95" i="7"/>
  <c r="E95" i="7"/>
  <c r="D96" i="7"/>
  <c r="E96" i="7"/>
  <c r="D97" i="7"/>
  <c r="E97" i="7"/>
  <c r="D98" i="7"/>
  <c r="E98" i="7"/>
  <c r="D99" i="7"/>
  <c r="E99" i="7"/>
  <c r="D100" i="7"/>
  <c r="E100" i="7"/>
  <c r="D101" i="7"/>
  <c r="E101" i="7"/>
  <c r="D102" i="7"/>
  <c r="E102" i="7"/>
  <c r="D103" i="7"/>
  <c r="E103" i="7"/>
  <c r="D104" i="7"/>
  <c r="E104" i="7"/>
  <c r="D105" i="7"/>
  <c r="E105" i="7"/>
  <c r="D106" i="7"/>
  <c r="E106" i="7"/>
  <c r="D107" i="7"/>
  <c r="E107" i="7"/>
  <c r="D108" i="7"/>
  <c r="E108" i="7"/>
  <c r="D109" i="7"/>
  <c r="E109" i="7"/>
  <c r="D110" i="7"/>
  <c r="E110" i="7"/>
  <c r="D111" i="7"/>
  <c r="E111" i="7"/>
  <c r="D112" i="7"/>
  <c r="E112" i="7"/>
  <c r="D113" i="7"/>
  <c r="E113" i="7"/>
  <c r="D114" i="7"/>
  <c r="E114" i="7"/>
  <c r="D115" i="7"/>
  <c r="E115" i="7"/>
  <c r="D116" i="7"/>
  <c r="E116" i="7"/>
  <c r="D117" i="7"/>
  <c r="E117" i="7"/>
  <c r="D118" i="7"/>
  <c r="E118" i="7"/>
  <c r="D119" i="7"/>
  <c r="E119" i="7"/>
  <c r="D120" i="7"/>
  <c r="E120" i="7"/>
  <c r="D121" i="7"/>
  <c r="E121" i="7"/>
  <c r="D122" i="7"/>
  <c r="E122" i="7"/>
  <c r="D123" i="7"/>
  <c r="E123" i="7"/>
  <c r="D124" i="7"/>
  <c r="E124" i="7"/>
  <c r="D125" i="7"/>
  <c r="E125" i="7"/>
  <c r="D126" i="7"/>
  <c r="E126" i="7"/>
  <c r="D127" i="7"/>
  <c r="E127" i="7"/>
  <c r="D128" i="7"/>
  <c r="E128" i="7"/>
  <c r="D129" i="7"/>
  <c r="E129" i="7"/>
  <c r="D130" i="7"/>
  <c r="E130" i="7"/>
  <c r="D131" i="7"/>
  <c r="E131" i="7"/>
  <c r="D132" i="7"/>
  <c r="E132" i="7"/>
  <c r="D133" i="7"/>
  <c r="E133" i="7"/>
  <c r="D134" i="7"/>
  <c r="E134" i="7"/>
  <c r="D135" i="7"/>
  <c r="E135" i="7"/>
  <c r="D136" i="7"/>
  <c r="E136" i="7"/>
  <c r="D137" i="7"/>
  <c r="E137" i="7"/>
  <c r="D138" i="7"/>
  <c r="E138" i="7"/>
  <c r="D139" i="7"/>
  <c r="E139" i="7"/>
  <c r="D140" i="7"/>
  <c r="E140" i="7"/>
  <c r="D141" i="7"/>
  <c r="E141" i="7"/>
  <c r="D142" i="7"/>
  <c r="E142" i="7"/>
  <c r="D143" i="7"/>
  <c r="E143" i="7"/>
  <c r="D144" i="7"/>
  <c r="E144" i="7"/>
  <c r="D145" i="7"/>
  <c r="E145" i="7"/>
  <c r="D146" i="7"/>
  <c r="E146" i="7"/>
  <c r="D147" i="7"/>
  <c r="E147" i="7"/>
  <c r="D148" i="7"/>
  <c r="E148" i="7"/>
  <c r="D149" i="7"/>
  <c r="E149" i="7"/>
  <c r="D150" i="7"/>
  <c r="E150" i="7"/>
  <c r="D151" i="7"/>
  <c r="E151" i="7"/>
  <c r="D152" i="7"/>
  <c r="E152" i="7"/>
  <c r="D153" i="7"/>
  <c r="E153" i="7"/>
  <c r="D154" i="7"/>
  <c r="E154" i="7"/>
  <c r="D155" i="7"/>
  <c r="E155" i="7"/>
  <c r="D156" i="7"/>
  <c r="E156" i="7"/>
  <c r="D157" i="7"/>
  <c r="E157" i="7"/>
  <c r="D158" i="7"/>
  <c r="E158" i="7"/>
  <c r="D159" i="7"/>
  <c r="E159" i="7"/>
  <c r="D160" i="7"/>
  <c r="E160" i="7"/>
  <c r="D161" i="7"/>
  <c r="E161" i="7"/>
  <c r="D162" i="7"/>
  <c r="E162" i="7"/>
  <c r="D163" i="7"/>
  <c r="E163" i="7"/>
  <c r="D164" i="7"/>
  <c r="E164" i="7"/>
  <c r="D165" i="7"/>
  <c r="E165" i="7"/>
  <c r="D166" i="7"/>
  <c r="E166" i="7"/>
  <c r="D167" i="7"/>
  <c r="E167" i="7"/>
  <c r="D168" i="7"/>
  <c r="E168" i="7"/>
  <c r="D169" i="7"/>
  <c r="E169" i="7"/>
  <c r="D170" i="7"/>
  <c r="E170" i="7"/>
  <c r="D171" i="7"/>
  <c r="E171" i="7"/>
  <c r="D172" i="7"/>
  <c r="E172" i="7"/>
  <c r="D173" i="7"/>
  <c r="E173" i="7"/>
  <c r="D174" i="7"/>
  <c r="E174" i="7"/>
  <c r="D175" i="7"/>
  <c r="E175" i="7"/>
  <c r="D176" i="7"/>
  <c r="E176" i="7"/>
  <c r="D177" i="7"/>
  <c r="E177" i="7"/>
  <c r="D178" i="7"/>
  <c r="E178" i="7"/>
  <c r="D179" i="7"/>
  <c r="E179" i="7"/>
  <c r="D180" i="7"/>
  <c r="E180" i="7"/>
  <c r="D181" i="7"/>
  <c r="E181" i="7"/>
  <c r="D182" i="7"/>
  <c r="E182" i="7"/>
  <c r="D183" i="7"/>
  <c r="E183" i="7"/>
  <c r="D184" i="7"/>
  <c r="E184" i="7"/>
  <c r="D185" i="7"/>
  <c r="E185" i="7"/>
  <c r="D186" i="7"/>
  <c r="E186" i="7"/>
  <c r="D187" i="7"/>
  <c r="E187" i="7"/>
  <c r="D188" i="7"/>
  <c r="E188" i="7"/>
  <c r="D189" i="7"/>
  <c r="E189" i="7"/>
  <c r="D190" i="7"/>
  <c r="E190" i="7"/>
  <c r="D191" i="7"/>
  <c r="E191" i="7"/>
  <c r="D192" i="7"/>
  <c r="E192" i="7"/>
  <c r="D193" i="7"/>
  <c r="E193" i="7"/>
  <c r="D194" i="7"/>
  <c r="E194" i="7"/>
  <c r="D195" i="7"/>
  <c r="E195" i="7"/>
  <c r="D196" i="7"/>
  <c r="E196" i="7"/>
  <c r="D197" i="7"/>
  <c r="E197" i="7"/>
  <c r="D198" i="7"/>
  <c r="E198" i="7"/>
  <c r="D199" i="7"/>
  <c r="E199" i="7"/>
  <c r="D200" i="7"/>
  <c r="E200" i="7"/>
  <c r="D201" i="7"/>
  <c r="E201" i="7"/>
  <c r="D202" i="7"/>
  <c r="E202" i="7"/>
  <c r="D203" i="7"/>
  <c r="E203" i="7"/>
  <c r="D204" i="7"/>
  <c r="E204" i="7"/>
  <c r="D205" i="7"/>
  <c r="E205" i="7"/>
  <c r="D206" i="7"/>
  <c r="E206" i="7"/>
  <c r="D207" i="7"/>
  <c r="E207" i="7"/>
  <c r="D208" i="7"/>
  <c r="E208" i="7"/>
  <c r="D209" i="7"/>
  <c r="E209" i="7"/>
  <c r="D210" i="7"/>
  <c r="E210" i="7"/>
  <c r="D211" i="7"/>
  <c r="E211" i="7"/>
  <c r="D212" i="7"/>
  <c r="E212" i="7"/>
  <c r="D213" i="7"/>
  <c r="E213" i="7"/>
  <c r="D214" i="7"/>
  <c r="E214" i="7"/>
  <c r="D215" i="7"/>
  <c r="E215" i="7"/>
  <c r="D216" i="7"/>
  <c r="E216" i="7"/>
  <c r="D217" i="7"/>
  <c r="E217" i="7"/>
  <c r="D218" i="7"/>
  <c r="E218" i="7"/>
  <c r="D219" i="7"/>
  <c r="E219" i="7"/>
  <c r="D220" i="7"/>
  <c r="E220" i="7"/>
  <c r="D221" i="7"/>
  <c r="E221" i="7"/>
  <c r="D222" i="7"/>
  <c r="E222" i="7"/>
  <c r="D223" i="7"/>
  <c r="E223" i="7"/>
  <c r="D224" i="7"/>
  <c r="E224" i="7"/>
  <c r="D225" i="7"/>
  <c r="E225" i="7"/>
  <c r="D226" i="7"/>
  <c r="E226" i="7"/>
  <c r="D227" i="7"/>
  <c r="E227" i="7"/>
  <c r="D228" i="7"/>
  <c r="E228" i="7"/>
  <c r="D229" i="7"/>
  <c r="E229" i="7"/>
  <c r="D230" i="7"/>
  <c r="E230" i="7"/>
  <c r="D231" i="7"/>
  <c r="E231" i="7"/>
  <c r="D232" i="7"/>
  <c r="E232" i="7"/>
  <c r="D233" i="7"/>
  <c r="E233" i="7"/>
  <c r="D234" i="7"/>
  <c r="E234" i="7"/>
  <c r="D235" i="7"/>
  <c r="E235" i="7"/>
  <c r="D236" i="7"/>
  <c r="E236" i="7"/>
  <c r="D237" i="7"/>
  <c r="E237" i="7"/>
  <c r="D238" i="7"/>
  <c r="E238" i="7"/>
  <c r="D239" i="7"/>
  <c r="E239" i="7"/>
  <c r="D240" i="7"/>
  <c r="E240" i="7"/>
  <c r="D241" i="7"/>
  <c r="E241" i="7"/>
  <c r="D242" i="7"/>
  <c r="E242" i="7"/>
  <c r="D243" i="7"/>
  <c r="E243" i="7"/>
  <c r="D244" i="7"/>
  <c r="E244" i="7"/>
  <c r="D245" i="7"/>
  <c r="E245" i="7"/>
  <c r="D246" i="7"/>
  <c r="E246" i="7"/>
  <c r="D247" i="7"/>
  <c r="E247" i="7"/>
  <c r="D248" i="7"/>
  <c r="E248" i="7"/>
  <c r="D249" i="7"/>
  <c r="E249" i="7"/>
  <c r="D250" i="7"/>
  <c r="E250" i="7"/>
  <c r="D251" i="7"/>
  <c r="E251" i="7"/>
  <c r="D252" i="7"/>
  <c r="E252" i="7"/>
  <c r="D253" i="7"/>
  <c r="E253" i="7"/>
  <c r="D254" i="7"/>
  <c r="E254" i="7"/>
  <c r="D255" i="7"/>
  <c r="E255" i="7"/>
  <c r="D256" i="7"/>
  <c r="E256" i="7"/>
  <c r="D257" i="7"/>
  <c r="E257" i="7"/>
  <c r="D258" i="7"/>
  <c r="E258" i="7"/>
  <c r="D259" i="7"/>
  <c r="E259" i="7"/>
  <c r="D260" i="7"/>
  <c r="E260" i="7"/>
  <c r="D261" i="7"/>
  <c r="E261" i="7"/>
  <c r="D262" i="7"/>
  <c r="E262" i="7"/>
  <c r="D263" i="7"/>
  <c r="E263" i="7"/>
  <c r="D264" i="7"/>
  <c r="E264" i="7"/>
  <c r="D265" i="7"/>
  <c r="E265" i="7"/>
  <c r="D266" i="7"/>
  <c r="E266" i="7"/>
  <c r="D267" i="7"/>
  <c r="E267" i="7"/>
  <c r="D268" i="7"/>
  <c r="E268" i="7"/>
  <c r="D269" i="7"/>
  <c r="E269" i="7"/>
  <c r="D270" i="7"/>
  <c r="E270" i="7"/>
  <c r="D271" i="7"/>
  <c r="E271" i="7"/>
  <c r="D272" i="7"/>
  <c r="E272" i="7"/>
  <c r="D273" i="7"/>
  <c r="E273" i="7"/>
  <c r="D274" i="7"/>
  <c r="E274" i="7"/>
  <c r="D275" i="7"/>
  <c r="E275" i="7"/>
  <c r="D276" i="7"/>
  <c r="E276" i="7"/>
  <c r="D277" i="7"/>
  <c r="E277" i="7"/>
  <c r="D278" i="7"/>
  <c r="E278" i="7"/>
  <c r="G3" i="7"/>
  <c r="E3" i="7"/>
  <c r="D3" i="7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D150" i="4"/>
  <c r="E150" i="4"/>
  <c r="D151" i="4"/>
  <c r="E151" i="4"/>
  <c r="D152" i="4"/>
  <c r="E152" i="4"/>
  <c r="D153" i="4"/>
  <c r="E153" i="4"/>
  <c r="D154" i="4"/>
  <c r="E154" i="4"/>
  <c r="D155" i="4"/>
  <c r="E155" i="4"/>
  <c r="D156" i="4"/>
  <c r="E156" i="4"/>
  <c r="D157" i="4"/>
  <c r="E157" i="4"/>
  <c r="D158" i="4"/>
  <c r="E158" i="4"/>
  <c r="D159" i="4"/>
  <c r="E159" i="4"/>
  <c r="D160" i="4"/>
  <c r="E160" i="4"/>
  <c r="D161" i="4"/>
  <c r="E161" i="4"/>
  <c r="D162" i="4"/>
  <c r="E162" i="4"/>
  <c r="D163" i="4"/>
  <c r="E163" i="4"/>
  <c r="D164" i="4"/>
  <c r="E164" i="4"/>
  <c r="D165" i="4"/>
  <c r="E165" i="4"/>
  <c r="D166" i="4"/>
  <c r="E166" i="4"/>
  <c r="D167" i="4"/>
  <c r="E167" i="4"/>
  <c r="D168" i="4"/>
  <c r="E168" i="4"/>
  <c r="D169" i="4"/>
  <c r="E169" i="4"/>
  <c r="D170" i="4"/>
  <c r="E170" i="4"/>
  <c r="D171" i="4"/>
  <c r="E171" i="4"/>
  <c r="D172" i="4"/>
  <c r="E172" i="4"/>
  <c r="D173" i="4"/>
  <c r="E173" i="4"/>
  <c r="D174" i="4"/>
  <c r="E174" i="4"/>
  <c r="D175" i="4"/>
  <c r="E175" i="4"/>
  <c r="D176" i="4"/>
  <c r="E176" i="4"/>
  <c r="D177" i="4"/>
  <c r="E177" i="4"/>
  <c r="D178" i="4"/>
  <c r="E178" i="4"/>
  <c r="D179" i="4"/>
  <c r="E179" i="4"/>
  <c r="D180" i="4"/>
  <c r="E180" i="4"/>
  <c r="D181" i="4"/>
  <c r="E181" i="4"/>
  <c r="D182" i="4"/>
  <c r="E182" i="4"/>
  <c r="D183" i="4"/>
  <c r="E183" i="4"/>
  <c r="D184" i="4"/>
  <c r="E184" i="4"/>
  <c r="D185" i="4"/>
  <c r="E185" i="4"/>
  <c r="D186" i="4"/>
  <c r="E186" i="4"/>
  <c r="D187" i="4"/>
  <c r="E187" i="4"/>
  <c r="D188" i="4"/>
  <c r="E188" i="4"/>
  <c r="D189" i="4"/>
  <c r="E189" i="4"/>
  <c r="D190" i="4"/>
  <c r="E190" i="4"/>
  <c r="D191" i="4"/>
  <c r="E191" i="4"/>
  <c r="D192" i="4"/>
  <c r="E192" i="4"/>
  <c r="D193" i="4"/>
  <c r="E193" i="4"/>
  <c r="D194" i="4"/>
  <c r="E194" i="4"/>
  <c r="D195" i="4"/>
  <c r="E195" i="4"/>
  <c r="D196" i="4"/>
  <c r="E196" i="4"/>
  <c r="D197" i="4"/>
  <c r="E197" i="4"/>
  <c r="D198" i="4"/>
  <c r="E198" i="4"/>
  <c r="D199" i="4"/>
  <c r="E199" i="4"/>
  <c r="D200" i="4"/>
  <c r="E200" i="4"/>
  <c r="D201" i="4"/>
  <c r="E201" i="4"/>
  <c r="D202" i="4"/>
  <c r="E202" i="4"/>
  <c r="D203" i="4"/>
  <c r="E203" i="4"/>
  <c r="D204" i="4"/>
  <c r="E204" i="4"/>
  <c r="D205" i="4"/>
  <c r="E205" i="4"/>
  <c r="D206" i="4"/>
  <c r="E206" i="4"/>
  <c r="D207" i="4"/>
  <c r="E207" i="4"/>
  <c r="D208" i="4"/>
  <c r="E208" i="4"/>
  <c r="D209" i="4"/>
  <c r="E209" i="4"/>
  <c r="D210" i="4"/>
  <c r="E210" i="4"/>
  <c r="D211" i="4"/>
  <c r="E211" i="4"/>
  <c r="D212" i="4"/>
  <c r="E212" i="4"/>
  <c r="D213" i="4"/>
  <c r="E213" i="4"/>
  <c r="D214" i="4"/>
  <c r="E214" i="4"/>
  <c r="D215" i="4"/>
  <c r="E215" i="4"/>
  <c r="D216" i="4"/>
  <c r="E216" i="4"/>
  <c r="D217" i="4"/>
  <c r="E217" i="4"/>
  <c r="D218" i="4"/>
  <c r="E218" i="4"/>
  <c r="D219" i="4"/>
  <c r="E219" i="4"/>
  <c r="D220" i="4"/>
  <c r="E220" i="4"/>
  <c r="D221" i="4"/>
  <c r="E221" i="4"/>
  <c r="D222" i="4"/>
  <c r="E222" i="4"/>
  <c r="D223" i="4"/>
  <c r="E223" i="4"/>
  <c r="D224" i="4"/>
  <c r="E224" i="4"/>
  <c r="D225" i="4"/>
  <c r="E225" i="4"/>
  <c r="D226" i="4"/>
  <c r="E226" i="4"/>
  <c r="D227" i="4"/>
  <c r="E227" i="4"/>
  <c r="D228" i="4"/>
  <c r="E228" i="4"/>
  <c r="D229" i="4"/>
  <c r="E229" i="4"/>
  <c r="D230" i="4"/>
  <c r="E230" i="4"/>
  <c r="D231" i="4"/>
  <c r="E231" i="4"/>
  <c r="D232" i="4"/>
  <c r="E232" i="4"/>
  <c r="D233" i="4"/>
  <c r="E233" i="4"/>
  <c r="D234" i="4"/>
  <c r="E234" i="4"/>
  <c r="D235" i="4"/>
  <c r="E235" i="4"/>
  <c r="D236" i="4"/>
  <c r="E236" i="4"/>
  <c r="D237" i="4"/>
  <c r="E237" i="4"/>
  <c r="D238" i="4"/>
  <c r="E238" i="4"/>
  <c r="D239" i="4"/>
  <c r="E239" i="4"/>
  <c r="D240" i="4"/>
  <c r="E240" i="4"/>
  <c r="D241" i="4"/>
  <c r="E241" i="4"/>
  <c r="D242" i="4"/>
  <c r="E242" i="4"/>
  <c r="D243" i="4"/>
  <c r="E243" i="4"/>
  <c r="D244" i="4"/>
  <c r="E244" i="4"/>
  <c r="D245" i="4"/>
  <c r="E245" i="4"/>
  <c r="D246" i="4"/>
  <c r="E246" i="4"/>
  <c r="D247" i="4"/>
  <c r="E247" i="4"/>
  <c r="D248" i="4"/>
  <c r="E248" i="4"/>
  <c r="D249" i="4"/>
  <c r="E249" i="4"/>
  <c r="D250" i="4"/>
  <c r="E250" i="4"/>
  <c r="D251" i="4"/>
  <c r="E251" i="4"/>
  <c r="D252" i="4"/>
  <c r="E252" i="4"/>
  <c r="D253" i="4"/>
  <c r="E253" i="4"/>
  <c r="D254" i="4"/>
  <c r="E254" i="4"/>
  <c r="D255" i="4"/>
  <c r="E255" i="4"/>
  <c r="D256" i="4"/>
  <c r="E256" i="4"/>
  <c r="D257" i="4"/>
  <c r="E257" i="4"/>
  <c r="D258" i="4"/>
  <c r="E258" i="4"/>
  <c r="D259" i="4"/>
  <c r="E259" i="4"/>
  <c r="G5" i="4"/>
  <c r="E5" i="4"/>
  <c r="D5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2" i="3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2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D296" i="3"/>
  <c r="E296" i="3"/>
  <c r="D297" i="3"/>
  <c r="E297" i="3"/>
  <c r="D298" i="3"/>
  <c r="E298" i="3"/>
  <c r="D299" i="3"/>
  <c r="E299" i="3"/>
  <c r="D300" i="3"/>
  <c r="E300" i="3"/>
  <c r="D301" i="3"/>
  <c r="E301" i="3"/>
  <c r="D302" i="3"/>
  <c r="E302" i="3"/>
  <c r="D303" i="3"/>
  <c r="E303" i="3"/>
  <c r="D304" i="3"/>
  <c r="E304" i="3"/>
  <c r="D305" i="3"/>
  <c r="E305" i="3"/>
  <c r="D306" i="3"/>
  <c r="E306" i="3"/>
  <c r="D307" i="3"/>
  <c r="E307" i="3"/>
  <c r="D308" i="3"/>
  <c r="E308" i="3"/>
  <c r="D309" i="3"/>
  <c r="E309" i="3"/>
  <c r="D310" i="3"/>
  <c r="E310" i="3"/>
  <c r="D311" i="3"/>
  <c r="E311" i="3"/>
  <c r="D312" i="3"/>
  <c r="E312" i="3"/>
  <c r="D313" i="3"/>
  <c r="E313" i="3"/>
  <c r="D314" i="3"/>
  <c r="E314" i="3"/>
  <c r="D315" i="3"/>
  <c r="E315" i="3"/>
  <c r="D316" i="3"/>
  <c r="E316" i="3"/>
  <c r="D317" i="3"/>
  <c r="E317" i="3"/>
  <c r="D318" i="3"/>
  <c r="E318" i="3"/>
  <c r="D319" i="3"/>
  <c r="E319" i="3"/>
  <c r="D320" i="3"/>
  <c r="E320" i="3"/>
  <c r="D321" i="3"/>
  <c r="E321" i="3"/>
  <c r="D322" i="3"/>
  <c r="E322" i="3"/>
  <c r="D323" i="3"/>
  <c r="E323" i="3"/>
  <c r="D324" i="3"/>
  <c r="E324" i="3"/>
  <c r="D325" i="3"/>
  <c r="E325" i="3"/>
  <c r="D326" i="3"/>
  <c r="E326" i="3"/>
  <c r="D327" i="3"/>
  <c r="E327" i="3"/>
  <c r="D328" i="3"/>
  <c r="E328" i="3"/>
  <c r="D329" i="3"/>
  <c r="E329" i="3"/>
  <c r="D330" i="3"/>
  <c r="E330" i="3"/>
  <c r="D331" i="3"/>
  <c r="E331" i="3"/>
  <c r="D332" i="3"/>
  <c r="E332" i="3"/>
  <c r="D333" i="3"/>
  <c r="E333" i="3"/>
  <c r="D334" i="3"/>
  <c r="E334" i="3"/>
  <c r="D335" i="3"/>
  <c r="E335" i="3"/>
  <c r="D336" i="3"/>
  <c r="E336" i="3"/>
  <c r="D337" i="3"/>
  <c r="E337" i="3"/>
  <c r="D338" i="3"/>
  <c r="E338" i="3"/>
  <c r="D339" i="3"/>
  <c r="E339" i="3"/>
  <c r="D340" i="3"/>
  <c r="E340" i="3"/>
  <c r="D341" i="3"/>
  <c r="E341" i="3"/>
  <c r="D342" i="3"/>
  <c r="E342" i="3"/>
  <c r="D343" i="3"/>
  <c r="E343" i="3"/>
  <c r="D344" i="3"/>
  <c r="E344" i="3"/>
  <c r="D345" i="3"/>
  <c r="E345" i="3"/>
  <c r="D346" i="3"/>
  <c r="E346" i="3"/>
  <c r="D347" i="3"/>
  <c r="E347" i="3"/>
  <c r="D348" i="3"/>
  <c r="E348" i="3"/>
  <c r="D349" i="3"/>
  <c r="E349" i="3"/>
  <c r="D350" i="3"/>
  <c r="E350" i="3"/>
  <c r="D351" i="3"/>
  <c r="E351" i="3"/>
  <c r="D352" i="3"/>
  <c r="E352" i="3"/>
  <c r="D353" i="3"/>
  <c r="E353" i="3"/>
  <c r="D354" i="3"/>
  <c r="E354" i="3"/>
  <c r="D355" i="3"/>
  <c r="E355" i="3"/>
  <c r="D356" i="3"/>
  <c r="E356" i="3"/>
  <c r="D357" i="3"/>
  <c r="E357" i="3"/>
  <c r="D358" i="3"/>
  <c r="E358" i="3"/>
  <c r="D359" i="3"/>
  <c r="E359" i="3"/>
  <c r="D360" i="3"/>
  <c r="E360" i="3"/>
  <c r="D361" i="3"/>
  <c r="E361" i="3"/>
  <c r="D362" i="3"/>
  <c r="E362" i="3"/>
  <c r="D363" i="3"/>
  <c r="E363" i="3"/>
  <c r="D364" i="3"/>
  <c r="E364" i="3"/>
  <c r="D365" i="3"/>
  <c r="E365" i="3"/>
  <c r="D366" i="3"/>
  <c r="E366" i="3"/>
  <c r="D367" i="3"/>
  <c r="E367" i="3"/>
  <c r="D368" i="3"/>
  <c r="E368" i="3"/>
  <c r="D369" i="3"/>
  <c r="E369" i="3"/>
  <c r="D370" i="3"/>
  <c r="E370" i="3"/>
  <c r="D371" i="3"/>
  <c r="E371" i="3"/>
  <c r="D372" i="3"/>
  <c r="E372" i="3"/>
  <c r="D373" i="3"/>
  <c r="E373" i="3"/>
  <c r="D374" i="3"/>
  <c r="E374" i="3"/>
  <c r="D375" i="3"/>
  <c r="E375" i="3"/>
  <c r="D376" i="3"/>
  <c r="E376" i="3"/>
  <c r="D377" i="3"/>
  <c r="E377" i="3"/>
  <c r="D378" i="3"/>
  <c r="E378" i="3"/>
  <c r="D379" i="3"/>
  <c r="E379" i="3"/>
  <c r="D380" i="3"/>
  <c r="E380" i="3"/>
  <c r="D381" i="3"/>
  <c r="E381" i="3"/>
  <c r="D382" i="3"/>
  <c r="E382" i="3"/>
  <c r="D383" i="3"/>
  <c r="E383" i="3"/>
  <c r="D384" i="3"/>
  <c r="E384" i="3"/>
  <c r="D385" i="3"/>
  <c r="E385" i="3"/>
  <c r="D386" i="3"/>
  <c r="E386" i="3"/>
  <c r="D387" i="3"/>
  <c r="E387" i="3"/>
  <c r="D388" i="3"/>
  <c r="E388" i="3"/>
  <c r="D389" i="3"/>
  <c r="E389" i="3"/>
  <c r="D390" i="3"/>
  <c r="E390" i="3"/>
  <c r="D391" i="3"/>
  <c r="E391" i="3"/>
  <c r="D392" i="3"/>
  <c r="E392" i="3"/>
  <c r="D393" i="3"/>
  <c r="E393" i="3"/>
  <c r="D394" i="3"/>
  <c r="E394" i="3"/>
  <c r="D395" i="3"/>
  <c r="E395" i="3"/>
  <c r="D396" i="3"/>
  <c r="E396" i="3"/>
  <c r="D397" i="3"/>
  <c r="E397" i="3"/>
  <c r="D398" i="3"/>
  <c r="E398" i="3"/>
  <c r="D399" i="3"/>
  <c r="E399" i="3"/>
  <c r="D400" i="3"/>
  <c r="E400" i="3"/>
  <c r="D401" i="3"/>
  <c r="E401" i="3"/>
  <c r="D402" i="3"/>
  <c r="E402" i="3"/>
  <c r="D403" i="3"/>
  <c r="E403" i="3"/>
  <c r="D404" i="3"/>
  <c r="E404" i="3"/>
  <c r="D405" i="3"/>
  <c r="E405" i="3"/>
  <c r="D406" i="3"/>
  <c r="E406" i="3"/>
  <c r="D407" i="3"/>
  <c r="E407" i="3"/>
  <c r="D408" i="3"/>
  <c r="E408" i="3"/>
  <c r="D409" i="3"/>
  <c r="E409" i="3"/>
  <c r="D410" i="3"/>
  <c r="E410" i="3"/>
  <c r="D411" i="3"/>
  <c r="E411" i="3"/>
  <c r="D412" i="3"/>
  <c r="E412" i="3"/>
  <c r="D413" i="3"/>
  <c r="E413" i="3"/>
  <c r="D414" i="3"/>
  <c r="E414" i="3"/>
  <c r="D415" i="3"/>
  <c r="E415" i="3"/>
  <c r="D416" i="3"/>
  <c r="E416" i="3"/>
  <c r="D417" i="3"/>
  <c r="E417" i="3"/>
  <c r="D418" i="3"/>
  <c r="E418" i="3"/>
  <c r="D419" i="3"/>
  <c r="E419" i="3"/>
  <c r="D420" i="3"/>
  <c r="E420" i="3"/>
  <c r="D421" i="3"/>
  <c r="E421" i="3"/>
  <c r="D422" i="3"/>
  <c r="E422" i="3"/>
  <c r="D423" i="3"/>
  <c r="E423" i="3"/>
  <c r="D424" i="3"/>
  <c r="E424" i="3"/>
  <c r="D425" i="3"/>
  <c r="E425" i="3"/>
  <c r="D426" i="3"/>
  <c r="E426" i="3"/>
  <c r="D427" i="3"/>
  <c r="E427" i="3"/>
  <c r="D428" i="3"/>
  <c r="E428" i="3"/>
  <c r="D429" i="3"/>
  <c r="E429" i="3"/>
  <c r="D430" i="3"/>
  <c r="E430" i="3"/>
  <c r="D431" i="3"/>
  <c r="E431" i="3"/>
  <c r="D432" i="3"/>
  <c r="E432" i="3"/>
  <c r="D433" i="3"/>
  <c r="E433" i="3"/>
  <c r="D434" i="3"/>
  <c r="E434" i="3"/>
  <c r="D435" i="3"/>
  <c r="E435" i="3"/>
  <c r="D436" i="3"/>
  <c r="E436" i="3"/>
  <c r="D437" i="3"/>
  <c r="E437" i="3"/>
  <c r="D438" i="3"/>
  <c r="E438" i="3"/>
  <c r="D439" i="3"/>
  <c r="E439" i="3"/>
  <c r="D440" i="3"/>
  <c r="E440" i="3"/>
  <c r="D441" i="3"/>
  <c r="E441" i="3"/>
  <c r="D442" i="3"/>
  <c r="E442" i="3"/>
  <c r="D443" i="3"/>
  <c r="E443" i="3"/>
  <c r="D444" i="3"/>
  <c r="E444" i="3"/>
  <c r="D445" i="3"/>
  <c r="E445" i="3"/>
  <c r="D446" i="3"/>
  <c r="E446" i="3"/>
  <c r="D447" i="3"/>
  <c r="E447" i="3"/>
  <c r="D448" i="3"/>
  <c r="E448" i="3"/>
  <c r="D449" i="3"/>
  <c r="E449" i="3"/>
  <c r="D450" i="3"/>
  <c r="E450" i="3"/>
  <c r="D451" i="3"/>
  <c r="E451" i="3"/>
  <c r="D452" i="3"/>
  <c r="E452" i="3"/>
  <c r="D453" i="3"/>
  <c r="E453" i="3"/>
  <c r="D454" i="3"/>
  <c r="E454" i="3"/>
  <c r="D455" i="3"/>
  <c r="E455" i="3"/>
  <c r="D456" i="3"/>
  <c r="E456" i="3"/>
  <c r="D457" i="3"/>
  <c r="E457" i="3"/>
  <c r="D458" i="3"/>
  <c r="E458" i="3"/>
  <c r="D459" i="3"/>
  <c r="E459" i="3"/>
  <c r="D460" i="3"/>
  <c r="E460" i="3"/>
  <c r="D461" i="3"/>
  <c r="E461" i="3"/>
  <c r="D462" i="3"/>
  <c r="E462" i="3"/>
  <c r="D463" i="3"/>
  <c r="E463" i="3"/>
  <c r="D464" i="3"/>
  <c r="E464" i="3"/>
  <c r="D465" i="3"/>
  <c r="E465" i="3"/>
  <c r="D466" i="3"/>
  <c r="E466" i="3"/>
  <c r="D467" i="3"/>
  <c r="E467" i="3"/>
  <c r="D468" i="3"/>
  <c r="E468" i="3"/>
  <c r="D469" i="3"/>
  <c r="E469" i="3"/>
  <c r="D470" i="3"/>
  <c r="E470" i="3"/>
  <c r="D471" i="3"/>
  <c r="E471" i="3"/>
  <c r="D472" i="3"/>
  <c r="E472" i="3"/>
  <c r="D473" i="3"/>
  <c r="E473" i="3"/>
  <c r="D474" i="3"/>
  <c r="E474" i="3"/>
  <c r="D475" i="3"/>
  <c r="E475" i="3"/>
  <c r="D476" i="3"/>
  <c r="E476" i="3"/>
  <c r="D477" i="3"/>
  <c r="E477" i="3"/>
  <c r="D478" i="3"/>
  <c r="E478" i="3"/>
  <c r="D479" i="3"/>
  <c r="E479" i="3"/>
  <c r="D480" i="3"/>
  <c r="E480" i="3"/>
  <c r="D481" i="3"/>
  <c r="E481" i="3"/>
  <c r="D482" i="3"/>
  <c r="E482" i="3"/>
  <c r="D483" i="3"/>
  <c r="E483" i="3"/>
  <c r="D484" i="3"/>
  <c r="E484" i="3"/>
  <c r="D485" i="3"/>
  <c r="E485" i="3"/>
  <c r="D486" i="3"/>
  <c r="E486" i="3"/>
  <c r="D487" i="3"/>
  <c r="E487" i="3"/>
  <c r="D488" i="3"/>
  <c r="E488" i="3"/>
  <c r="D489" i="3"/>
  <c r="E489" i="3"/>
  <c r="D490" i="3"/>
  <c r="E490" i="3"/>
  <c r="D491" i="3"/>
  <c r="E491" i="3"/>
  <c r="D492" i="3"/>
  <c r="E492" i="3"/>
  <c r="D493" i="3"/>
  <c r="E493" i="3"/>
  <c r="D494" i="3"/>
  <c r="E494" i="3"/>
  <c r="D495" i="3"/>
  <c r="E495" i="3"/>
  <c r="D496" i="3"/>
  <c r="E496" i="3"/>
  <c r="D497" i="3"/>
  <c r="E497" i="3"/>
  <c r="D498" i="3"/>
  <c r="E498" i="3"/>
  <c r="D499" i="3"/>
  <c r="E499" i="3"/>
  <c r="D500" i="3"/>
  <c r="E500" i="3"/>
  <c r="D501" i="3"/>
  <c r="E501" i="3"/>
  <c r="D502" i="3"/>
  <c r="E502" i="3"/>
  <c r="D503" i="3"/>
  <c r="E503" i="3"/>
  <c r="D504" i="3"/>
  <c r="E504" i="3"/>
  <c r="D505" i="3"/>
  <c r="E505" i="3"/>
  <c r="D506" i="3"/>
  <c r="E506" i="3"/>
  <c r="D507" i="3"/>
  <c r="E507" i="3"/>
  <c r="D508" i="3"/>
  <c r="E508" i="3"/>
  <c r="D509" i="3"/>
  <c r="E509" i="3"/>
  <c r="D510" i="3"/>
  <c r="E510" i="3"/>
  <c r="D511" i="3"/>
  <c r="E511" i="3"/>
  <c r="D512" i="3"/>
  <c r="E512" i="3"/>
  <c r="D513" i="3"/>
  <c r="E513" i="3"/>
  <c r="D514" i="3"/>
  <c r="E514" i="3"/>
  <c r="D515" i="3"/>
  <c r="E515" i="3"/>
  <c r="D516" i="3"/>
  <c r="E516" i="3"/>
  <c r="D517" i="3"/>
  <c r="E517" i="3"/>
  <c r="D518" i="3"/>
  <c r="E518" i="3"/>
  <c r="D519" i="3"/>
  <c r="E519" i="3"/>
  <c r="D520" i="3"/>
  <c r="E520" i="3"/>
  <c r="D521" i="3"/>
  <c r="E521" i="3"/>
  <c r="D522" i="3"/>
  <c r="E522" i="3"/>
  <c r="D523" i="3"/>
  <c r="E523" i="3"/>
  <c r="D524" i="3"/>
  <c r="E524" i="3"/>
  <c r="D525" i="3"/>
  <c r="E525" i="3"/>
  <c r="D526" i="3"/>
  <c r="E526" i="3"/>
  <c r="D527" i="3"/>
  <c r="E527" i="3"/>
  <c r="D528" i="3"/>
  <c r="E528" i="3"/>
  <c r="D529" i="3"/>
  <c r="E529" i="3"/>
  <c r="D530" i="3"/>
  <c r="E530" i="3"/>
  <c r="D531" i="3"/>
  <c r="E531" i="3"/>
  <c r="D532" i="3"/>
  <c r="E532" i="3"/>
  <c r="D533" i="3"/>
  <c r="E533" i="3"/>
  <c r="D534" i="3"/>
  <c r="E534" i="3"/>
  <c r="D535" i="3"/>
  <c r="E535" i="3"/>
  <c r="D536" i="3"/>
  <c r="E536" i="3"/>
  <c r="D537" i="3"/>
  <c r="E537" i="3"/>
  <c r="D538" i="3"/>
  <c r="E538" i="3"/>
  <c r="D539" i="3"/>
  <c r="E539" i="3"/>
  <c r="D540" i="3"/>
  <c r="E540" i="3"/>
  <c r="D541" i="3"/>
  <c r="E541" i="3"/>
  <c r="D542" i="3"/>
  <c r="E542" i="3"/>
  <c r="D543" i="3"/>
  <c r="E543" i="3"/>
  <c r="D544" i="3"/>
  <c r="E544" i="3"/>
  <c r="D545" i="3"/>
  <c r="E545" i="3"/>
  <c r="D546" i="3"/>
  <c r="E546" i="3"/>
  <c r="D547" i="3"/>
  <c r="E547" i="3"/>
  <c r="D548" i="3"/>
  <c r="E548" i="3"/>
  <c r="D549" i="3"/>
  <c r="E549" i="3"/>
  <c r="D550" i="3"/>
  <c r="E550" i="3"/>
  <c r="D551" i="3"/>
  <c r="E551" i="3"/>
  <c r="D552" i="3"/>
  <c r="E552" i="3"/>
  <c r="D553" i="3"/>
  <c r="E553" i="3"/>
  <c r="D554" i="3"/>
  <c r="E554" i="3"/>
  <c r="D555" i="3"/>
  <c r="E555" i="3"/>
  <c r="D556" i="3"/>
  <c r="E556" i="3"/>
  <c r="D557" i="3"/>
  <c r="E557" i="3"/>
  <c r="D558" i="3"/>
  <c r="E558" i="3"/>
  <c r="D559" i="3"/>
  <c r="E559" i="3"/>
  <c r="D560" i="3"/>
  <c r="E560" i="3"/>
  <c r="D561" i="3"/>
  <c r="E561" i="3"/>
  <c r="D562" i="3"/>
  <c r="E562" i="3"/>
  <c r="D563" i="3"/>
  <c r="E563" i="3"/>
  <c r="D564" i="3"/>
  <c r="E564" i="3"/>
  <c r="D565" i="3"/>
  <c r="E565" i="3"/>
  <c r="D566" i="3"/>
  <c r="E566" i="3"/>
  <c r="D567" i="3"/>
  <c r="E567" i="3"/>
  <c r="D568" i="3"/>
  <c r="E568" i="3"/>
  <c r="D569" i="3"/>
  <c r="E569" i="3"/>
  <c r="D570" i="3"/>
  <c r="E570" i="3"/>
  <c r="D571" i="3"/>
  <c r="E571" i="3"/>
  <c r="D572" i="3"/>
  <c r="E572" i="3"/>
  <c r="D573" i="3"/>
  <c r="E573" i="3"/>
  <c r="D574" i="3"/>
  <c r="E574" i="3"/>
  <c r="D575" i="3"/>
  <c r="E575" i="3"/>
  <c r="D576" i="3"/>
  <c r="E576" i="3"/>
  <c r="D577" i="3"/>
  <c r="E577" i="3"/>
  <c r="D578" i="3"/>
  <c r="E578" i="3"/>
  <c r="D579" i="3"/>
  <c r="E579" i="3"/>
  <c r="D580" i="3"/>
  <c r="E580" i="3"/>
  <c r="D581" i="3"/>
  <c r="E581" i="3"/>
  <c r="D582" i="3"/>
  <c r="E582" i="3"/>
  <c r="D583" i="3"/>
  <c r="E583" i="3"/>
  <c r="D584" i="3"/>
  <c r="E584" i="3"/>
  <c r="D585" i="3"/>
  <c r="E585" i="3"/>
  <c r="D586" i="3"/>
  <c r="E586" i="3"/>
  <c r="D587" i="3"/>
  <c r="E587" i="3"/>
  <c r="D588" i="3"/>
  <c r="E588" i="3"/>
  <c r="D589" i="3"/>
  <c r="E589" i="3"/>
  <c r="D590" i="3"/>
  <c r="E590" i="3"/>
  <c r="D591" i="3"/>
  <c r="E591" i="3"/>
  <c r="D592" i="3"/>
  <c r="E592" i="3"/>
  <c r="D593" i="3"/>
  <c r="E593" i="3"/>
  <c r="D594" i="3"/>
  <c r="E594" i="3"/>
  <c r="D595" i="3"/>
  <c r="E595" i="3"/>
  <c r="D596" i="3"/>
  <c r="E596" i="3"/>
  <c r="D597" i="3"/>
  <c r="E597" i="3"/>
  <c r="D598" i="3"/>
  <c r="E598" i="3"/>
  <c r="D599" i="3"/>
  <c r="E599" i="3"/>
  <c r="D600" i="3"/>
  <c r="E600" i="3"/>
  <c r="D601" i="3"/>
  <c r="E601" i="3"/>
  <c r="D602" i="3"/>
  <c r="E602" i="3"/>
  <c r="D603" i="3"/>
  <c r="E603" i="3"/>
  <c r="D604" i="3"/>
  <c r="E604" i="3"/>
  <c r="D605" i="3"/>
  <c r="E605" i="3"/>
  <c r="D606" i="3"/>
  <c r="E606" i="3"/>
  <c r="D607" i="3"/>
  <c r="E607" i="3"/>
  <c r="D608" i="3"/>
  <c r="E608" i="3"/>
  <c r="D609" i="3"/>
  <c r="E609" i="3"/>
  <c r="D610" i="3"/>
  <c r="E610" i="3"/>
  <c r="D611" i="3"/>
  <c r="E611" i="3"/>
  <c r="D612" i="3"/>
  <c r="E612" i="3"/>
  <c r="D613" i="3"/>
  <c r="E613" i="3"/>
  <c r="D614" i="3"/>
  <c r="E614" i="3"/>
  <c r="D615" i="3"/>
  <c r="E615" i="3"/>
  <c r="D616" i="3"/>
  <c r="E616" i="3"/>
  <c r="D617" i="3"/>
  <c r="E617" i="3"/>
  <c r="D618" i="3"/>
  <c r="E618" i="3"/>
  <c r="D619" i="3"/>
  <c r="E619" i="3"/>
  <c r="D620" i="3"/>
  <c r="E620" i="3"/>
  <c r="D621" i="3"/>
  <c r="E621" i="3"/>
  <c r="D622" i="3"/>
  <c r="E622" i="3"/>
  <c r="D623" i="3"/>
  <c r="E623" i="3"/>
  <c r="D624" i="3"/>
  <c r="E624" i="3"/>
  <c r="D625" i="3"/>
  <c r="E625" i="3"/>
  <c r="D626" i="3"/>
  <c r="E626" i="3"/>
  <c r="D627" i="3"/>
  <c r="E627" i="3"/>
  <c r="D628" i="3"/>
  <c r="E628" i="3"/>
  <c r="D629" i="3"/>
  <c r="E629" i="3"/>
  <c r="D630" i="3"/>
  <c r="E630" i="3"/>
  <c r="D631" i="3"/>
  <c r="E631" i="3"/>
  <c r="D632" i="3"/>
  <c r="E632" i="3"/>
  <c r="D633" i="3"/>
  <c r="E633" i="3"/>
  <c r="D634" i="3"/>
  <c r="E634" i="3"/>
  <c r="D635" i="3"/>
  <c r="E635" i="3"/>
  <c r="D636" i="3"/>
  <c r="E636" i="3"/>
  <c r="D637" i="3"/>
  <c r="E637" i="3"/>
  <c r="D638" i="3"/>
  <c r="E638" i="3"/>
  <c r="D639" i="3"/>
  <c r="E639" i="3"/>
  <c r="D640" i="3"/>
  <c r="E640" i="3"/>
  <c r="D641" i="3"/>
  <c r="E641" i="3"/>
  <c r="D642" i="3"/>
  <c r="E642" i="3"/>
  <c r="D643" i="3"/>
  <c r="E643" i="3"/>
  <c r="D644" i="3"/>
  <c r="E644" i="3"/>
  <c r="D645" i="3"/>
  <c r="E645" i="3"/>
  <c r="D646" i="3"/>
  <c r="E646" i="3"/>
  <c r="D647" i="3"/>
  <c r="E647" i="3"/>
  <c r="D648" i="3"/>
  <c r="E648" i="3"/>
  <c r="D649" i="3"/>
  <c r="E649" i="3"/>
  <c r="D650" i="3"/>
  <c r="E650" i="3"/>
  <c r="D651" i="3"/>
  <c r="E651" i="3"/>
  <c r="D652" i="3"/>
  <c r="E652" i="3"/>
  <c r="D653" i="3"/>
  <c r="E653" i="3"/>
  <c r="D654" i="3"/>
  <c r="E654" i="3"/>
  <c r="D655" i="3"/>
  <c r="E655" i="3"/>
  <c r="D656" i="3"/>
  <c r="E656" i="3"/>
  <c r="D657" i="3"/>
  <c r="E657" i="3"/>
  <c r="D658" i="3"/>
  <c r="E658" i="3"/>
  <c r="D659" i="3"/>
  <c r="E659" i="3"/>
  <c r="D660" i="3"/>
  <c r="E660" i="3"/>
  <c r="D661" i="3"/>
  <c r="E661" i="3"/>
  <c r="D662" i="3"/>
  <c r="E662" i="3"/>
  <c r="D663" i="3"/>
  <c r="E663" i="3"/>
  <c r="D664" i="3"/>
  <c r="E664" i="3"/>
  <c r="D665" i="3"/>
  <c r="E665" i="3"/>
  <c r="D666" i="3"/>
  <c r="E666" i="3"/>
  <c r="D667" i="3"/>
  <c r="E667" i="3"/>
  <c r="D668" i="3"/>
  <c r="E668" i="3"/>
  <c r="D669" i="3"/>
  <c r="E669" i="3"/>
  <c r="D670" i="3"/>
  <c r="E670" i="3"/>
  <c r="D671" i="3"/>
  <c r="E671" i="3"/>
  <c r="D672" i="3"/>
  <c r="E672" i="3"/>
  <c r="D673" i="3"/>
  <c r="E673" i="3"/>
  <c r="D674" i="3"/>
  <c r="E674" i="3"/>
  <c r="D675" i="3"/>
  <c r="E675" i="3"/>
  <c r="D676" i="3"/>
  <c r="E676" i="3"/>
  <c r="D677" i="3"/>
  <c r="E677" i="3"/>
  <c r="D678" i="3"/>
  <c r="E678" i="3"/>
  <c r="D679" i="3"/>
  <c r="E679" i="3"/>
  <c r="D680" i="3"/>
  <c r="E680" i="3"/>
  <c r="D681" i="3"/>
  <c r="E681" i="3"/>
  <c r="D682" i="3"/>
  <c r="E682" i="3"/>
  <c r="D683" i="3"/>
  <c r="E683" i="3"/>
  <c r="D684" i="3"/>
  <c r="E684" i="3"/>
  <c r="D685" i="3"/>
  <c r="E685" i="3"/>
  <c r="D686" i="3"/>
  <c r="E686" i="3"/>
  <c r="D687" i="3"/>
  <c r="E687" i="3"/>
  <c r="D688" i="3"/>
  <c r="E688" i="3"/>
  <c r="D689" i="3"/>
  <c r="E689" i="3"/>
  <c r="D690" i="3"/>
  <c r="E690" i="3"/>
  <c r="D691" i="3"/>
  <c r="E691" i="3"/>
  <c r="D692" i="3"/>
  <c r="E692" i="3"/>
  <c r="D693" i="3"/>
  <c r="E693" i="3"/>
  <c r="D694" i="3"/>
  <c r="E694" i="3"/>
  <c r="D695" i="3"/>
  <c r="E695" i="3"/>
  <c r="D696" i="3"/>
  <c r="E696" i="3"/>
  <c r="D697" i="3"/>
  <c r="E697" i="3"/>
  <c r="D698" i="3"/>
  <c r="E698" i="3"/>
  <c r="D699" i="3"/>
  <c r="E699" i="3"/>
  <c r="D700" i="3"/>
  <c r="E700" i="3"/>
  <c r="D701" i="3"/>
  <c r="E701" i="3"/>
  <c r="D702" i="3"/>
  <c r="E702" i="3"/>
  <c r="D3" i="3" l="1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E2" i="3"/>
  <c r="D2" i="3"/>
  <c r="C701" i="3" l="1"/>
  <c r="C702" i="3"/>
  <c r="C691" i="3"/>
  <c r="C692" i="3"/>
  <c r="C693" i="3"/>
  <c r="C694" i="3"/>
  <c r="C695" i="3"/>
  <c r="C696" i="3"/>
  <c r="C697" i="3"/>
  <c r="C698" i="3"/>
  <c r="C699" i="3"/>
  <c r="C70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61" i="3"/>
  <c r="C662" i="3"/>
  <c r="C663" i="3"/>
  <c r="C664" i="3"/>
  <c r="C665" i="3"/>
  <c r="C666" i="3"/>
  <c r="C667" i="3"/>
  <c r="C668" i="3"/>
  <c r="C669" i="3"/>
  <c r="C670" i="3"/>
  <c r="C652" i="3"/>
  <c r="C653" i="3"/>
  <c r="C654" i="3"/>
  <c r="C655" i="3"/>
  <c r="C656" i="3"/>
  <c r="C657" i="3"/>
  <c r="C658" i="3"/>
  <c r="C659" i="3"/>
  <c r="C660" i="3"/>
  <c r="C644" i="3"/>
  <c r="C645" i="3"/>
  <c r="C646" i="3"/>
  <c r="C647" i="3"/>
  <c r="C648" i="3"/>
  <c r="C649" i="3"/>
  <c r="C650" i="3"/>
  <c r="C651" i="3"/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4" i="1"/>
  <c r="C5" i="1"/>
  <c r="C3" i="1"/>
  <c r="C7" i="5" l="1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6" i="5"/>
  <c r="C259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6" i="4"/>
  <c r="C7" i="4"/>
  <c r="C5" i="4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</calcChain>
</file>

<file path=xl/sharedStrings.xml><?xml version="1.0" encoding="utf-8"?>
<sst xmlns="http://schemas.openxmlformats.org/spreadsheetml/2006/main" count="2035" uniqueCount="14">
  <si>
    <t>,</t>
  </si>
  <si>
    <t>ADC</t>
  </si>
  <si>
    <t>Temperature</t>
  </si>
  <si>
    <t>const values</t>
  </si>
  <si>
    <t>Pressure</t>
  </si>
  <si>
    <t>Humidity</t>
  </si>
  <si>
    <t>RPS</t>
  </si>
  <si>
    <t>Wind Speed</t>
  </si>
  <si>
    <t>Blade Diameter (m)</t>
  </si>
  <si>
    <t>Tipping Bucket Volume (mm ^ 3)</t>
  </si>
  <si>
    <t>Collecting Funnel Radius (mm)</t>
  </si>
  <si>
    <t>Tips</t>
  </si>
  <si>
    <t>mm rainfall</t>
  </si>
  <si>
    <t>Array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</si>
</sst>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center"/>
    </xf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99FB8-A7D8-C14C-A68E-62AED11DF176}">
  <dimension ref="A2:H534"/>
  <sheetViews>
    <sheetView tabSelected="1" zoomScale="130" zoomScaleNormal="130" workbookViewId="0">
      <selection activeCell="H3" sqref="H3:H534"/>
    </sheetView>
  </sheetViews>
  <sheetFormatPr baseColWidth="10" defaultRowHeight="16" x14ac:dyDescent="0.2"/>
  <cols>
    <col min="1" max="1" width="6.6640625" customWidth="1"/>
    <col min="2" max="2" width="7" customWidth="1"/>
    <col min="3" max="3" width="12.33203125" style="1" bestFit="1" customWidth="1"/>
    <col min="4" max="5" width="12.33203125" style="1" customWidth="1"/>
    <col min="6" max="6" width="2.83203125" customWidth="1"/>
    <col min="7" max="7" width="66.1640625" customWidth="1"/>
    <col min="8" max="8" width="13" customWidth="1"/>
  </cols>
  <sheetData>
    <row r="2" spans="1:8" x14ac:dyDescent="0.2">
      <c r="B2" s="4" t="s">
        <v>1</v>
      </c>
      <c r="C2" s="3" t="s">
        <v>2</v>
      </c>
      <c r="D2" s="3"/>
      <c r="E2" s="3"/>
      <c r="G2" s="2" t="s">
        <v>3</v>
      </c>
      <c r="H2" s="2" t="s">
        <v>13</v>
      </c>
    </row>
    <row r="3" spans="1:8" x14ac:dyDescent="0.2">
      <c r="A3">
        <v>0</v>
      </c>
      <c r="B3">
        <v>50</v>
      </c>
      <c r="C3" s="1">
        <f>((($B3 / 1023) * 5) - 1.375) / 0.0225</f>
        <v>-50.249809927229286</v>
      </c>
      <c r="D3" s="6">
        <f>TRUNC(C3)</f>
        <v>-50</v>
      </c>
      <c r="E3" s="6">
        <f>ABS((C3 - TRUNC(C3)) * 100)</f>
        <v>24.980992722928619</v>
      </c>
      <c r="F3" t="s">
        <v>0</v>
      </c>
      <c r="G3" t="str">
        <f>"const decimal24_t temp" &amp; A3 &amp; " PROGMEM = " &amp; "populate_decimal(" &amp; TRUNC(D3) &amp; ", " &amp; TRUNC(E3) &amp; ")" &amp; ";"</f>
        <v>const decimal24_t temp0 PROGMEM = populate_decimal(-50, 24);</v>
      </c>
      <c r="H3" t="str">
        <f>"&amp;temp" &amp; A3 &amp; F3</f>
        <v>&amp;temp0,</v>
      </c>
    </row>
    <row r="4" spans="1:8" x14ac:dyDescent="0.2">
      <c r="A4">
        <v>1</v>
      </c>
      <c r="B4">
        <v>51</v>
      </c>
      <c r="C4" s="1">
        <f t="shared" ref="C4:C67" si="0">((($B4 / 1023) * 5) - 1.375) / 0.0225</f>
        <v>-50.032583903551647</v>
      </c>
      <c r="D4" s="6">
        <f t="shared" ref="D4:D67" si="1">TRUNC(C4)</f>
        <v>-50</v>
      </c>
      <c r="E4" s="6">
        <f t="shared" ref="E4:E67" si="2">ABS((C4 - TRUNC(C4)) * 100)</f>
        <v>3.2583903551646642</v>
      </c>
      <c r="F4" t="s">
        <v>0</v>
      </c>
      <c r="G4" t="str">
        <f t="shared" ref="G4:G67" si="3">"const decimal24_t temp" &amp; A4 &amp; " PROGMEM = " &amp; "populate_decimal(" &amp; TRUNC(D4) &amp; ", " &amp; TRUNC(E4) &amp; ")" &amp; ";"</f>
        <v>const decimal24_t temp1 PROGMEM = populate_decimal(-50, 3);</v>
      </c>
      <c r="H4" t="str">
        <f t="shared" ref="H4:H67" si="4">"&amp;temp" &amp; A4 &amp; F4</f>
        <v>&amp;temp1,</v>
      </c>
    </row>
    <row r="5" spans="1:8" x14ac:dyDescent="0.2">
      <c r="A5">
        <v>2</v>
      </c>
      <c r="B5">
        <v>52</v>
      </c>
      <c r="C5" s="1">
        <f t="shared" si="0"/>
        <v>-49.815357879874014</v>
      </c>
      <c r="D5" s="6">
        <f t="shared" si="1"/>
        <v>-49</v>
      </c>
      <c r="E5" s="6">
        <f t="shared" si="2"/>
        <v>81.53578798740142</v>
      </c>
      <c r="F5" t="s">
        <v>0</v>
      </c>
      <c r="G5" t="str">
        <f t="shared" si="3"/>
        <v>const decimal24_t temp2 PROGMEM = populate_decimal(-49, 81);</v>
      </c>
      <c r="H5" t="str">
        <f t="shared" si="4"/>
        <v>&amp;temp2,</v>
      </c>
    </row>
    <row r="6" spans="1:8" x14ac:dyDescent="0.2">
      <c r="A6">
        <v>3</v>
      </c>
      <c r="B6">
        <v>53</v>
      </c>
      <c r="C6" s="1">
        <f t="shared" si="0"/>
        <v>-49.598131856196375</v>
      </c>
      <c r="D6" s="6">
        <f t="shared" si="1"/>
        <v>-49</v>
      </c>
      <c r="E6" s="6">
        <f t="shared" si="2"/>
        <v>59.813185619637466</v>
      </c>
      <c r="F6" t="s">
        <v>0</v>
      </c>
      <c r="G6" t="str">
        <f t="shared" si="3"/>
        <v>const decimal24_t temp3 PROGMEM = populate_decimal(-49, 59);</v>
      </c>
      <c r="H6" t="str">
        <f t="shared" si="4"/>
        <v>&amp;temp3,</v>
      </c>
    </row>
    <row r="7" spans="1:8" x14ac:dyDescent="0.2">
      <c r="A7">
        <v>4</v>
      </c>
      <c r="B7">
        <v>54</v>
      </c>
      <c r="C7" s="1">
        <f t="shared" si="0"/>
        <v>-49.380905832518735</v>
      </c>
      <c r="D7" s="6">
        <f t="shared" si="1"/>
        <v>-49</v>
      </c>
      <c r="E7" s="6">
        <f t="shared" si="2"/>
        <v>38.090583251873511</v>
      </c>
      <c r="F7" t="s">
        <v>0</v>
      </c>
      <c r="G7" t="str">
        <f t="shared" si="3"/>
        <v>const decimal24_t temp4 PROGMEM = populate_decimal(-49, 38);</v>
      </c>
      <c r="H7" t="str">
        <f t="shared" si="4"/>
        <v>&amp;temp4,</v>
      </c>
    </row>
    <row r="8" spans="1:8" x14ac:dyDescent="0.2">
      <c r="A8">
        <v>5</v>
      </c>
      <c r="B8">
        <v>55</v>
      </c>
      <c r="C8" s="1">
        <f t="shared" si="0"/>
        <v>-49.163679808841103</v>
      </c>
      <c r="D8" s="6">
        <f t="shared" si="1"/>
        <v>-49</v>
      </c>
      <c r="E8" s="6">
        <f t="shared" si="2"/>
        <v>16.367980884110267</v>
      </c>
      <c r="F8" t="s">
        <v>0</v>
      </c>
      <c r="G8" t="str">
        <f t="shared" si="3"/>
        <v>const decimal24_t temp5 PROGMEM = populate_decimal(-49, 16);</v>
      </c>
      <c r="H8" t="str">
        <f t="shared" si="4"/>
        <v>&amp;temp5,</v>
      </c>
    </row>
    <row r="9" spans="1:8" x14ac:dyDescent="0.2">
      <c r="A9">
        <v>6</v>
      </c>
      <c r="B9">
        <v>56</v>
      </c>
      <c r="C9" s="1">
        <f t="shared" si="0"/>
        <v>-48.946453785163463</v>
      </c>
      <c r="D9" s="6">
        <f t="shared" si="1"/>
        <v>-48</v>
      </c>
      <c r="E9" s="6">
        <f t="shared" si="2"/>
        <v>94.645378516346312</v>
      </c>
      <c r="F9" t="s">
        <v>0</v>
      </c>
      <c r="G9" t="str">
        <f t="shared" si="3"/>
        <v>const decimal24_t temp6 PROGMEM = populate_decimal(-48, 94);</v>
      </c>
      <c r="H9" t="str">
        <f t="shared" si="4"/>
        <v>&amp;temp6,</v>
      </c>
    </row>
    <row r="10" spans="1:8" x14ac:dyDescent="0.2">
      <c r="A10">
        <v>7</v>
      </c>
      <c r="B10">
        <v>57</v>
      </c>
      <c r="C10" s="1">
        <f t="shared" si="0"/>
        <v>-48.729227761485831</v>
      </c>
      <c r="D10" s="6">
        <f t="shared" si="1"/>
        <v>-48</v>
      </c>
      <c r="E10" s="6">
        <f t="shared" si="2"/>
        <v>72.922776148583068</v>
      </c>
      <c r="F10" t="s">
        <v>0</v>
      </c>
      <c r="G10" t="str">
        <f t="shared" si="3"/>
        <v>const decimal24_t temp7 PROGMEM = populate_decimal(-48, 72);</v>
      </c>
      <c r="H10" t="str">
        <f t="shared" si="4"/>
        <v>&amp;temp7,</v>
      </c>
    </row>
    <row r="11" spans="1:8" x14ac:dyDescent="0.2">
      <c r="A11">
        <v>8</v>
      </c>
      <c r="B11">
        <v>58</v>
      </c>
      <c r="C11" s="1">
        <f t="shared" si="0"/>
        <v>-48.512001737808191</v>
      </c>
      <c r="D11" s="6">
        <f t="shared" si="1"/>
        <v>-48</v>
      </c>
      <c r="E11" s="6">
        <f t="shared" si="2"/>
        <v>51.200173780819114</v>
      </c>
      <c r="F11" t="s">
        <v>0</v>
      </c>
      <c r="G11" t="str">
        <f t="shared" si="3"/>
        <v>const decimal24_t temp8 PROGMEM = populate_decimal(-48, 51);</v>
      </c>
      <c r="H11" t="str">
        <f t="shared" si="4"/>
        <v>&amp;temp8,</v>
      </c>
    </row>
    <row r="12" spans="1:8" x14ac:dyDescent="0.2">
      <c r="A12">
        <v>9</v>
      </c>
      <c r="B12">
        <v>59</v>
      </c>
      <c r="C12" s="1">
        <f t="shared" si="0"/>
        <v>-48.294775714130559</v>
      </c>
      <c r="D12" s="6">
        <f t="shared" si="1"/>
        <v>-48</v>
      </c>
      <c r="E12" s="6">
        <f t="shared" si="2"/>
        <v>29.47757141305587</v>
      </c>
      <c r="F12" t="s">
        <v>0</v>
      </c>
      <c r="G12" t="str">
        <f t="shared" si="3"/>
        <v>const decimal24_t temp9 PROGMEM = populate_decimal(-48, 29);</v>
      </c>
      <c r="H12" t="str">
        <f t="shared" si="4"/>
        <v>&amp;temp9,</v>
      </c>
    </row>
    <row r="13" spans="1:8" x14ac:dyDescent="0.2">
      <c r="A13">
        <v>10</v>
      </c>
      <c r="B13">
        <v>60</v>
      </c>
      <c r="C13" s="1">
        <f t="shared" si="0"/>
        <v>-48.077549690452919</v>
      </c>
      <c r="D13" s="6">
        <f t="shared" si="1"/>
        <v>-48</v>
      </c>
      <c r="E13" s="6">
        <f t="shared" si="2"/>
        <v>7.7549690452919151</v>
      </c>
      <c r="F13" t="s">
        <v>0</v>
      </c>
      <c r="G13" t="str">
        <f t="shared" si="3"/>
        <v>const decimal24_t temp10 PROGMEM = populate_decimal(-48, 7);</v>
      </c>
      <c r="H13" t="str">
        <f t="shared" si="4"/>
        <v>&amp;temp10,</v>
      </c>
    </row>
    <row r="14" spans="1:8" x14ac:dyDescent="0.2">
      <c r="A14">
        <v>11</v>
      </c>
      <c r="B14">
        <v>61</v>
      </c>
      <c r="C14" s="1">
        <f t="shared" si="0"/>
        <v>-47.860323666775287</v>
      </c>
      <c r="D14" s="6">
        <f t="shared" si="1"/>
        <v>-47</v>
      </c>
      <c r="E14" s="6">
        <f t="shared" si="2"/>
        <v>86.032366677528671</v>
      </c>
      <c r="F14" t="s">
        <v>0</v>
      </c>
      <c r="G14" t="str">
        <f t="shared" si="3"/>
        <v>const decimal24_t temp11 PROGMEM = populate_decimal(-47, 86);</v>
      </c>
      <c r="H14" t="str">
        <f t="shared" si="4"/>
        <v>&amp;temp11,</v>
      </c>
    </row>
    <row r="15" spans="1:8" x14ac:dyDescent="0.2">
      <c r="A15">
        <v>12</v>
      </c>
      <c r="B15">
        <v>62</v>
      </c>
      <c r="C15" s="1">
        <f t="shared" si="0"/>
        <v>-47.643097643097647</v>
      </c>
      <c r="D15" s="6">
        <f t="shared" si="1"/>
        <v>-47</v>
      </c>
      <c r="E15" s="6">
        <f t="shared" si="2"/>
        <v>64.309764309764716</v>
      </c>
      <c r="F15" t="s">
        <v>0</v>
      </c>
      <c r="G15" t="str">
        <f t="shared" si="3"/>
        <v>const decimal24_t temp12 PROGMEM = populate_decimal(-47, 64);</v>
      </c>
      <c r="H15" t="str">
        <f t="shared" si="4"/>
        <v>&amp;temp12,</v>
      </c>
    </row>
    <row r="16" spans="1:8" x14ac:dyDescent="0.2">
      <c r="A16">
        <v>13</v>
      </c>
      <c r="B16">
        <v>63</v>
      </c>
      <c r="C16" s="1">
        <f t="shared" si="0"/>
        <v>-47.425871619420008</v>
      </c>
      <c r="D16" s="6">
        <f t="shared" si="1"/>
        <v>-47</v>
      </c>
      <c r="E16" s="6">
        <f t="shared" si="2"/>
        <v>42.587161942000762</v>
      </c>
      <c r="F16" t="s">
        <v>0</v>
      </c>
      <c r="G16" t="str">
        <f t="shared" si="3"/>
        <v>const decimal24_t temp13 PROGMEM = populate_decimal(-47, 42);</v>
      </c>
      <c r="H16" t="str">
        <f t="shared" si="4"/>
        <v>&amp;temp13,</v>
      </c>
    </row>
    <row r="17" spans="1:8" x14ac:dyDescent="0.2">
      <c r="A17">
        <v>14</v>
      </c>
      <c r="B17">
        <v>64</v>
      </c>
      <c r="C17" s="1">
        <f t="shared" si="0"/>
        <v>-47.208645595742375</v>
      </c>
      <c r="D17" s="6">
        <f t="shared" si="1"/>
        <v>-47</v>
      </c>
      <c r="E17" s="6">
        <f t="shared" si="2"/>
        <v>20.864559574237518</v>
      </c>
      <c r="F17" t="s">
        <v>0</v>
      </c>
      <c r="G17" t="str">
        <f t="shared" si="3"/>
        <v>const decimal24_t temp14 PROGMEM = populate_decimal(-47, 20);</v>
      </c>
      <c r="H17" t="str">
        <f t="shared" si="4"/>
        <v>&amp;temp14,</v>
      </c>
    </row>
    <row r="18" spans="1:8" x14ac:dyDescent="0.2">
      <c r="A18">
        <v>15</v>
      </c>
      <c r="B18">
        <v>65</v>
      </c>
      <c r="C18" s="1">
        <f t="shared" si="0"/>
        <v>-46.991419572064736</v>
      </c>
      <c r="D18" s="6">
        <f t="shared" si="1"/>
        <v>-46</v>
      </c>
      <c r="E18" s="6">
        <f t="shared" si="2"/>
        <v>99.141957206473563</v>
      </c>
      <c r="F18" t="s">
        <v>0</v>
      </c>
      <c r="G18" t="str">
        <f t="shared" si="3"/>
        <v>const decimal24_t temp15 PROGMEM = populate_decimal(-46, 99);</v>
      </c>
      <c r="H18" t="str">
        <f t="shared" si="4"/>
        <v>&amp;temp15,</v>
      </c>
    </row>
    <row r="19" spans="1:8" x14ac:dyDescent="0.2">
      <c r="A19">
        <v>16</v>
      </c>
      <c r="B19">
        <v>66</v>
      </c>
      <c r="C19" s="1">
        <f t="shared" si="0"/>
        <v>-46.774193548387103</v>
      </c>
      <c r="D19" s="6">
        <f t="shared" si="1"/>
        <v>-46</v>
      </c>
      <c r="E19" s="6">
        <f t="shared" si="2"/>
        <v>77.419354838710319</v>
      </c>
      <c r="F19" t="s">
        <v>0</v>
      </c>
      <c r="G19" t="str">
        <f t="shared" si="3"/>
        <v>const decimal24_t temp16 PROGMEM = populate_decimal(-46, 77);</v>
      </c>
      <c r="H19" t="str">
        <f t="shared" si="4"/>
        <v>&amp;temp16,</v>
      </c>
    </row>
    <row r="20" spans="1:8" x14ac:dyDescent="0.2">
      <c r="A20">
        <v>17</v>
      </c>
      <c r="B20">
        <v>67</v>
      </c>
      <c r="C20" s="1">
        <f t="shared" si="0"/>
        <v>-46.556967524709464</v>
      </c>
      <c r="D20" s="6">
        <f t="shared" si="1"/>
        <v>-46</v>
      </c>
      <c r="E20" s="6">
        <f t="shared" si="2"/>
        <v>55.696752470946365</v>
      </c>
      <c r="F20" t="s">
        <v>0</v>
      </c>
      <c r="G20" t="str">
        <f t="shared" si="3"/>
        <v>const decimal24_t temp17 PROGMEM = populate_decimal(-46, 55);</v>
      </c>
      <c r="H20" t="str">
        <f t="shared" si="4"/>
        <v>&amp;temp17,</v>
      </c>
    </row>
    <row r="21" spans="1:8" x14ac:dyDescent="0.2">
      <c r="A21">
        <v>18</v>
      </c>
      <c r="B21">
        <v>68</v>
      </c>
      <c r="C21" s="1">
        <f t="shared" si="0"/>
        <v>-46.339741501031831</v>
      </c>
      <c r="D21" s="6">
        <f t="shared" si="1"/>
        <v>-46</v>
      </c>
      <c r="E21" s="6">
        <f t="shared" si="2"/>
        <v>33.974150103183121</v>
      </c>
      <c r="F21" t="s">
        <v>0</v>
      </c>
      <c r="G21" t="str">
        <f t="shared" si="3"/>
        <v>const decimal24_t temp18 PROGMEM = populate_decimal(-46, 33);</v>
      </c>
      <c r="H21" t="str">
        <f t="shared" si="4"/>
        <v>&amp;temp18,</v>
      </c>
    </row>
    <row r="22" spans="1:8" x14ac:dyDescent="0.2">
      <c r="A22">
        <v>19</v>
      </c>
      <c r="B22">
        <v>69</v>
      </c>
      <c r="C22" s="1">
        <f t="shared" si="0"/>
        <v>-46.122515477354192</v>
      </c>
      <c r="D22" s="6">
        <f t="shared" si="1"/>
        <v>-46</v>
      </c>
      <c r="E22" s="6">
        <f t="shared" si="2"/>
        <v>12.251547735419166</v>
      </c>
      <c r="F22" t="s">
        <v>0</v>
      </c>
      <c r="G22" t="str">
        <f t="shared" si="3"/>
        <v>const decimal24_t temp19 PROGMEM = populate_decimal(-46, 12);</v>
      </c>
      <c r="H22" t="str">
        <f t="shared" si="4"/>
        <v>&amp;temp19,</v>
      </c>
    </row>
    <row r="23" spans="1:8" x14ac:dyDescent="0.2">
      <c r="A23">
        <v>20</v>
      </c>
      <c r="B23">
        <v>70</v>
      </c>
      <c r="C23" s="1">
        <f t="shared" si="0"/>
        <v>-45.905289453676559</v>
      </c>
      <c r="D23" s="6">
        <f t="shared" si="1"/>
        <v>-45</v>
      </c>
      <c r="E23" s="6">
        <f t="shared" si="2"/>
        <v>90.528945367655922</v>
      </c>
      <c r="F23" t="s">
        <v>0</v>
      </c>
      <c r="G23" t="str">
        <f t="shared" si="3"/>
        <v>const decimal24_t temp20 PROGMEM = populate_decimal(-45, 90);</v>
      </c>
      <c r="H23" t="str">
        <f t="shared" si="4"/>
        <v>&amp;temp20,</v>
      </c>
    </row>
    <row r="24" spans="1:8" x14ac:dyDescent="0.2">
      <c r="A24">
        <v>21</v>
      </c>
      <c r="B24">
        <v>71</v>
      </c>
      <c r="C24" s="1">
        <f t="shared" si="0"/>
        <v>-45.68806342999892</v>
      </c>
      <c r="D24" s="6">
        <f t="shared" si="1"/>
        <v>-45</v>
      </c>
      <c r="E24" s="6">
        <f t="shared" si="2"/>
        <v>68.806342999891967</v>
      </c>
      <c r="F24" t="s">
        <v>0</v>
      </c>
      <c r="G24" t="str">
        <f t="shared" si="3"/>
        <v>const decimal24_t temp21 PROGMEM = populate_decimal(-45, 68);</v>
      </c>
      <c r="H24" t="str">
        <f t="shared" si="4"/>
        <v>&amp;temp21,</v>
      </c>
    </row>
    <row r="25" spans="1:8" x14ac:dyDescent="0.2">
      <c r="A25">
        <v>22</v>
      </c>
      <c r="B25">
        <v>72</v>
      </c>
      <c r="C25" s="1">
        <f t="shared" si="0"/>
        <v>-45.470837406321273</v>
      </c>
      <c r="D25" s="6">
        <f t="shared" si="1"/>
        <v>-45</v>
      </c>
      <c r="E25" s="6">
        <f t="shared" si="2"/>
        <v>47.083740632127302</v>
      </c>
      <c r="F25" t="s">
        <v>0</v>
      </c>
      <c r="G25" t="str">
        <f t="shared" si="3"/>
        <v>const decimal24_t temp22 PROGMEM = populate_decimal(-45, 47);</v>
      </c>
      <c r="H25" t="str">
        <f t="shared" si="4"/>
        <v>&amp;temp22,</v>
      </c>
    </row>
    <row r="26" spans="1:8" x14ac:dyDescent="0.2">
      <c r="A26">
        <v>23</v>
      </c>
      <c r="B26">
        <v>73</v>
      </c>
      <c r="C26" s="1">
        <f t="shared" si="0"/>
        <v>-45.253611382643633</v>
      </c>
      <c r="D26" s="6">
        <f t="shared" si="1"/>
        <v>-45</v>
      </c>
      <c r="E26" s="6">
        <f t="shared" si="2"/>
        <v>25.361138264363348</v>
      </c>
      <c r="F26" t="s">
        <v>0</v>
      </c>
      <c r="G26" t="str">
        <f t="shared" si="3"/>
        <v>const decimal24_t temp23 PROGMEM = populate_decimal(-45, 25);</v>
      </c>
      <c r="H26" t="str">
        <f t="shared" si="4"/>
        <v>&amp;temp23,</v>
      </c>
    </row>
    <row r="27" spans="1:8" x14ac:dyDescent="0.2">
      <c r="A27">
        <v>24</v>
      </c>
      <c r="B27">
        <v>74</v>
      </c>
      <c r="C27" s="1">
        <f t="shared" si="0"/>
        <v>-45.036385358966001</v>
      </c>
      <c r="D27" s="6">
        <f t="shared" si="1"/>
        <v>-45</v>
      </c>
      <c r="E27" s="6">
        <f t="shared" si="2"/>
        <v>3.6385358966001036</v>
      </c>
      <c r="F27" t="s">
        <v>0</v>
      </c>
      <c r="G27" t="str">
        <f t="shared" si="3"/>
        <v>const decimal24_t temp24 PROGMEM = populate_decimal(-45, 3);</v>
      </c>
      <c r="H27" t="str">
        <f t="shared" si="4"/>
        <v>&amp;temp24,</v>
      </c>
    </row>
    <row r="28" spans="1:8" x14ac:dyDescent="0.2">
      <c r="A28">
        <v>25</v>
      </c>
      <c r="B28">
        <v>75</v>
      </c>
      <c r="C28" s="1">
        <f t="shared" si="0"/>
        <v>-44.819159335288361</v>
      </c>
      <c r="D28" s="6">
        <f t="shared" si="1"/>
        <v>-44</v>
      </c>
      <c r="E28" s="6">
        <f t="shared" si="2"/>
        <v>81.915933528836149</v>
      </c>
      <c r="F28" t="s">
        <v>0</v>
      </c>
      <c r="G28" t="str">
        <f t="shared" si="3"/>
        <v>const decimal24_t temp25 PROGMEM = populate_decimal(-44, 81);</v>
      </c>
      <c r="H28" t="str">
        <f t="shared" si="4"/>
        <v>&amp;temp25,</v>
      </c>
    </row>
    <row r="29" spans="1:8" x14ac:dyDescent="0.2">
      <c r="A29">
        <v>26</v>
      </c>
      <c r="B29">
        <v>76</v>
      </c>
      <c r="C29" s="1">
        <f t="shared" si="0"/>
        <v>-44.601933311610729</v>
      </c>
      <c r="D29" s="6">
        <f t="shared" si="1"/>
        <v>-44</v>
      </c>
      <c r="E29" s="6">
        <f t="shared" si="2"/>
        <v>60.193331161072905</v>
      </c>
      <c r="F29" t="s">
        <v>0</v>
      </c>
      <c r="G29" t="str">
        <f t="shared" si="3"/>
        <v>const decimal24_t temp26 PROGMEM = populate_decimal(-44, 60);</v>
      </c>
      <c r="H29" t="str">
        <f t="shared" si="4"/>
        <v>&amp;temp26,</v>
      </c>
    </row>
    <row r="30" spans="1:8" x14ac:dyDescent="0.2">
      <c r="A30">
        <v>27</v>
      </c>
      <c r="B30">
        <v>77</v>
      </c>
      <c r="C30" s="1">
        <f t="shared" si="0"/>
        <v>-44.384707287933097</v>
      </c>
      <c r="D30" s="6">
        <f t="shared" si="1"/>
        <v>-44</v>
      </c>
      <c r="E30" s="6">
        <f t="shared" si="2"/>
        <v>38.470728793309661</v>
      </c>
      <c r="F30" t="s">
        <v>0</v>
      </c>
      <c r="G30" t="str">
        <f t="shared" si="3"/>
        <v>const decimal24_t temp27 PROGMEM = populate_decimal(-44, 38);</v>
      </c>
      <c r="H30" t="str">
        <f t="shared" si="4"/>
        <v>&amp;temp27,</v>
      </c>
    </row>
    <row r="31" spans="1:8" x14ac:dyDescent="0.2">
      <c r="A31">
        <v>28</v>
      </c>
      <c r="B31">
        <v>78</v>
      </c>
      <c r="C31" s="1">
        <f t="shared" si="0"/>
        <v>-44.167481264255457</v>
      </c>
      <c r="D31" s="6">
        <f t="shared" si="1"/>
        <v>-44</v>
      </c>
      <c r="E31" s="6">
        <f t="shared" si="2"/>
        <v>16.748126425545706</v>
      </c>
      <c r="F31" t="s">
        <v>0</v>
      </c>
      <c r="G31" t="str">
        <f t="shared" si="3"/>
        <v>const decimal24_t temp28 PROGMEM = populate_decimal(-44, 16);</v>
      </c>
      <c r="H31" t="str">
        <f t="shared" si="4"/>
        <v>&amp;temp28,</v>
      </c>
    </row>
    <row r="32" spans="1:8" x14ac:dyDescent="0.2">
      <c r="A32">
        <v>29</v>
      </c>
      <c r="B32">
        <v>79</v>
      </c>
      <c r="C32" s="1">
        <f t="shared" si="0"/>
        <v>-43.950255240577825</v>
      </c>
      <c r="D32" s="6">
        <f t="shared" si="1"/>
        <v>-43</v>
      </c>
      <c r="E32" s="6">
        <f t="shared" si="2"/>
        <v>95.025524057782462</v>
      </c>
      <c r="F32" t="s">
        <v>0</v>
      </c>
      <c r="G32" t="str">
        <f t="shared" si="3"/>
        <v>const decimal24_t temp29 PROGMEM = populate_decimal(-43, 95);</v>
      </c>
      <c r="H32" t="str">
        <f t="shared" si="4"/>
        <v>&amp;temp29,</v>
      </c>
    </row>
    <row r="33" spans="1:8" x14ac:dyDescent="0.2">
      <c r="A33">
        <v>30</v>
      </c>
      <c r="B33">
        <v>80</v>
      </c>
      <c r="C33" s="1">
        <f t="shared" si="0"/>
        <v>-43.733029216900185</v>
      </c>
      <c r="D33" s="6">
        <f t="shared" si="1"/>
        <v>-43</v>
      </c>
      <c r="E33" s="6">
        <f t="shared" si="2"/>
        <v>73.302921690018508</v>
      </c>
      <c r="F33" t="s">
        <v>0</v>
      </c>
      <c r="G33" t="str">
        <f t="shared" si="3"/>
        <v>const decimal24_t temp30 PROGMEM = populate_decimal(-43, 73);</v>
      </c>
      <c r="H33" t="str">
        <f t="shared" si="4"/>
        <v>&amp;temp30,</v>
      </c>
    </row>
    <row r="34" spans="1:8" x14ac:dyDescent="0.2">
      <c r="A34">
        <v>31</v>
      </c>
      <c r="B34">
        <v>81</v>
      </c>
      <c r="C34" s="1">
        <f t="shared" si="0"/>
        <v>-43.515803193222553</v>
      </c>
      <c r="D34" s="6">
        <f t="shared" si="1"/>
        <v>-43</v>
      </c>
      <c r="E34" s="6">
        <f t="shared" si="2"/>
        <v>51.580319322255264</v>
      </c>
      <c r="F34" t="s">
        <v>0</v>
      </c>
      <c r="G34" t="str">
        <f t="shared" si="3"/>
        <v>const decimal24_t temp31 PROGMEM = populate_decimal(-43, 51);</v>
      </c>
      <c r="H34" t="str">
        <f t="shared" si="4"/>
        <v>&amp;temp31,</v>
      </c>
    </row>
    <row r="35" spans="1:8" x14ac:dyDescent="0.2">
      <c r="A35">
        <v>32</v>
      </c>
      <c r="B35">
        <v>82</v>
      </c>
      <c r="C35" s="1">
        <f t="shared" si="0"/>
        <v>-43.298577169544913</v>
      </c>
      <c r="D35" s="6">
        <f t="shared" si="1"/>
        <v>-43</v>
      </c>
      <c r="E35" s="6">
        <f t="shared" si="2"/>
        <v>29.857716954491309</v>
      </c>
      <c r="F35" t="s">
        <v>0</v>
      </c>
      <c r="G35" t="str">
        <f t="shared" si="3"/>
        <v>const decimal24_t temp32 PROGMEM = populate_decimal(-43, 29);</v>
      </c>
      <c r="H35" t="str">
        <f t="shared" si="4"/>
        <v>&amp;temp32,</v>
      </c>
    </row>
    <row r="36" spans="1:8" x14ac:dyDescent="0.2">
      <c r="A36">
        <v>33</v>
      </c>
      <c r="B36">
        <v>83</v>
      </c>
      <c r="C36" s="1">
        <f t="shared" si="0"/>
        <v>-43.081351145867281</v>
      </c>
      <c r="D36" s="6">
        <f t="shared" si="1"/>
        <v>-43</v>
      </c>
      <c r="E36" s="6">
        <f t="shared" si="2"/>
        <v>8.135114586728065</v>
      </c>
      <c r="F36" t="s">
        <v>0</v>
      </c>
      <c r="G36" t="str">
        <f t="shared" si="3"/>
        <v>const decimal24_t temp33 PROGMEM = populate_decimal(-43, 8);</v>
      </c>
      <c r="H36" t="str">
        <f t="shared" si="4"/>
        <v>&amp;temp33,</v>
      </c>
    </row>
    <row r="37" spans="1:8" x14ac:dyDescent="0.2">
      <c r="A37">
        <v>34</v>
      </c>
      <c r="B37">
        <v>84</v>
      </c>
      <c r="C37" s="1">
        <f t="shared" si="0"/>
        <v>-42.864125122189641</v>
      </c>
      <c r="D37" s="6">
        <f t="shared" si="1"/>
        <v>-42</v>
      </c>
      <c r="E37" s="6">
        <f t="shared" si="2"/>
        <v>86.41251221896411</v>
      </c>
      <c r="F37" t="s">
        <v>0</v>
      </c>
      <c r="G37" t="str">
        <f t="shared" si="3"/>
        <v>const decimal24_t temp34 PROGMEM = populate_decimal(-42, 86);</v>
      </c>
      <c r="H37" t="str">
        <f t="shared" si="4"/>
        <v>&amp;temp34,</v>
      </c>
    </row>
    <row r="38" spans="1:8" x14ac:dyDescent="0.2">
      <c r="A38">
        <v>35</v>
      </c>
      <c r="B38">
        <v>85</v>
      </c>
      <c r="C38" s="1">
        <f t="shared" si="0"/>
        <v>-42.646899098512002</v>
      </c>
      <c r="D38" s="6">
        <f t="shared" si="1"/>
        <v>-42</v>
      </c>
      <c r="E38" s="6">
        <f t="shared" si="2"/>
        <v>64.689909851200156</v>
      </c>
      <c r="F38" t="s">
        <v>0</v>
      </c>
      <c r="G38" t="str">
        <f t="shared" si="3"/>
        <v>const decimal24_t temp35 PROGMEM = populate_decimal(-42, 64);</v>
      </c>
      <c r="H38" t="str">
        <f t="shared" si="4"/>
        <v>&amp;temp35,</v>
      </c>
    </row>
    <row r="39" spans="1:8" x14ac:dyDescent="0.2">
      <c r="A39">
        <v>36</v>
      </c>
      <c r="B39">
        <v>86</v>
      </c>
      <c r="C39" s="1">
        <f t="shared" si="0"/>
        <v>-42.429673074834369</v>
      </c>
      <c r="D39" s="6">
        <f t="shared" si="1"/>
        <v>-42</v>
      </c>
      <c r="E39" s="6">
        <f t="shared" si="2"/>
        <v>42.967307483436912</v>
      </c>
      <c r="F39" t="s">
        <v>0</v>
      </c>
      <c r="G39" t="str">
        <f t="shared" si="3"/>
        <v>const decimal24_t temp36 PROGMEM = populate_decimal(-42, 42);</v>
      </c>
      <c r="H39" t="str">
        <f t="shared" si="4"/>
        <v>&amp;temp36,</v>
      </c>
    </row>
    <row r="40" spans="1:8" x14ac:dyDescent="0.2">
      <c r="A40">
        <v>37</v>
      </c>
      <c r="B40">
        <v>87</v>
      </c>
      <c r="C40" s="1">
        <f t="shared" si="0"/>
        <v>-42.21244705115673</v>
      </c>
      <c r="D40" s="6">
        <f t="shared" si="1"/>
        <v>-42</v>
      </c>
      <c r="E40" s="6">
        <f t="shared" si="2"/>
        <v>21.244705115672957</v>
      </c>
      <c r="F40" t="s">
        <v>0</v>
      </c>
      <c r="G40" t="str">
        <f t="shared" si="3"/>
        <v>const decimal24_t temp37 PROGMEM = populate_decimal(-42, 21);</v>
      </c>
      <c r="H40" t="str">
        <f t="shared" si="4"/>
        <v>&amp;temp37,</v>
      </c>
    </row>
    <row r="41" spans="1:8" x14ac:dyDescent="0.2">
      <c r="A41">
        <v>38</v>
      </c>
      <c r="B41">
        <v>88</v>
      </c>
      <c r="C41" s="1">
        <f t="shared" si="0"/>
        <v>-41.99522102747909</v>
      </c>
      <c r="D41" s="6">
        <f t="shared" si="1"/>
        <v>-41</v>
      </c>
      <c r="E41" s="6">
        <f t="shared" si="2"/>
        <v>99.522102747909003</v>
      </c>
      <c r="F41" t="s">
        <v>0</v>
      </c>
      <c r="G41" t="str">
        <f t="shared" si="3"/>
        <v>const decimal24_t temp38 PROGMEM = populate_decimal(-41, 99);</v>
      </c>
      <c r="H41" t="str">
        <f t="shared" si="4"/>
        <v>&amp;temp38,</v>
      </c>
    </row>
    <row r="42" spans="1:8" x14ac:dyDescent="0.2">
      <c r="A42">
        <v>39</v>
      </c>
      <c r="B42">
        <v>89</v>
      </c>
      <c r="C42" s="1">
        <f t="shared" si="0"/>
        <v>-41.777995003801458</v>
      </c>
      <c r="D42" s="6">
        <f t="shared" si="1"/>
        <v>-41</v>
      </c>
      <c r="E42" s="6">
        <f t="shared" si="2"/>
        <v>77.799500380145759</v>
      </c>
      <c r="F42" t="s">
        <v>0</v>
      </c>
      <c r="G42" t="str">
        <f t="shared" si="3"/>
        <v>const decimal24_t temp39 PROGMEM = populate_decimal(-41, 77);</v>
      </c>
      <c r="H42" t="str">
        <f t="shared" si="4"/>
        <v>&amp;temp39,</v>
      </c>
    </row>
    <row r="43" spans="1:8" x14ac:dyDescent="0.2">
      <c r="A43">
        <v>40</v>
      </c>
      <c r="B43">
        <v>90</v>
      </c>
      <c r="C43" s="1">
        <f t="shared" si="0"/>
        <v>-41.560768980123818</v>
      </c>
      <c r="D43" s="6">
        <f t="shared" si="1"/>
        <v>-41</v>
      </c>
      <c r="E43" s="6">
        <f t="shared" si="2"/>
        <v>56.076898012381804</v>
      </c>
      <c r="F43" t="s">
        <v>0</v>
      </c>
      <c r="G43" t="str">
        <f t="shared" si="3"/>
        <v>const decimal24_t temp40 PROGMEM = populate_decimal(-41, 56);</v>
      </c>
      <c r="H43" t="str">
        <f t="shared" si="4"/>
        <v>&amp;temp40,</v>
      </c>
    </row>
    <row r="44" spans="1:8" x14ac:dyDescent="0.2">
      <c r="A44">
        <v>41</v>
      </c>
      <c r="B44">
        <v>91</v>
      </c>
      <c r="C44" s="1">
        <f t="shared" si="0"/>
        <v>-41.343542956446178</v>
      </c>
      <c r="D44" s="6">
        <f t="shared" si="1"/>
        <v>-41</v>
      </c>
      <c r="E44" s="6">
        <f t="shared" si="2"/>
        <v>34.354295644617849</v>
      </c>
      <c r="F44" t="s">
        <v>0</v>
      </c>
      <c r="G44" t="str">
        <f t="shared" si="3"/>
        <v>const decimal24_t temp41 PROGMEM = populate_decimal(-41, 34);</v>
      </c>
      <c r="H44" t="str">
        <f t="shared" si="4"/>
        <v>&amp;temp41,</v>
      </c>
    </row>
    <row r="45" spans="1:8" x14ac:dyDescent="0.2">
      <c r="A45">
        <v>42</v>
      </c>
      <c r="B45">
        <v>92</v>
      </c>
      <c r="C45" s="1">
        <f t="shared" si="0"/>
        <v>-41.126316932768546</v>
      </c>
      <c r="D45" s="6">
        <f t="shared" si="1"/>
        <v>-41</v>
      </c>
      <c r="E45" s="6">
        <f t="shared" si="2"/>
        <v>12.631693276854605</v>
      </c>
      <c r="F45" t="s">
        <v>0</v>
      </c>
      <c r="G45" t="str">
        <f t="shared" si="3"/>
        <v>const decimal24_t temp42 PROGMEM = populate_decimal(-41, 12);</v>
      </c>
      <c r="H45" t="str">
        <f t="shared" si="4"/>
        <v>&amp;temp42,</v>
      </c>
    </row>
    <row r="46" spans="1:8" x14ac:dyDescent="0.2">
      <c r="A46">
        <v>43</v>
      </c>
      <c r="B46">
        <v>93</v>
      </c>
      <c r="C46" s="1">
        <f t="shared" si="0"/>
        <v>-40.909090909090907</v>
      </c>
      <c r="D46" s="6">
        <f t="shared" si="1"/>
        <v>-40</v>
      </c>
      <c r="E46" s="6">
        <f t="shared" si="2"/>
        <v>90.909090909090651</v>
      </c>
      <c r="F46" t="s">
        <v>0</v>
      </c>
      <c r="G46" t="str">
        <f t="shared" si="3"/>
        <v>const decimal24_t temp43 PROGMEM = populate_decimal(-40, 90);</v>
      </c>
      <c r="H46" t="str">
        <f t="shared" si="4"/>
        <v>&amp;temp43,</v>
      </c>
    </row>
    <row r="47" spans="1:8" x14ac:dyDescent="0.2">
      <c r="A47">
        <v>44</v>
      </c>
      <c r="B47">
        <v>94</v>
      </c>
      <c r="C47" s="1">
        <f t="shared" si="0"/>
        <v>-40.691864885413274</v>
      </c>
      <c r="D47" s="6">
        <f t="shared" si="1"/>
        <v>-40</v>
      </c>
      <c r="E47" s="6">
        <f t="shared" si="2"/>
        <v>69.186488541327407</v>
      </c>
      <c r="F47" t="s">
        <v>0</v>
      </c>
      <c r="G47" t="str">
        <f t="shared" si="3"/>
        <v>const decimal24_t temp44 PROGMEM = populate_decimal(-40, 69);</v>
      </c>
      <c r="H47" t="str">
        <f t="shared" si="4"/>
        <v>&amp;temp44,</v>
      </c>
    </row>
    <row r="48" spans="1:8" x14ac:dyDescent="0.2">
      <c r="A48">
        <v>45</v>
      </c>
      <c r="B48">
        <v>95</v>
      </c>
      <c r="C48" s="1">
        <f t="shared" si="0"/>
        <v>-40.474638861735635</v>
      </c>
      <c r="D48" s="6">
        <f t="shared" si="1"/>
        <v>-40</v>
      </c>
      <c r="E48" s="6">
        <f t="shared" si="2"/>
        <v>47.463886173563452</v>
      </c>
      <c r="F48" t="s">
        <v>0</v>
      </c>
      <c r="G48" t="str">
        <f t="shared" si="3"/>
        <v>const decimal24_t temp45 PROGMEM = populate_decimal(-40, 47);</v>
      </c>
      <c r="H48" t="str">
        <f t="shared" si="4"/>
        <v>&amp;temp45,</v>
      </c>
    </row>
    <row r="49" spans="1:8" x14ac:dyDescent="0.2">
      <c r="A49">
        <v>46</v>
      </c>
      <c r="B49">
        <v>96</v>
      </c>
      <c r="C49" s="1">
        <f t="shared" si="0"/>
        <v>-40.257412838058002</v>
      </c>
      <c r="D49" s="6">
        <f t="shared" si="1"/>
        <v>-40</v>
      </c>
      <c r="E49" s="6">
        <f t="shared" si="2"/>
        <v>25.741283805800208</v>
      </c>
      <c r="F49" t="s">
        <v>0</v>
      </c>
      <c r="G49" t="str">
        <f t="shared" si="3"/>
        <v>const decimal24_t temp46 PROGMEM = populate_decimal(-40, 25);</v>
      </c>
      <c r="H49" t="str">
        <f t="shared" si="4"/>
        <v>&amp;temp46,</v>
      </c>
    </row>
    <row r="50" spans="1:8" x14ac:dyDescent="0.2">
      <c r="A50">
        <v>47</v>
      </c>
      <c r="B50">
        <v>97</v>
      </c>
      <c r="C50" s="1">
        <f t="shared" si="0"/>
        <v>-40.040186814380363</v>
      </c>
      <c r="D50" s="6">
        <f t="shared" si="1"/>
        <v>-40</v>
      </c>
      <c r="E50" s="6">
        <f t="shared" si="2"/>
        <v>4.0186814380362534</v>
      </c>
      <c r="F50" t="s">
        <v>0</v>
      </c>
      <c r="G50" t="str">
        <f t="shared" si="3"/>
        <v>const decimal24_t temp47 PROGMEM = populate_decimal(-40, 4);</v>
      </c>
      <c r="H50" t="str">
        <f t="shared" si="4"/>
        <v>&amp;temp47,</v>
      </c>
    </row>
    <row r="51" spans="1:8" x14ac:dyDescent="0.2">
      <c r="A51">
        <v>48</v>
      </c>
      <c r="B51">
        <v>98</v>
      </c>
      <c r="C51" s="1">
        <f t="shared" si="0"/>
        <v>-39.82296079070273</v>
      </c>
      <c r="D51" s="6">
        <f t="shared" si="1"/>
        <v>-39</v>
      </c>
      <c r="E51" s="6">
        <f t="shared" si="2"/>
        <v>82.296079070273009</v>
      </c>
      <c r="F51" t="s">
        <v>0</v>
      </c>
      <c r="G51" t="str">
        <f t="shared" si="3"/>
        <v>const decimal24_t temp48 PROGMEM = populate_decimal(-39, 82);</v>
      </c>
      <c r="H51" t="str">
        <f t="shared" si="4"/>
        <v>&amp;temp48,</v>
      </c>
    </row>
    <row r="52" spans="1:8" x14ac:dyDescent="0.2">
      <c r="A52">
        <v>49</v>
      </c>
      <c r="B52">
        <v>99</v>
      </c>
      <c r="C52" s="1">
        <f t="shared" si="0"/>
        <v>-39.605734767025091</v>
      </c>
      <c r="D52" s="6">
        <f t="shared" si="1"/>
        <v>-39</v>
      </c>
      <c r="E52" s="6">
        <f t="shared" si="2"/>
        <v>60.573476702509055</v>
      </c>
      <c r="F52" t="s">
        <v>0</v>
      </c>
      <c r="G52" t="str">
        <f t="shared" si="3"/>
        <v>const decimal24_t temp49 PROGMEM = populate_decimal(-39, 60);</v>
      </c>
      <c r="H52" t="str">
        <f t="shared" si="4"/>
        <v>&amp;temp49,</v>
      </c>
    </row>
    <row r="53" spans="1:8" x14ac:dyDescent="0.2">
      <c r="A53">
        <v>50</v>
      </c>
      <c r="B53">
        <v>100</v>
      </c>
      <c r="C53" s="1">
        <f t="shared" si="0"/>
        <v>-39.388508743347451</v>
      </c>
      <c r="D53" s="6">
        <f t="shared" si="1"/>
        <v>-39</v>
      </c>
      <c r="E53" s="6">
        <f t="shared" si="2"/>
        <v>38.8508743347451</v>
      </c>
      <c r="F53" t="s">
        <v>0</v>
      </c>
      <c r="G53" t="str">
        <f t="shared" si="3"/>
        <v>const decimal24_t temp50 PROGMEM = populate_decimal(-39, 38);</v>
      </c>
      <c r="H53" t="str">
        <f t="shared" si="4"/>
        <v>&amp;temp50,</v>
      </c>
    </row>
    <row r="54" spans="1:8" x14ac:dyDescent="0.2">
      <c r="A54">
        <v>51</v>
      </c>
      <c r="B54">
        <v>101</v>
      </c>
      <c r="C54" s="1">
        <f t="shared" si="0"/>
        <v>-39.171282719669819</v>
      </c>
      <c r="D54" s="6">
        <f t="shared" si="1"/>
        <v>-39</v>
      </c>
      <c r="E54" s="6">
        <f t="shared" si="2"/>
        <v>17.128271966981856</v>
      </c>
      <c r="F54" t="s">
        <v>0</v>
      </c>
      <c r="G54" t="str">
        <f t="shared" si="3"/>
        <v>const decimal24_t temp51 PROGMEM = populate_decimal(-39, 17);</v>
      </c>
      <c r="H54" t="str">
        <f t="shared" si="4"/>
        <v>&amp;temp51,</v>
      </c>
    </row>
    <row r="55" spans="1:8" x14ac:dyDescent="0.2">
      <c r="A55">
        <v>52</v>
      </c>
      <c r="B55">
        <v>102</v>
      </c>
      <c r="C55" s="1">
        <f t="shared" si="0"/>
        <v>-38.954056695992179</v>
      </c>
      <c r="D55" s="6">
        <f t="shared" si="1"/>
        <v>-38</v>
      </c>
      <c r="E55" s="6">
        <f t="shared" si="2"/>
        <v>95.405669599217902</v>
      </c>
      <c r="F55" t="s">
        <v>0</v>
      </c>
      <c r="G55" t="str">
        <f t="shared" si="3"/>
        <v>const decimal24_t temp52 PROGMEM = populate_decimal(-38, 95);</v>
      </c>
      <c r="H55" t="str">
        <f t="shared" si="4"/>
        <v>&amp;temp52,</v>
      </c>
    </row>
    <row r="56" spans="1:8" x14ac:dyDescent="0.2">
      <c r="A56">
        <v>53</v>
      </c>
      <c r="B56">
        <v>103</v>
      </c>
      <c r="C56" s="1">
        <f t="shared" si="0"/>
        <v>-38.736830672314547</v>
      </c>
      <c r="D56" s="6">
        <f t="shared" si="1"/>
        <v>-38</v>
      </c>
      <c r="E56" s="6">
        <f t="shared" si="2"/>
        <v>73.683067231454658</v>
      </c>
      <c r="F56" t="s">
        <v>0</v>
      </c>
      <c r="G56" t="str">
        <f t="shared" si="3"/>
        <v>const decimal24_t temp53 PROGMEM = populate_decimal(-38, 73);</v>
      </c>
      <c r="H56" t="str">
        <f t="shared" si="4"/>
        <v>&amp;temp53,</v>
      </c>
    </row>
    <row r="57" spans="1:8" x14ac:dyDescent="0.2">
      <c r="A57">
        <v>54</v>
      </c>
      <c r="B57">
        <v>104</v>
      </c>
      <c r="C57" s="1">
        <f t="shared" si="0"/>
        <v>-38.519604648636907</v>
      </c>
      <c r="D57" s="6">
        <f t="shared" si="1"/>
        <v>-38</v>
      </c>
      <c r="E57" s="6">
        <f t="shared" si="2"/>
        <v>51.960464863690703</v>
      </c>
      <c r="F57" t="s">
        <v>0</v>
      </c>
      <c r="G57" t="str">
        <f t="shared" si="3"/>
        <v>const decimal24_t temp54 PROGMEM = populate_decimal(-38, 51);</v>
      </c>
      <c r="H57" t="str">
        <f t="shared" si="4"/>
        <v>&amp;temp54,</v>
      </c>
    </row>
    <row r="58" spans="1:8" x14ac:dyDescent="0.2">
      <c r="A58">
        <v>55</v>
      </c>
      <c r="B58">
        <v>105</v>
      </c>
      <c r="C58" s="1">
        <f t="shared" si="0"/>
        <v>-38.302378624959275</v>
      </c>
      <c r="D58" s="6">
        <f t="shared" si="1"/>
        <v>-38</v>
      </c>
      <c r="E58" s="6">
        <f t="shared" si="2"/>
        <v>30.237862495927459</v>
      </c>
      <c r="F58" t="s">
        <v>0</v>
      </c>
      <c r="G58" t="str">
        <f t="shared" si="3"/>
        <v>const decimal24_t temp55 PROGMEM = populate_decimal(-38, 30);</v>
      </c>
      <c r="H58" t="str">
        <f t="shared" si="4"/>
        <v>&amp;temp55,</v>
      </c>
    </row>
    <row r="59" spans="1:8" x14ac:dyDescent="0.2">
      <c r="A59">
        <v>56</v>
      </c>
      <c r="B59">
        <v>106</v>
      </c>
      <c r="C59" s="1">
        <f t="shared" si="0"/>
        <v>-38.085152601281635</v>
      </c>
      <c r="D59" s="6">
        <f t="shared" si="1"/>
        <v>-38</v>
      </c>
      <c r="E59" s="6">
        <f t="shared" si="2"/>
        <v>8.5152601281635043</v>
      </c>
      <c r="F59" t="s">
        <v>0</v>
      </c>
      <c r="G59" t="str">
        <f t="shared" si="3"/>
        <v>const decimal24_t temp56 PROGMEM = populate_decimal(-38, 8);</v>
      </c>
      <c r="H59" t="str">
        <f t="shared" si="4"/>
        <v>&amp;temp56,</v>
      </c>
    </row>
    <row r="60" spans="1:8" x14ac:dyDescent="0.2">
      <c r="A60">
        <v>57</v>
      </c>
      <c r="B60">
        <v>107</v>
      </c>
      <c r="C60" s="1">
        <f t="shared" si="0"/>
        <v>-37.867926577604003</v>
      </c>
      <c r="D60" s="6">
        <f t="shared" si="1"/>
        <v>-37</v>
      </c>
      <c r="E60" s="6">
        <f t="shared" si="2"/>
        <v>86.79265776040026</v>
      </c>
      <c r="F60" t="s">
        <v>0</v>
      </c>
      <c r="G60" t="str">
        <f t="shared" si="3"/>
        <v>const decimal24_t temp57 PROGMEM = populate_decimal(-37, 86);</v>
      </c>
      <c r="H60" t="str">
        <f t="shared" si="4"/>
        <v>&amp;temp57,</v>
      </c>
    </row>
    <row r="61" spans="1:8" x14ac:dyDescent="0.2">
      <c r="A61">
        <v>58</v>
      </c>
      <c r="B61">
        <v>108</v>
      </c>
      <c r="C61" s="1">
        <f t="shared" si="0"/>
        <v>-37.650700553926363</v>
      </c>
      <c r="D61" s="6">
        <f t="shared" si="1"/>
        <v>-37</v>
      </c>
      <c r="E61" s="6">
        <f t="shared" si="2"/>
        <v>65.070055392636306</v>
      </c>
      <c r="F61" t="s">
        <v>0</v>
      </c>
      <c r="G61" t="str">
        <f t="shared" si="3"/>
        <v>const decimal24_t temp58 PROGMEM = populate_decimal(-37, 65);</v>
      </c>
      <c r="H61" t="str">
        <f t="shared" si="4"/>
        <v>&amp;temp58,</v>
      </c>
    </row>
    <row r="62" spans="1:8" x14ac:dyDescent="0.2">
      <c r="A62">
        <v>59</v>
      </c>
      <c r="B62">
        <v>109</v>
      </c>
      <c r="C62" s="1">
        <f t="shared" si="0"/>
        <v>-37.433474530248724</v>
      </c>
      <c r="D62" s="6">
        <f t="shared" si="1"/>
        <v>-37</v>
      </c>
      <c r="E62" s="6">
        <f t="shared" si="2"/>
        <v>43.347453024872351</v>
      </c>
      <c r="F62" t="s">
        <v>0</v>
      </c>
      <c r="G62" t="str">
        <f t="shared" si="3"/>
        <v>const decimal24_t temp59 PROGMEM = populate_decimal(-37, 43);</v>
      </c>
      <c r="H62" t="str">
        <f t="shared" si="4"/>
        <v>&amp;temp59,</v>
      </c>
    </row>
    <row r="63" spans="1:8" x14ac:dyDescent="0.2">
      <c r="A63">
        <v>60</v>
      </c>
      <c r="B63">
        <v>110</v>
      </c>
      <c r="C63" s="1">
        <f t="shared" si="0"/>
        <v>-37.216248506571091</v>
      </c>
      <c r="D63" s="6">
        <f t="shared" si="1"/>
        <v>-37</v>
      </c>
      <c r="E63" s="6">
        <f t="shared" si="2"/>
        <v>21.624850657109107</v>
      </c>
      <c r="F63" t="s">
        <v>0</v>
      </c>
      <c r="G63" t="str">
        <f t="shared" si="3"/>
        <v>const decimal24_t temp60 PROGMEM = populate_decimal(-37, 21);</v>
      </c>
      <c r="H63" t="str">
        <f t="shared" si="4"/>
        <v>&amp;temp60,</v>
      </c>
    </row>
    <row r="64" spans="1:8" x14ac:dyDescent="0.2">
      <c r="A64">
        <v>61</v>
      </c>
      <c r="B64">
        <v>111</v>
      </c>
      <c r="C64" s="1">
        <f t="shared" si="0"/>
        <v>-36.999022482893452</v>
      </c>
      <c r="D64" s="6">
        <f t="shared" si="1"/>
        <v>-36</v>
      </c>
      <c r="E64" s="6">
        <f t="shared" si="2"/>
        <v>99.902248289345152</v>
      </c>
      <c r="F64" t="s">
        <v>0</v>
      </c>
      <c r="G64" t="str">
        <f t="shared" si="3"/>
        <v>const decimal24_t temp61 PROGMEM = populate_decimal(-36, 99);</v>
      </c>
      <c r="H64" t="str">
        <f t="shared" si="4"/>
        <v>&amp;temp61,</v>
      </c>
    </row>
    <row r="65" spans="1:8" x14ac:dyDescent="0.2">
      <c r="A65">
        <v>62</v>
      </c>
      <c r="B65">
        <v>112</v>
      </c>
      <c r="C65" s="1">
        <f t="shared" si="0"/>
        <v>-36.781796459215819</v>
      </c>
      <c r="D65" s="6">
        <f t="shared" si="1"/>
        <v>-36</v>
      </c>
      <c r="E65" s="6">
        <f t="shared" si="2"/>
        <v>78.179645921581908</v>
      </c>
      <c r="F65" t="s">
        <v>0</v>
      </c>
      <c r="G65" t="str">
        <f t="shared" si="3"/>
        <v>const decimal24_t temp62 PROGMEM = populate_decimal(-36, 78);</v>
      </c>
      <c r="H65" t="str">
        <f t="shared" si="4"/>
        <v>&amp;temp62,</v>
      </c>
    </row>
    <row r="66" spans="1:8" x14ac:dyDescent="0.2">
      <c r="A66">
        <v>63</v>
      </c>
      <c r="B66">
        <v>113</v>
      </c>
      <c r="C66" s="1">
        <f t="shared" si="0"/>
        <v>-36.56457043553818</v>
      </c>
      <c r="D66" s="6">
        <f t="shared" si="1"/>
        <v>-36</v>
      </c>
      <c r="E66" s="6">
        <f t="shared" si="2"/>
        <v>56.457043553817954</v>
      </c>
      <c r="F66" t="s">
        <v>0</v>
      </c>
      <c r="G66" t="str">
        <f t="shared" si="3"/>
        <v>const decimal24_t temp63 PROGMEM = populate_decimal(-36, 56);</v>
      </c>
      <c r="H66" t="str">
        <f t="shared" si="4"/>
        <v>&amp;temp63,</v>
      </c>
    </row>
    <row r="67" spans="1:8" x14ac:dyDescent="0.2">
      <c r="A67">
        <v>64</v>
      </c>
      <c r="B67">
        <v>114</v>
      </c>
      <c r="C67" s="1">
        <f t="shared" si="0"/>
        <v>-36.347344411860547</v>
      </c>
      <c r="D67" s="6">
        <f t="shared" si="1"/>
        <v>-36</v>
      </c>
      <c r="E67" s="6">
        <f t="shared" si="2"/>
        <v>34.73444118605471</v>
      </c>
      <c r="F67" t="s">
        <v>0</v>
      </c>
      <c r="G67" t="str">
        <f t="shared" si="3"/>
        <v>const decimal24_t temp64 PROGMEM = populate_decimal(-36, 34);</v>
      </c>
      <c r="H67" t="str">
        <f t="shared" si="4"/>
        <v>&amp;temp64,</v>
      </c>
    </row>
    <row r="68" spans="1:8" x14ac:dyDescent="0.2">
      <c r="A68">
        <v>65</v>
      </c>
      <c r="B68">
        <v>115</v>
      </c>
      <c r="C68" s="1">
        <f t="shared" ref="C68:C131" si="5">((($B68 / 1023) * 5) - 1.375) / 0.0225</f>
        <v>-36.130118388182908</v>
      </c>
      <c r="D68" s="6">
        <f t="shared" ref="D68:D131" si="6">TRUNC(C68)</f>
        <v>-36</v>
      </c>
      <c r="E68" s="6">
        <f t="shared" ref="E68:E131" si="7">ABS((C68 - TRUNC(C68)) * 100)</f>
        <v>13.011838818290755</v>
      </c>
      <c r="F68" t="s">
        <v>0</v>
      </c>
      <c r="G68" t="str">
        <f t="shared" ref="G68:G131" si="8">"const decimal24_t temp" &amp; A68 &amp; " PROGMEM = " &amp; "populate_decimal(" &amp; TRUNC(D68) &amp; ", " &amp; TRUNC(E68) &amp; ")" &amp; ";"</f>
        <v>const decimal24_t temp65 PROGMEM = populate_decimal(-36, 13);</v>
      </c>
      <c r="H68" t="str">
        <f t="shared" ref="H68:H131" si="9">"&amp;temp" &amp; A68 &amp; F68</f>
        <v>&amp;temp65,</v>
      </c>
    </row>
    <row r="69" spans="1:8" x14ac:dyDescent="0.2">
      <c r="A69">
        <v>66</v>
      </c>
      <c r="B69">
        <v>116</v>
      </c>
      <c r="C69" s="1">
        <f t="shared" si="5"/>
        <v>-35.912892364505275</v>
      </c>
      <c r="D69" s="6">
        <f t="shared" si="6"/>
        <v>-35</v>
      </c>
      <c r="E69" s="6">
        <f t="shared" si="7"/>
        <v>91.289236450527511</v>
      </c>
      <c r="F69" t="s">
        <v>0</v>
      </c>
      <c r="G69" t="str">
        <f t="shared" si="8"/>
        <v>const decimal24_t temp66 PROGMEM = populate_decimal(-35, 91);</v>
      </c>
      <c r="H69" t="str">
        <f t="shared" si="9"/>
        <v>&amp;temp66,</v>
      </c>
    </row>
    <row r="70" spans="1:8" x14ac:dyDescent="0.2">
      <c r="A70">
        <v>67</v>
      </c>
      <c r="B70">
        <v>117</v>
      </c>
      <c r="C70" s="1">
        <f t="shared" si="5"/>
        <v>-35.695666340827636</v>
      </c>
      <c r="D70" s="6">
        <f t="shared" si="6"/>
        <v>-35</v>
      </c>
      <c r="E70" s="6">
        <f t="shared" si="7"/>
        <v>69.566634082763557</v>
      </c>
      <c r="F70" t="s">
        <v>0</v>
      </c>
      <c r="G70" t="str">
        <f t="shared" si="8"/>
        <v>const decimal24_t temp67 PROGMEM = populate_decimal(-35, 69);</v>
      </c>
      <c r="H70" t="str">
        <f t="shared" si="9"/>
        <v>&amp;temp67,</v>
      </c>
    </row>
    <row r="71" spans="1:8" x14ac:dyDescent="0.2">
      <c r="A71">
        <v>68</v>
      </c>
      <c r="B71">
        <v>118</v>
      </c>
      <c r="C71" s="1">
        <f t="shared" si="5"/>
        <v>-35.478440317149996</v>
      </c>
      <c r="D71" s="6">
        <f t="shared" si="6"/>
        <v>-35</v>
      </c>
      <c r="E71" s="6">
        <f t="shared" si="7"/>
        <v>47.844031714999602</v>
      </c>
      <c r="F71" t="s">
        <v>0</v>
      </c>
      <c r="G71" t="str">
        <f t="shared" si="8"/>
        <v>const decimal24_t temp68 PROGMEM = populate_decimal(-35, 47);</v>
      </c>
      <c r="H71" t="str">
        <f t="shared" si="9"/>
        <v>&amp;temp68,</v>
      </c>
    </row>
    <row r="72" spans="1:8" x14ac:dyDescent="0.2">
      <c r="A72">
        <v>69</v>
      </c>
      <c r="B72">
        <v>119</v>
      </c>
      <c r="C72" s="1">
        <f t="shared" si="5"/>
        <v>-35.261214293472364</v>
      </c>
      <c r="D72" s="6">
        <f t="shared" si="6"/>
        <v>-35</v>
      </c>
      <c r="E72" s="6">
        <f t="shared" si="7"/>
        <v>26.121429347236358</v>
      </c>
      <c r="F72" t="s">
        <v>0</v>
      </c>
      <c r="G72" t="str">
        <f t="shared" si="8"/>
        <v>const decimal24_t temp69 PROGMEM = populate_decimal(-35, 26);</v>
      </c>
      <c r="H72" t="str">
        <f t="shared" si="9"/>
        <v>&amp;temp69,</v>
      </c>
    </row>
    <row r="73" spans="1:8" x14ac:dyDescent="0.2">
      <c r="A73">
        <v>70</v>
      </c>
      <c r="B73">
        <v>120</v>
      </c>
      <c r="C73" s="1">
        <f t="shared" si="5"/>
        <v>-35.043988269794724</v>
      </c>
      <c r="D73" s="6">
        <f t="shared" si="6"/>
        <v>-35</v>
      </c>
      <c r="E73" s="6">
        <f t="shared" si="7"/>
        <v>4.3988269794724033</v>
      </c>
      <c r="F73" t="s">
        <v>0</v>
      </c>
      <c r="G73" t="str">
        <f t="shared" si="8"/>
        <v>const decimal24_t temp70 PROGMEM = populate_decimal(-35, 4);</v>
      </c>
      <c r="H73" t="str">
        <f t="shared" si="9"/>
        <v>&amp;temp70,</v>
      </c>
    </row>
    <row r="74" spans="1:8" x14ac:dyDescent="0.2">
      <c r="A74">
        <v>71</v>
      </c>
      <c r="B74">
        <v>121</v>
      </c>
      <c r="C74" s="1">
        <f t="shared" si="5"/>
        <v>-34.826762246117084</v>
      </c>
      <c r="D74" s="6">
        <f t="shared" si="6"/>
        <v>-34</v>
      </c>
      <c r="E74" s="6">
        <f t="shared" si="7"/>
        <v>82.676224611708449</v>
      </c>
      <c r="F74" t="s">
        <v>0</v>
      </c>
      <c r="G74" t="str">
        <f t="shared" si="8"/>
        <v>const decimal24_t temp71 PROGMEM = populate_decimal(-34, 82);</v>
      </c>
      <c r="H74" t="str">
        <f t="shared" si="9"/>
        <v>&amp;temp71,</v>
      </c>
    </row>
    <row r="75" spans="1:8" x14ac:dyDescent="0.2">
      <c r="A75">
        <v>72</v>
      </c>
      <c r="B75">
        <v>122</v>
      </c>
      <c r="C75" s="1">
        <f t="shared" si="5"/>
        <v>-34.609536222439445</v>
      </c>
      <c r="D75" s="6">
        <f t="shared" si="6"/>
        <v>-34</v>
      </c>
      <c r="E75" s="6">
        <f t="shared" si="7"/>
        <v>60.953622243944494</v>
      </c>
      <c r="F75" t="s">
        <v>0</v>
      </c>
      <c r="G75" t="str">
        <f t="shared" si="8"/>
        <v>const decimal24_t temp72 PROGMEM = populate_decimal(-34, 60);</v>
      </c>
      <c r="H75" t="str">
        <f t="shared" si="9"/>
        <v>&amp;temp72,</v>
      </c>
    </row>
    <row r="76" spans="1:8" x14ac:dyDescent="0.2">
      <c r="A76">
        <v>73</v>
      </c>
      <c r="B76">
        <v>123</v>
      </c>
      <c r="C76" s="1">
        <f t="shared" si="5"/>
        <v>-34.392310198761813</v>
      </c>
      <c r="D76" s="6">
        <f t="shared" si="6"/>
        <v>-34</v>
      </c>
      <c r="E76" s="6">
        <f t="shared" si="7"/>
        <v>39.23101987618125</v>
      </c>
      <c r="F76" t="s">
        <v>0</v>
      </c>
      <c r="G76" t="str">
        <f t="shared" si="8"/>
        <v>const decimal24_t temp73 PROGMEM = populate_decimal(-34, 39);</v>
      </c>
      <c r="H76" t="str">
        <f t="shared" si="9"/>
        <v>&amp;temp73,</v>
      </c>
    </row>
    <row r="77" spans="1:8" x14ac:dyDescent="0.2">
      <c r="A77">
        <v>74</v>
      </c>
      <c r="B77">
        <v>124</v>
      </c>
      <c r="C77" s="1">
        <f t="shared" si="5"/>
        <v>-34.175084175084173</v>
      </c>
      <c r="D77" s="6">
        <f t="shared" si="6"/>
        <v>-34</v>
      </c>
      <c r="E77" s="6">
        <f t="shared" si="7"/>
        <v>17.508417508417295</v>
      </c>
      <c r="F77" t="s">
        <v>0</v>
      </c>
      <c r="G77" t="str">
        <f t="shared" si="8"/>
        <v>const decimal24_t temp74 PROGMEM = populate_decimal(-34, 17);</v>
      </c>
      <c r="H77" t="str">
        <f t="shared" si="9"/>
        <v>&amp;temp74,</v>
      </c>
    </row>
    <row r="78" spans="1:8" x14ac:dyDescent="0.2">
      <c r="A78">
        <v>75</v>
      </c>
      <c r="B78">
        <v>125</v>
      </c>
      <c r="C78" s="1">
        <f t="shared" si="5"/>
        <v>-33.957858151406541</v>
      </c>
      <c r="D78" s="6">
        <f t="shared" si="6"/>
        <v>-33</v>
      </c>
      <c r="E78" s="6">
        <f t="shared" si="7"/>
        <v>95.785815140654051</v>
      </c>
      <c r="F78" t="s">
        <v>0</v>
      </c>
      <c r="G78" t="str">
        <f t="shared" si="8"/>
        <v>const decimal24_t temp75 PROGMEM = populate_decimal(-33, 95);</v>
      </c>
      <c r="H78" t="str">
        <f t="shared" si="9"/>
        <v>&amp;temp75,</v>
      </c>
    </row>
    <row r="79" spans="1:8" x14ac:dyDescent="0.2">
      <c r="A79">
        <v>76</v>
      </c>
      <c r="B79">
        <v>126</v>
      </c>
      <c r="C79" s="1">
        <f t="shared" si="5"/>
        <v>-33.740632127728901</v>
      </c>
      <c r="D79" s="6">
        <f t="shared" si="6"/>
        <v>-33</v>
      </c>
      <c r="E79" s="6">
        <f t="shared" si="7"/>
        <v>74.063212772890097</v>
      </c>
      <c r="F79" t="s">
        <v>0</v>
      </c>
      <c r="G79" t="str">
        <f t="shared" si="8"/>
        <v>const decimal24_t temp76 PROGMEM = populate_decimal(-33, 74);</v>
      </c>
      <c r="H79" t="str">
        <f t="shared" si="9"/>
        <v>&amp;temp76,</v>
      </c>
    </row>
    <row r="80" spans="1:8" x14ac:dyDescent="0.2">
      <c r="A80">
        <v>77</v>
      </c>
      <c r="B80">
        <v>127</v>
      </c>
      <c r="C80" s="1">
        <f t="shared" si="5"/>
        <v>-33.523406104051269</v>
      </c>
      <c r="D80" s="6">
        <f t="shared" si="6"/>
        <v>-33</v>
      </c>
      <c r="E80" s="6">
        <f t="shared" si="7"/>
        <v>52.340610405126853</v>
      </c>
      <c r="F80" t="s">
        <v>0</v>
      </c>
      <c r="G80" t="str">
        <f t="shared" si="8"/>
        <v>const decimal24_t temp77 PROGMEM = populate_decimal(-33, 52);</v>
      </c>
      <c r="H80" t="str">
        <f t="shared" si="9"/>
        <v>&amp;temp77,</v>
      </c>
    </row>
    <row r="81" spans="1:8" x14ac:dyDescent="0.2">
      <c r="A81">
        <v>78</v>
      </c>
      <c r="B81">
        <v>128</v>
      </c>
      <c r="C81" s="1">
        <f t="shared" si="5"/>
        <v>-33.306180080373629</v>
      </c>
      <c r="D81" s="6">
        <f t="shared" si="6"/>
        <v>-33</v>
      </c>
      <c r="E81" s="6">
        <f t="shared" si="7"/>
        <v>30.618008037362898</v>
      </c>
      <c r="F81" t="s">
        <v>0</v>
      </c>
      <c r="G81" t="str">
        <f t="shared" si="8"/>
        <v>const decimal24_t temp78 PROGMEM = populate_decimal(-33, 30);</v>
      </c>
      <c r="H81" t="str">
        <f t="shared" si="9"/>
        <v>&amp;temp78,</v>
      </c>
    </row>
    <row r="82" spans="1:8" x14ac:dyDescent="0.2">
      <c r="A82">
        <v>79</v>
      </c>
      <c r="B82">
        <v>129</v>
      </c>
      <c r="C82" s="1">
        <f t="shared" si="5"/>
        <v>-33.088954056695997</v>
      </c>
      <c r="D82" s="6">
        <f t="shared" si="6"/>
        <v>-33</v>
      </c>
      <c r="E82" s="6">
        <f t="shared" si="7"/>
        <v>8.8954056695996542</v>
      </c>
      <c r="F82" t="s">
        <v>0</v>
      </c>
      <c r="G82" t="str">
        <f t="shared" si="8"/>
        <v>const decimal24_t temp79 PROGMEM = populate_decimal(-33, 8);</v>
      </c>
      <c r="H82" t="str">
        <f t="shared" si="9"/>
        <v>&amp;temp79,</v>
      </c>
    </row>
    <row r="83" spans="1:8" x14ac:dyDescent="0.2">
      <c r="A83">
        <v>80</v>
      </c>
      <c r="B83">
        <v>130</v>
      </c>
      <c r="C83" s="1">
        <f t="shared" si="5"/>
        <v>-32.871728033018357</v>
      </c>
      <c r="D83" s="6">
        <f t="shared" si="6"/>
        <v>-32</v>
      </c>
      <c r="E83" s="6">
        <f t="shared" si="7"/>
        <v>87.1728033018357</v>
      </c>
      <c r="F83" t="s">
        <v>0</v>
      </c>
      <c r="G83" t="str">
        <f t="shared" si="8"/>
        <v>const decimal24_t temp80 PROGMEM = populate_decimal(-32, 87);</v>
      </c>
      <c r="H83" t="str">
        <f t="shared" si="9"/>
        <v>&amp;temp80,</v>
      </c>
    </row>
    <row r="84" spans="1:8" x14ac:dyDescent="0.2">
      <c r="A84">
        <v>81</v>
      </c>
      <c r="B84">
        <v>131</v>
      </c>
      <c r="C84" s="1">
        <f t="shared" si="5"/>
        <v>-32.654502009340717</v>
      </c>
      <c r="D84" s="6">
        <f t="shared" si="6"/>
        <v>-32</v>
      </c>
      <c r="E84" s="6">
        <f t="shared" si="7"/>
        <v>65.450200934071745</v>
      </c>
      <c r="F84" t="s">
        <v>0</v>
      </c>
      <c r="G84" t="str">
        <f t="shared" si="8"/>
        <v>const decimal24_t temp81 PROGMEM = populate_decimal(-32, 65);</v>
      </c>
      <c r="H84" t="str">
        <f t="shared" si="9"/>
        <v>&amp;temp81,</v>
      </c>
    </row>
    <row r="85" spans="1:8" x14ac:dyDescent="0.2">
      <c r="A85">
        <v>82</v>
      </c>
      <c r="B85">
        <v>132</v>
      </c>
      <c r="C85" s="1">
        <f t="shared" si="5"/>
        <v>-32.437275985663085</v>
      </c>
      <c r="D85" s="6">
        <f t="shared" si="6"/>
        <v>-32</v>
      </c>
      <c r="E85" s="6">
        <f t="shared" si="7"/>
        <v>43.727598566308501</v>
      </c>
      <c r="F85" t="s">
        <v>0</v>
      </c>
      <c r="G85" t="str">
        <f t="shared" si="8"/>
        <v>const decimal24_t temp82 PROGMEM = populate_decimal(-32, 43);</v>
      </c>
      <c r="H85" t="str">
        <f t="shared" si="9"/>
        <v>&amp;temp82,</v>
      </c>
    </row>
    <row r="86" spans="1:8" x14ac:dyDescent="0.2">
      <c r="A86">
        <v>83</v>
      </c>
      <c r="B86">
        <v>133</v>
      </c>
      <c r="C86" s="1">
        <f t="shared" si="5"/>
        <v>-32.220049961985445</v>
      </c>
      <c r="D86" s="6">
        <f t="shared" si="6"/>
        <v>-32</v>
      </c>
      <c r="E86" s="6">
        <f t="shared" si="7"/>
        <v>22.004996198544546</v>
      </c>
      <c r="F86" t="s">
        <v>0</v>
      </c>
      <c r="G86" t="str">
        <f t="shared" si="8"/>
        <v>const decimal24_t temp83 PROGMEM = populate_decimal(-32, 22);</v>
      </c>
      <c r="H86" t="str">
        <f t="shared" si="9"/>
        <v>&amp;temp83,</v>
      </c>
    </row>
    <row r="87" spans="1:8" x14ac:dyDescent="0.2">
      <c r="A87">
        <v>84</v>
      </c>
      <c r="B87">
        <v>134</v>
      </c>
      <c r="C87" s="1">
        <f t="shared" si="5"/>
        <v>-32.002823938307813</v>
      </c>
      <c r="D87" s="6">
        <f t="shared" si="6"/>
        <v>-32</v>
      </c>
      <c r="E87" s="6">
        <f t="shared" si="7"/>
        <v>0.28239383078130231</v>
      </c>
      <c r="F87" t="s">
        <v>0</v>
      </c>
      <c r="G87" t="str">
        <f t="shared" si="8"/>
        <v>const decimal24_t temp84 PROGMEM = populate_decimal(-32, 0);</v>
      </c>
      <c r="H87" t="str">
        <f t="shared" si="9"/>
        <v>&amp;temp84,</v>
      </c>
    </row>
    <row r="88" spans="1:8" x14ac:dyDescent="0.2">
      <c r="A88">
        <v>85</v>
      </c>
      <c r="B88">
        <v>135</v>
      </c>
      <c r="C88" s="1">
        <f t="shared" si="5"/>
        <v>-31.785597914630173</v>
      </c>
      <c r="D88" s="6">
        <f t="shared" si="6"/>
        <v>-31</v>
      </c>
      <c r="E88" s="6">
        <f t="shared" si="7"/>
        <v>78.559791463017348</v>
      </c>
      <c r="F88" t="s">
        <v>0</v>
      </c>
      <c r="G88" t="str">
        <f t="shared" si="8"/>
        <v>const decimal24_t temp85 PROGMEM = populate_decimal(-31, 78);</v>
      </c>
      <c r="H88" t="str">
        <f t="shared" si="9"/>
        <v>&amp;temp85,</v>
      </c>
    </row>
    <row r="89" spans="1:8" x14ac:dyDescent="0.2">
      <c r="A89">
        <v>86</v>
      </c>
      <c r="B89">
        <v>136</v>
      </c>
      <c r="C89" s="1">
        <f t="shared" si="5"/>
        <v>-31.568371890952537</v>
      </c>
      <c r="D89" s="6">
        <f t="shared" si="6"/>
        <v>-31</v>
      </c>
      <c r="E89" s="6">
        <f t="shared" si="7"/>
        <v>56.837189095253748</v>
      </c>
      <c r="F89" t="s">
        <v>0</v>
      </c>
      <c r="G89" t="str">
        <f t="shared" si="8"/>
        <v>const decimal24_t temp86 PROGMEM = populate_decimal(-31, 56);</v>
      </c>
      <c r="H89" t="str">
        <f t="shared" si="9"/>
        <v>&amp;temp86,</v>
      </c>
    </row>
    <row r="90" spans="1:8" x14ac:dyDescent="0.2">
      <c r="A90">
        <v>87</v>
      </c>
      <c r="B90">
        <v>137</v>
      </c>
      <c r="C90" s="1">
        <f t="shared" si="5"/>
        <v>-31.351145867274901</v>
      </c>
      <c r="D90" s="6">
        <f t="shared" si="6"/>
        <v>-31</v>
      </c>
      <c r="E90" s="6">
        <f t="shared" si="7"/>
        <v>35.114586727490149</v>
      </c>
      <c r="F90" t="s">
        <v>0</v>
      </c>
      <c r="G90" t="str">
        <f t="shared" si="8"/>
        <v>const decimal24_t temp87 PROGMEM = populate_decimal(-31, 35);</v>
      </c>
      <c r="H90" t="str">
        <f t="shared" si="9"/>
        <v>&amp;temp87,</v>
      </c>
    </row>
    <row r="91" spans="1:8" x14ac:dyDescent="0.2">
      <c r="A91">
        <v>88</v>
      </c>
      <c r="B91">
        <v>138</v>
      </c>
      <c r="C91" s="1">
        <f t="shared" si="5"/>
        <v>-31.133919843597265</v>
      </c>
      <c r="D91" s="6">
        <f t="shared" si="6"/>
        <v>-31</v>
      </c>
      <c r="E91" s="6">
        <f t="shared" si="7"/>
        <v>13.39198435972655</v>
      </c>
      <c r="F91" t="s">
        <v>0</v>
      </c>
      <c r="G91" t="str">
        <f t="shared" si="8"/>
        <v>const decimal24_t temp88 PROGMEM = populate_decimal(-31, 13);</v>
      </c>
      <c r="H91" t="str">
        <f t="shared" si="9"/>
        <v>&amp;temp88,</v>
      </c>
    </row>
    <row r="92" spans="1:8" x14ac:dyDescent="0.2">
      <c r="A92">
        <v>89</v>
      </c>
      <c r="B92">
        <v>139</v>
      </c>
      <c r="C92" s="1">
        <f t="shared" si="5"/>
        <v>-30.91669381991963</v>
      </c>
      <c r="D92" s="6">
        <f t="shared" si="6"/>
        <v>-30</v>
      </c>
      <c r="E92" s="6">
        <f t="shared" si="7"/>
        <v>91.66938199196295</v>
      </c>
      <c r="F92" t="s">
        <v>0</v>
      </c>
      <c r="G92" t="str">
        <f t="shared" si="8"/>
        <v>const decimal24_t temp89 PROGMEM = populate_decimal(-30, 91);</v>
      </c>
      <c r="H92" t="str">
        <f t="shared" si="9"/>
        <v>&amp;temp89,</v>
      </c>
    </row>
    <row r="93" spans="1:8" x14ac:dyDescent="0.2">
      <c r="A93">
        <v>90</v>
      </c>
      <c r="B93">
        <v>140</v>
      </c>
      <c r="C93" s="1">
        <f t="shared" si="5"/>
        <v>-30.699467796241994</v>
      </c>
      <c r="D93" s="6">
        <f t="shared" si="6"/>
        <v>-30</v>
      </c>
      <c r="E93" s="6">
        <f t="shared" si="7"/>
        <v>69.946779624199351</v>
      </c>
      <c r="F93" t="s">
        <v>0</v>
      </c>
      <c r="G93" t="str">
        <f t="shared" si="8"/>
        <v>const decimal24_t temp90 PROGMEM = populate_decimal(-30, 69);</v>
      </c>
      <c r="H93" t="str">
        <f t="shared" si="9"/>
        <v>&amp;temp90,</v>
      </c>
    </row>
    <row r="94" spans="1:8" x14ac:dyDescent="0.2">
      <c r="A94">
        <v>91</v>
      </c>
      <c r="B94">
        <v>141</v>
      </c>
      <c r="C94" s="1">
        <f t="shared" si="5"/>
        <v>-30.482241772564358</v>
      </c>
      <c r="D94" s="6">
        <f t="shared" si="6"/>
        <v>-30</v>
      </c>
      <c r="E94" s="6">
        <f t="shared" si="7"/>
        <v>48.224177256435752</v>
      </c>
      <c r="F94" t="s">
        <v>0</v>
      </c>
      <c r="G94" t="str">
        <f t="shared" si="8"/>
        <v>const decimal24_t temp91 PROGMEM = populate_decimal(-30, 48);</v>
      </c>
      <c r="H94" t="str">
        <f t="shared" si="9"/>
        <v>&amp;temp91,</v>
      </c>
    </row>
    <row r="95" spans="1:8" x14ac:dyDescent="0.2">
      <c r="A95">
        <v>92</v>
      </c>
      <c r="B95">
        <v>142</v>
      </c>
      <c r="C95" s="1">
        <f t="shared" si="5"/>
        <v>-30.265015748886722</v>
      </c>
      <c r="D95" s="6">
        <f t="shared" si="6"/>
        <v>-30</v>
      </c>
      <c r="E95" s="6">
        <f t="shared" si="7"/>
        <v>26.501574888672152</v>
      </c>
      <c r="F95" t="s">
        <v>0</v>
      </c>
      <c r="G95" t="str">
        <f t="shared" si="8"/>
        <v>const decimal24_t temp92 PROGMEM = populate_decimal(-30, 26);</v>
      </c>
      <c r="H95" t="str">
        <f t="shared" si="9"/>
        <v>&amp;temp92,</v>
      </c>
    </row>
    <row r="96" spans="1:8" x14ac:dyDescent="0.2">
      <c r="A96">
        <v>93</v>
      </c>
      <c r="B96">
        <v>143</v>
      </c>
      <c r="C96" s="1">
        <f t="shared" si="5"/>
        <v>-30.047789725209086</v>
      </c>
      <c r="D96" s="6">
        <f t="shared" si="6"/>
        <v>-30</v>
      </c>
      <c r="E96" s="6">
        <f t="shared" si="7"/>
        <v>4.7789725209085532</v>
      </c>
      <c r="F96" t="s">
        <v>0</v>
      </c>
      <c r="G96" t="str">
        <f t="shared" si="8"/>
        <v>const decimal24_t temp93 PROGMEM = populate_decimal(-30, 4);</v>
      </c>
      <c r="H96" t="str">
        <f t="shared" si="9"/>
        <v>&amp;temp93,</v>
      </c>
    </row>
    <row r="97" spans="1:8" x14ac:dyDescent="0.2">
      <c r="A97">
        <v>94</v>
      </c>
      <c r="B97">
        <v>144</v>
      </c>
      <c r="C97" s="1">
        <f t="shared" si="5"/>
        <v>-29.830563701531442</v>
      </c>
      <c r="D97" s="6">
        <f t="shared" si="6"/>
        <v>-29</v>
      </c>
      <c r="E97" s="6">
        <f t="shared" si="7"/>
        <v>83.056370153144243</v>
      </c>
      <c r="F97" t="s">
        <v>0</v>
      </c>
      <c r="G97" t="str">
        <f t="shared" si="8"/>
        <v>const decimal24_t temp94 PROGMEM = populate_decimal(-29, 83);</v>
      </c>
      <c r="H97" t="str">
        <f t="shared" si="9"/>
        <v>&amp;temp94,</v>
      </c>
    </row>
    <row r="98" spans="1:8" x14ac:dyDescent="0.2">
      <c r="A98">
        <v>95</v>
      </c>
      <c r="B98">
        <v>145</v>
      </c>
      <c r="C98" s="1">
        <f t="shared" si="5"/>
        <v>-29.613337677853806</v>
      </c>
      <c r="D98" s="6">
        <f t="shared" si="6"/>
        <v>-29</v>
      </c>
      <c r="E98" s="6">
        <f t="shared" si="7"/>
        <v>61.333767785380644</v>
      </c>
      <c r="F98" t="s">
        <v>0</v>
      </c>
      <c r="G98" t="str">
        <f t="shared" si="8"/>
        <v>const decimal24_t temp95 PROGMEM = populate_decimal(-29, 61);</v>
      </c>
      <c r="H98" t="str">
        <f t="shared" si="9"/>
        <v>&amp;temp95,</v>
      </c>
    </row>
    <row r="99" spans="1:8" x14ac:dyDescent="0.2">
      <c r="A99">
        <v>96</v>
      </c>
      <c r="B99">
        <v>146</v>
      </c>
      <c r="C99" s="1">
        <f t="shared" si="5"/>
        <v>-29.39611165417617</v>
      </c>
      <c r="D99" s="6">
        <f t="shared" si="6"/>
        <v>-29</v>
      </c>
      <c r="E99" s="6">
        <f t="shared" si="7"/>
        <v>39.611165417617045</v>
      </c>
      <c r="F99" t="s">
        <v>0</v>
      </c>
      <c r="G99" t="str">
        <f t="shared" si="8"/>
        <v>const decimal24_t temp96 PROGMEM = populate_decimal(-29, 39);</v>
      </c>
      <c r="H99" t="str">
        <f t="shared" si="9"/>
        <v>&amp;temp96,</v>
      </c>
    </row>
    <row r="100" spans="1:8" x14ac:dyDescent="0.2">
      <c r="A100">
        <v>97</v>
      </c>
      <c r="B100">
        <v>147</v>
      </c>
      <c r="C100" s="1">
        <f t="shared" si="5"/>
        <v>-29.178885630498534</v>
      </c>
      <c r="D100" s="6">
        <f t="shared" si="6"/>
        <v>-29</v>
      </c>
      <c r="E100" s="6">
        <f t="shared" si="7"/>
        <v>17.888563049853445</v>
      </c>
      <c r="F100" t="s">
        <v>0</v>
      </c>
      <c r="G100" t="str">
        <f t="shared" si="8"/>
        <v>const decimal24_t temp97 PROGMEM = populate_decimal(-29, 17);</v>
      </c>
      <c r="H100" t="str">
        <f t="shared" si="9"/>
        <v>&amp;temp97,</v>
      </c>
    </row>
    <row r="101" spans="1:8" x14ac:dyDescent="0.2">
      <c r="A101">
        <v>98</v>
      </c>
      <c r="B101">
        <v>148</v>
      </c>
      <c r="C101" s="1">
        <f t="shared" si="5"/>
        <v>-28.961659606820898</v>
      </c>
      <c r="D101" s="6">
        <f t="shared" si="6"/>
        <v>-28</v>
      </c>
      <c r="E101" s="6">
        <f t="shared" si="7"/>
        <v>96.165960682089846</v>
      </c>
      <c r="F101" t="s">
        <v>0</v>
      </c>
      <c r="G101" t="str">
        <f t="shared" si="8"/>
        <v>const decimal24_t temp98 PROGMEM = populate_decimal(-28, 96);</v>
      </c>
      <c r="H101" t="str">
        <f t="shared" si="9"/>
        <v>&amp;temp98,</v>
      </c>
    </row>
    <row r="102" spans="1:8" x14ac:dyDescent="0.2">
      <c r="A102">
        <v>99</v>
      </c>
      <c r="B102">
        <v>149</v>
      </c>
      <c r="C102" s="1">
        <f t="shared" si="5"/>
        <v>-28.744433583143262</v>
      </c>
      <c r="D102" s="6">
        <f t="shared" si="6"/>
        <v>-28</v>
      </c>
      <c r="E102" s="6">
        <f t="shared" si="7"/>
        <v>74.443358314326247</v>
      </c>
      <c r="F102" t="s">
        <v>0</v>
      </c>
      <c r="G102" t="str">
        <f t="shared" si="8"/>
        <v>const decimal24_t temp99 PROGMEM = populate_decimal(-28, 74);</v>
      </c>
      <c r="H102" t="str">
        <f t="shared" si="9"/>
        <v>&amp;temp99,</v>
      </c>
    </row>
    <row r="103" spans="1:8" x14ac:dyDescent="0.2">
      <c r="A103">
        <v>100</v>
      </c>
      <c r="B103">
        <v>150</v>
      </c>
      <c r="C103" s="1">
        <f t="shared" si="5"/>
        <v>-28.527207559465623</v>
      </c>
      <c r="D103" s="6">
        <f t="shared" si="6"/>
        <v>-28</v>
      </c>
      <c r="E103" s="6">
        <f t="shared" si="7"/>
        <v>52.720755946562292</v>
      </c>
      <c r="F103" t="s">
        <v>0</v>
      </c>
      <c r="G103" t="str">
        <f t="shared" si="8"/>
        <v>const decimal24_t temp100 PROGMEM = populate_decimal(-28, 52);</v>
      </c>
      <c r="H103" t="str">
        <f t="shared" si="9"/>
        <v>&amp;temp100,</v>
      </c>
    </row>
    <row r="104" spans="1:8" x14ac:dyDescent="0.2">
      <c r="A104">
        <v>101</v>
      </c>
      <c r="B104">
        <v>151</v>
      </c>
      <c r="C104" s="1">
        <f t="shared" si="5"/>
        <v>-28.309981535787987</v>
      </c>
      <c r="D104" s="6">
        <f t="shared" si="6"/>
        <v>-28</v>
      </c>
      <c r="E104" s="6">
        <f t="shared" si="7"/>
        <v>30.998153578798693</v>
      </c>
      <c r="F104" t="s">
        <v>0</v>
      </c>
      <c r="G104" t="str">
        <f t="shared" si="8"/>
        <v>const decimal24_t temp101 PROGMEM = populate_decimal(-28, 30);</v>
      </c>
      <c r="H104" t="str">
        <f t="shared" si="9"/>
        <v>&amp;temp101,</v>
      </c>
    </row>
    <row r="105" spans="1:8" x14ac:dyDescent="0.2">
      <c r="A105">
        <v>102</v>
      </c>
      <c r="B105">
        <v>152</v>
      </c>
      <c r="C105" s="1">
        <f t="shared" si="5"/>
        <v>-28.092755512110351</v>
      </c>
      <c r="D105" s="6">
        <f t="shared" si="6"/>
        <v>-28</v>
      </c>
      <c r="E105" s="6">
        <f t="shared" si="7"/>
        <v>9.2755512110350935</v>
      </c>
      <c r="F105" t="s">
        <v>0</v>
      </c>
      <c r="G105" t="str">
        <f t="shared" si="8"/>
        <v>const decimal24_t temp102 PROGMEM = populate_decimal(-28, 9);</v>
      </c>
      <c r="H105" t="str">
        <f t="shared" si="9"/>
        <v>&amp;temp102,</v>
      </c>
    </row>
    <row r="106" spans="1:8" x14ac:dyDescent="0.2">
      <c r="A106">
        <v>103</v>
      </c>
      <c r="B106">
        <v>153</v>
      </c>
      <c r="C106" s="1">
        <f t="shared" si="5"/>
        <v>-27.875529488432715</v>
      </c>
      <c r="D106" s="6">
        <f t="shared" si="6"/>
        <v>-27</v>
      </c>
      <c r="E106" s="6">
        <f t="shared" si="7"/>
        <v>87.552948843271494</v>
      </c>
      <c r="F106" t="s">
        <v>0</v>
      </c>
      <c r="G106" t="str">
        <f t="shared" si="8"/>
        <v>const decimal24_t temp103 PROGMEM = populate_decimal(-27, 87);</v>
      </c>
      <c r="H106" t="str">
        <f t="shared" si="9"/>
        <v>&amp;temp103,</v>
      </c>
    </row>
    <row r="107" spans="1:8" x14ac:dyDescent="0.2">
      <c r="A107">
        <v>104</v>
      </c>
      <c r="B107">
        <v>154</v>
      </c>
      <c r="C107" s="1">
        <f t="shared" si="5"/>
        <v>-27.658303464755079</v>
      </c>
      <c r="D107" s="6">
        <f t="shared" si="6"/>
        <v>-27</v>
      </c>
      <c r="E107" s="6">
        <f t="shared" si="7"/>
        <v>65.830346475507895</v>
      </c>
      <c r="F107" t="s">
        <v>0</v>
      </c>
      <c r="G107" t="str">
        <f t="shared" si="8"/>
        <v>const decimal24_t temp104 PROGMEM = populate_decimal(-27, 65);</v>
      </c>
      <c r="H107" t="str">
        <f t="shared" si="9"/>
        <v>&amp;temp104,</v>
      </c>
    </row>
    <row r="108" spans="1:8" x14ac:dyDescent="0.2">
      <c r="A108">
        <v>105</v>
      </c>
      <c r="B108">
        <v>155</v>
      </c>
      <c r="C108" s="1">
        <f t="shared" si="5"/>
        <v>-27.441077441077443</v>
      </c>
      <c r="D108" s="6">
        <f t="shared" si="6"/>
        <v>-27</v>
      </c>
      <c r="E108" s="6">
        <f t="shared" si="7"/>
        <v>44.107744107744296</v>
      </c>
      <c r="F108" t="s">
        <v>0</v>
      </c>
      <c r="G108" t="str">
        <f t="shared" si="8"/>
        <v>const decimal24_t temp105 PROGMEM = populate_decimal(-27, 44);</v>
      </c>
      <c r="H108" t="str">
        <f t="shared" si="9"/>
        <v>&amp;temp105,</v>
      </c>
    </row>
    <row r="109" spans="1:8" x14ac:dyDescent="0.2">
      <c r="A109">
        <v>106</v>
      </c>
      <c r="B109">
        <v>156</v>
      </c>
      <c r="C109" s="1">
        <f t="shared" si="5"/>
        <v>-27.223851417399807</v>
      </c>
      <c r="D109" s="6">
        <f t="shared" si="6"/>
        <v>-27</v>
      </c>
      <c r="E109" s="6">
        <f t="shared" si="7"/>
        <v>22.385141739980696</v>
      </c>
      <c r="F109" t="s">
        <v>0</v>
      </c>
      <c r="G109" t="str">
        <f t="shared" si="8"/>
        <v>const decimal24_t temp106 PROGMEM = populate_decimal(-27, 22);</v>
      </c>
      <c r="H109" t="str">
        <f t="shared" si="9"/>
        <v>&amp;temp106,</v>
      </c>
    </row>
    <row r="110" spans="1:8" x14ac:dyDescent="0.2">
      <c r="A110">
        <v>107</v>
      </c>
      <c r="B110">
        <v>157</v>
      </c>
      <c r="C110" s="1">
        <f t="shared" si="5"/>
        <v>-27.006625393722171</v>
      </c>
      <c r="D110" s="6">
        <f t="shared" si="6"/>
        <v>-27</v>
      </c>
      <c r="E110" s="6">
        <f t="shared" si="7"/>
        <v>0.66253937221709691</v>
      </c>
      <c r="F110" t="s">
        <v>0</v>
      </c>
      <c r="G110" t="str">
        <f t="shared" si="8"/>
        <v>const decimal24_t temp107 PROGMEM = populate_decimal(-27, 0);</v>
      </c>
      <c r="H110" t="str">
        <f t="shared" si="9"/>
        <v>&amp;temp107,</v>
      </c>
    </row>
    <row r="111" spans="1:8" x14ac:dyDescent="0.2">
      <c r="A111">
        <v>108</v>
      </c>
      <c r="B111">
        <v>158</v>
      </c>
      <c r="C111" s="1">
        <f t="shared" si="5"/>
        <v>-26.789399370044535</v>
      </c>
      <c r="D111" s="6">
        <f t="shared" si="6"/>
        <v>-26</v>
      </c>
      <c r="E111" s="6">
        <f t="shared" si="7"/>
        <v>78.939937004453498</v>
      </c>
      <c r="F111" t="s">
        <v>0</v>
      </c>
      <c r="G111" t="str">
        <f t="shared" si="8"/>
        <v>const decimal24_t temp108 PROGMEM = populate_decimal(-26, 78);</v>
      </c>
      <c r="H111" t="str">
        <f t="shared" si="9"/>
        <v>&amp;temp108,</v>
      </c>
    </row>
    <row r="112" spans="1:8" x14ac:dyDescent="0.2">
      <c r="A112">
        <v>109</v>
      </c>
      <c r="B112">
        <v>159</v>
      </c>
      <c r="C112" s="1">
        <f t="shared" si="5"/>
        <v>-26.572173346366895</v>
      </c>
      <c r="D112" s="6">
        <f t="shared" si="6"/>
        <v>-26</v>
      </c>
      <c r="E112" s="6">
        <f t="shared" si="7"/>
        <v>57.217334636689543</v>
      </c>
      <c r="F112" t="s">
        <v>0</v>
      </c>
      <c r="G112" t="str">
        <f t="shared" si="8"/>
        <v>const decimal24_t temp109 PROGMEM = populate_decimal(-26, 57);</v>
      </c>
      <c r="H112" t="str">
        <f t="shared" si="9"/>
        <v>&amp;temp109,</v>
      </c>
    </row>
    <row r="113" spans="1:8" x14ac:dyDescent="0.2">
      <c r="A113">
        <v>110</v>
      </c>
      <c r="B113">
        <v>160</v>
      </c>
      <c r="C113" s="1">
        <f t="shared" si="5"/>
        <v>-26.354947322689259</v>
      </c>
      <c r="D113" s="6">
        <f t="shared" si="6"/>
        <v>-26</v>
      </c>
      <c r="E113" s="6">
        <f t="shared" si="7"/>
        <v>35.494732268925944</v>
      </c>
      <c r="F113" t="s">
        <v>0</v>
      </c>
      <c r="G113" t="str">
        <f t="shared" si="8"/>
        <v>const decimal24_t temp110 PROGMEM = populate_decimal(-26, 35);</v>
      </c>
      <c r="H113" t="str">
        <f t="shared" si="9"/>
        <v>&amp;temp110,</v>
      </c>
    </row>
    <row r="114" spans="1:8" x14ac:dyDescent="0.2">
      <c r="A114">
        <v>111</v>
      </c>
      <c r="B114">
        <v>161</v>
      </c>
      <c r="C114" s="1">
        <f t="shared" si="5"/>
        <v>-26.137721299011623</v>
      </c>
      <c r="D114" s="6">
        <f t="shared" si="6"/>
        <v>-26</v>
      </c>
      <c r="E114" s="6">
        <f t="shared" si="7"/>
        <v>13.772129901162344</v>
      </c>
      <c r="F114" t="s">
        <v>0</v>
      </c>
      <c r="G114" t="str">
        <f t="shared" si="8"/>
        <v>const decimal24_t temp111 PROGMEM = populate_decimal(-26, 13);</v>
      </c>
      <c r="H114" t="str">
        <f t="shared" si="9"/>
        <v>&amp;temp111,</v>
      </c>
    </row>
    <row r="115" spans="1:8" x14ac:dyDescent="0.2">
      <c r="A115">
        <v>112</v>
      </c>
      <c r="B115">
        <v>162</v>
      </c>
      <c r="C115" s="1">
        <f t="shared" si="5"/>
        <v>-25.920495275333987</v>
      </c>
      <c r="D115" s="6">
        <f t="shared" si="6"/>
        <v>-25</v>
      </c>
      <c r="E115" s="6">
        <f t="shared" si="7"/>
        <v>92.049527533398745</v>
      </c>
      <c r="F115" t="s">
        <v>0</v>
      </c>
      <c r="G115" t="str">
        <f t="shared" si="8"/>
        <v>const decimal24_t temp112 PROGMEM = populate_decimal(-25, 92);</v>
      </c>
      <c r="H115" t="str">
        <f t="shared" si="9"/>
        <v>&amp;temp112,</v>
      </c>
    </row>
    <row r="116" spans="1:8" x14ac:dyDescent="0.2">
      <c r="A116">
        <v>113</v>
      </c>
      <c r="B116">
        <v>163</v>
      </c>
      <c r="C116" s="1">
        <f t="shared" si="5"/>
        <v>-25.703269251656351</v>
      </c>
      <c r="D116" s="6">
        <f t="shared" si="6"/>
        <v>-25</v>
      </c>
      <c r="E116" s="6">
        <f t="shared" si="7"/>
        <v>70.326925165635146</v>
      </c>
      <c r="F116" t="s">
        <v>0</v>
      </c>
      <c r="G116" t="str">
        <f t="shared" si="8"/>
        <v>const decimal24_t temp113 PROGMEM = populate_decimal(-25, 70);</v>
      </c>
      <c r="H116" t="str">
        <f t="shared" si="9"/>
        <v>&amp;temp113,</v>
      </c>
    </row>
    <row r="117" spans="1:8" x14ac:dyDescent="0.2">
      <c r="A117">
        <v>114</v>
      </c>
      <c r="B117">
        <v>164</v>
      </c>
      <c r="C117" s="1">
        <f t="shared" si="5"/>
        <v>-25.486043227978715</v>
      </c>
      <c r="D117" s="6">
        <f t="shared" si="6"/>
        <v>-25</v>
      </c>
      <c r="E117" s="6">
        <f t="shared" si="7"/>
        <v>48.604322797871546</v>
      </c>
      <c r="F117" t="s">
        <v>0</v>
      </c>
      <c r="G117" t="str">
        <f t="shared" si="8"/>
        <v>const decimal24_t temp114 PROGMEM = populate_decimal(-25, 48);</v>
      </c>
      <c r="H117" t="str">
        <f t="shared" si="9"/>
        <v>&amp;temp114,</v>
      </c>
    </row>
    <row r="118" spans="1:8" x14ac:dyDescent="0.2">
      <c r="A118">
        <v>115</v>
      </c>
      <c r="B118">
        <v>165</v>
      </c>
      <c r="C118" s="1">
        <f t="shared" si="5"/>
        <v>-25.268817204301079</v>
      </c>
      <c r="D118" s="6">
        <f t="shared" si="6"/>
        <v>-25</v>
      </c>
      <c r="E118" s="6">
        <f t="shared" si="7"/>
        <v>26.881720430107947</v>
      </c>
      <c r="F118" t="s">
        <v>0</v>
      </c>
      <c r="G118" t="str">
        <f t="shared" si="8"/>
        <v>const decimal24_t temp115 PROGMEM = populate_decimal(-25, 26);</v>
      </c>
      <c r="H118" t="str">
        <f t="shared" si="9"/>
        <v>&amp;temp115,</v>
      </c>
    </row>
    <row r="119" spans="1:8" x14ac:dyDescent="0.2">
      <c r="A119">
        <v>116</v>
      </c>
      <c r="B119">
        <v>166</v>
      </c>
      <c r="C119" s="1">
        <f t="shared" si="5"/>
        <v>-25.051591180623443</v>
      </c>
      <c r="D119" s="6">
        <f t="shared" si="6"/>
        <v>-25</v>
      </c>
      <c r="E119" s="6">
        <f t="shared" si="7"/>
        <v>5.1591180623443478</v>
      </c>
      <c r="F119" t="s">
        <v>0</v>
      </c>
      <c r="G119" t="str">
        <f t="shared" si="8"/>
        <v>const decimal24_t temp116 PROGMEM = populate_decimal(-25, 5);</v>
      </c>
      <c r="H119" t="str">
        <f t="shared" si="9"/>
        <v>&amp;temp116,</v>
      </c>
    </row>
    <row r="120" spans="1:8" x14ac:dyDescent="0.2">
      <c r="A120">
        <v>117</v>
      </c>
      <c r="B120">
        <v>167</v>
      </c>
      <c r="C120" s="1">
        <f t="shared" si="5"/>
        <v>-24.834365156945804</v>
      </c>
      <c r="D120" s="6">
        <f t="shared" si="6"/>
        <v>-24</v>
      </c>
      <c r="E120" s="6">
        <f t="shared" si="7"/>
        <v>83.436515694580393</v>
      </c>
      <c r="F120" t="s">
        <v>0</v>
      </c>
      <c r="G120" t="str">
        <f t="shared" si="8"/>
        <v>const decimal24_t temp117 PROGMEM = populate_decimal(-24, 83);</v>
      </c>
      <c r="H120" t="str">
        <f t="shared" si="9"/>
        <v>&amp;temp117,</v>
      </c>
    </row>
    <row r="121" spans="1:8" x14ac:dyDescent="0.2">
      <c r="A121">
        <v>118</v>
      </c>
      <c r="B121">
        <v>168</v>
      </c>
      <c r="C121" s="1">
        <f t="shared" si="5"/>
        <v>-24.617139133268168</v>
      </c>
      <c r="D121" s="6">
        <f t="shared" si="6"/>
        <v>-24</v>
      </c>
      <c r="E121" s="6">
        <f t="shared" si="7"/>
        <v>61.713913326816794</v>
      </c>
      <c r="F121" t="s">
        <v>0</v>
      </c>
      <c r="G121" t="str">
        <f t="shared" si="8"/>
        <v>const decimal24_t temp118 PROGMEM = populate_decimal(-24, 61);</v>
      </c>
      <c r="H121" t="str">
        <f t="shared" si="9"/>
        <v>&amp;temp118,</v>
      </c>
    </row>
    <row r="122" spans="1:8" x14ac:dyDescent="0.2">
      <c r="A122">
        <v>119</v>
      </c>
      <c r="B122">
        <v>169</v>
      </c>
      <c r="C122" s="1">
        <f t="shared" si="5"/>
        <v>-24.399913109590532</v>
      </c>
      <c r="D122" s="6">
        <f t="shared" si="6"/>
        <v>-24</v>
      </c>
      <c r="E122" s="6">
        <f t="shared" si="7"/>
        <v>39.991310959053195</v>
      </c>
      <c r="F122" t="s">
        <v>0</v>
      </c>
      <c r="G122" t="str">
        <f t="shared" si="8"/>
        <v>const decimal24_t temp119 PROGMEM = populate_decimal(-24, 39);</v>
      </c>
      <c r="H122" t="str">
        <f t="shared" si="9"/>
        <v>&amp;temp119,</v>
      </c>
    </row>
    <row r="123" spans="1:8" x14ac:dyDescent="0.2">
      <c r="A123">
        <v>120</v>
      </c>
      <c r="B123">
        <v>170</v>
      </c>
      <c r="C123" s="1">
        <f t="shared" si="5"/>
        <v>-24.182687085912896</v>
      </c>
      <c r="D123" s="6">
        <f t="shared" si="6"/>
        <v>-24</v>
      </c>
      <c r="E123" s="6">
        <f t="shared" si="7"/>
        <v>18.268708591289595</v>
      </c>
      <c r="F123" t="s">
        <v>0</v>
      </c>
      <c r="G123" t="str">
        <f t="shared" si="8"/>
        <v>const decimal24_t temp120 PROGMEM = populate_decimal(-24, 18);</v>
      </c>
      <c r="H123" t="str">
        <f t="shared" si="9"/>
        <v>&amp;temp120,</v>
      </c>
    </row>
    <row r="124" spans="1:8" x14ac:dyDescent="0.2">
      <c r="A124">
        <v>121</v>
      </c>
      <c r="B124">
        <v>171</v>
      </c>
      <c r="C124" s="1">
        <f t="shared" si="5"/>
        <v>-23.96546106223526</v>
      </c>
      <c r="D124" s="6">
        <f t="shared" si="6"/>
        <v>-23</v>
      </c>
      <c r="E124" s="6">
        <f t="shared" si="7"/>
        <v>96.546106223525996</v>
      </c>
      <c r="F124" t="s">
        <v>0</v>
      </c>
      <c r="G124" t="str">
        <f t="shared" si="8"/>
        <v>const decimal24_t temp121 PROGMEM = populate_decimal(-23, 96);</v>
      </c>
      <c r="H124" t="str">
        <f t="shared" si="9"/>
        <v>&amp;temp121,</v>
      </c>
    </row>
    <row r="125" spans="1:8" x14ac:dyDescent="0.2">
      <c r="A125">
        <v>122</v>
      </c>
      <c r="B125">
        <v>172</v>
      </c>
      <c r="C125" s="1">
        <f t="shared" si="5"/>
        <v>-23.748235038557624</v>
      </c>
      <c r="D125" s="6">
        <f t="shared" si="6"/>
        <v>-23</v>
      </c>
      <c r="E125" s="6">
        <f t="shared" si="7"/>
        <v>74.823503855762397</v>
      </c>
      <c r="F125" t="s">
        <v>0</v>
      </c>
      <c r="G125" t="str">
        <f t="shared" si="8"/>
        <v>const decimal24_t temp122 PROGMEM = populate_decimal(-23, 74);</v>
      </c>
      <c r="H125" t="str">
        <f t="shared" si="9"/>
        <v>&amp;temp122,</v>
      </c>
    </row>
    <row r="126" spans="1:8" x14ac:dyDescent="0.2">
      <c r="A126">
        <v>123</v>
      </c>
      <c r="B126">
        <v>173</v>
      </c>
      <c r="C126" s="1">
        <f t="shared" si="5"/>
        <v>-23.531009014879988</v>
      </c>
      <c r="D126" s="6">
        <f t="shared" si="6"/>
        <v>-23</v>
      </c>
      <c r="E126" s="6">
        <f t="shared" si="7"/>
        <v>53.100901487998797</v>
      </c>
      <c r="F126" t="s">
        <v>0</v>
      </c>
      <c r="G126" t="str">
        <f t="shared" si="8"/>
        <v>const decimal24_t temp123 PROGMEM = populate_decimal(-23, 53);</v>
      </c>
      <c r="H126" t="str">
        <f t="shared" si="9"/>
        <v>&amp;temp123,</v>
      </c>
    </row>
    <row r="127" spans="1:8" x14ac:dyDescent="0.2">
      <c r="A127">
        <v>124</v>
      </c>
      <c r="B127">
        <v>174</v>
      </c>
      <c r="C127" s="1">
        <f t="shared" si="5"/>
        <v>-23.313782991202352</v>
      </c>
      <c r="D127" s="6">
        <f t="shared" si="6"/>
        <v>-23</v>
      </c>
      <c r="E127" s="6">
        <f t="shared" si="7"/>
        <v>31.378299120235198</v>
      </c>
      <c r="F127" t="s">
        <v>0</v>
      </c>
      <c r="G127" t="str">
        <f t="shared" si="8"/>
        <v>const decimal24_t temp124 PROGMEM = populate_decimal(-23, 31);</v>
      </c>
      <c r="H127" t="str">
        <f t="shared" si="9"/>
        <v>&amp;temp124,</v>
      </c>
    </row>
    <row r="128" spans="1:8" x14ac:dyDescent="0.2">
      <c r="A128">
        <v>125</v>
      </c>
      <c r="B128">
        <v>175</v>
      </c>
      <c r="C128" s="1">
        <f t="shared" si="5"/>
        <v>-23.096556967524716</v>
      </c>
      <c r="D128" s="6">
        <f t="shared" si="6"/>
        <v>-23</v>
      </c>
      <c r="E128" s="6">
        <f t="shared" si="7"/>
        <v>9.6556967524715986</v>
      </c>
      <c r="F128" t="s">
        <v>0</v>
      </c>
      <c r="G128" t="str">
        <f t="shared" si="8"/>
        <v>const decimal24_t temp125 PROGMEM = populate_decimal(-23, 9);</v>
      </c>
      <c r="H128" t="str">
        <f t="shared" si="9"/>
        <v>&amp;temp125,</v>
      </c>
    </row>
    <row r="129" spans="1:8" x14ac:dyDescent="0.2">
      <c r="A129">
        <v>126</v>
      </c>
      <c r="B129">
        <v>176</v>
      </c>
      <c r="C129" s="1">
        <f t="shared" si="5"/>
        <v>-22.879330943847069</v>
      </c>
      <c r="D129" s="6">
        <f t="shared" si="6"/>
        <v>-22</v>
      </c>
      <c r="E129" s="6">
        <f t="shared" si="7"/>
        <v>87.933094384706934</v>
      </c>
      <c r="F129" t="s">
        <v>0</v>
      </c>
      <c r="G129" t="str">
        <f t="shared" si="8"/>
        <v>const decimal24_t temp126 PROGMEM = populate_decimal(-22, 87);</v>
      </c>
      <c r="H129" t="str">
        <f t="shared" si="9"/>
        <v>&amp;temp126,</v>
      </c>
    </row>
    <row r="130" spans="1:8" x14ac:dyDescent="0.2">
      <c r="A130">
        <v>127</v>
      </c>
      <c r="B130">
        <v>177</v>
      </c>
      <c r="C130" s="1">
        <f t="shared" si="5"/>
        <v>-22.662104920169433</v>
      </c>
      <c r="D130" s="6">
        <f t="shared" si="6"/>
        <v>-22</v>
      </c>
      <c r="E130" s="6">
        <f t="shared" si="7"/>
        <v>66.210492016943334</v>
      </c>
      <c r="F130" t="s">
        <v>0</v>
      </c>
      <c r="G130" t="str">
        <f t="shared" si="8"/>
        <v>const decimal24_t temp127 PROGMEM = populate_decimal(-22, 66);</v>
      </c>
      <c r="H130" t="str">
        <f t="shared" si="9"/>
        <v>&amp;temp127,</v>
      </c>
    </row>
    <row r="131" spans="1:8" x14ac:dyDescent="0.2">
      <c r="A131">
        <v>128</v>
      </c>
      <c r="B131">
        <v>178</v>
      </c>
      <c r="C131" s="1">
        <f t="shared" si="5"/>
        <v>-22.444878896491794</v>
      </c>
      <c r="D131" s="6">
        <f t="shared" si="6"/>
        <v>-22</v>
      </c>
      <c r="E131" s="6">
        <f t="shared" si="7"/>
        <v>44.48788964917938</v>
      </c>
      <c r="F131" t="s">
        <v>0</v>
      </c>
      <c r="G131" t="str">
        <f t="shared" si="8"/>
        <v>const decimal24_t temp128 PROGMEM = populate_decimal(-22, 44);</v>
      </c>
      <c r="H131" t="str">
        <f t="shared" si="9"/>
        <v>&amp;temp128,</v>
      </c>
    </row>
    <row r="132" spans="1:8" x14ac:dyDescent="0.2">
      <c r="A132">
        <v>129</v>
      </c>
      <c r="B132">
        <v>179</v>
      </c>
      <c r="C132" s="1">
        <f t="shared" ref="C132:C195" si="10">((($B132 / 1023) * 5) - 1.375) / 0.0225</f>
        <v>-22.227652872814158</v>
      </c>
      <c r="D132" s="6">
        <f t="shared" ref="D132:D195" si="11">TRUNC(C132)</f>
        <v>-22</v>
      </c>
      <c r="E132" s="6">
        <f t="shared" ref="E132:E195" si="12">ABS((C132 - TRUNC(C132)) * 100)</f>
        <v>22.76528728141578</v>
      </c>
      <c r="F132" t="s">
        <v>0</v>
      </c>
      <c r="G132" t="str">
        <f t="shared" ref="G132:G195" si="13">"const decimal24_t temp" &amp; A132 &amp; " PROGMEM = " &amp; "populate_decimal(" &amp; TRUNC(D132) &amp; ", " &amp; TRUNC(E132) &amp; ")" &amp; ";"</f>
        <v>const decimal24_t temp129 PROGMEM = populate_decimal(-22, 22);</v>
      </c>
      <c r="H132" t="str">
        <f t="shared" ref="H132:H195" si="14">"&amp;temp" &amp; A132 &amp; F132</f>
        <v>&amp;temp129,</v>
      </c>
    </row>
    <row r="133" spans="1:8" x14ac:dyDescent="0.2">
      <c r="A133">
        <v>130</v>
      </c>
      <c r="B133">
        <v>180</v>
      </c>
      <c r="C133" s="1">
        <f t="shared" si="10"/>
        <v>-22.010426849136522</v>
      </c>
      <c r="D133" s="6">
        <f t="shared" si="11"/>
        <v>-22</v>
      </c>
      <c r="E133" s="6">
        <f t="shared" si="12"/>
        <v>1.042684913652181</v>
      </c>
      <c r="F133" t="s">
        <v>0</v>
      </c>
      <c r="G133" t="str">
        <f t="shared" si="13"/>
        <v>const decimal24_t temp130 PROGMEM = populate_decimal(-22, 1);</v>
      </c>
      <c r="H133" t="str">
        <f t="shared" si="14"/>
        <v>&amp;temp130,</v>
      </c>
    </row>
    <row r="134" spans="1:8" x14ac:dyDescent="0.2">
      <c r="A134">
        <v>131</v>
      </c>
      <c r="B134">
        <v>181</v>
      </c>
      <c r="C134" s="1">
        <f t="shared" si="10"/>
        <v>-21.793200825458886</v>
      </c>
      <c r="D134" s="6">
        <f t="shared" si="11"/>
        <v>-21</v>
      </c>
      <c r="E134" s="6">
        <f t="shared" si="12"/>
        <v>79.320082545888582</v>
      </c>
      <c r="F134" t="s">
        <v>0</v>
      </c>
      <c r="G134" t="str">
        <f t="shared" si="13"/>
        <v>const decimal24_t temp131 PROGMEM = populate_decimal(-21, 79);</v>
      </c>
      <c r="H134" t="str">
        <f t="shared" si="14"/>
        <v>&amp;temp131,</v>
      </c>
    </row>
    <row r="135" spans="1:8" x14ac:dyDescent="0.2">
      <c r="A135">
        <v>132</v>
      </c>
      <c r="B135">
        <v>182</v>
      </c>
      <c r="C135" s="1">
        <f t="shared" si="10"/>
        <v>-21.57597480178125</v>
      </c>
      <c r="D135" s="6">
        <f t="shared" si="11"/>
        <v>-21</v>
      </c>
      <c r="E135" s="6">
        <f t="shared" si="12"/>
        <v>57.597480178124982</v>
      </c>
      <c r="F135" t="s">
        <v>0</v>
      </c>
      <c r="G135" t="str">
        <f t="shared" si="13"/>
        <v>const decimal24_t temp132 PROGMEM = populate_decimal(-21, 57);</v>
      </c>
      <c r="H135" t="str">
        <f t="shared" si="14"/>
        <v>&amp;temp132,</v>
      </c>
    </row>
    <row r="136" spans="1:8" x14ac:dyDescent="0.2">
      <c r="A136">
        <v>133</v>
      </c>
      <c r="B136">
        <v>183</v>
      </c>
      <c r="C136" s="1">
        <f t="shared" si="10"/>
        <v>-21.358748778103614</v>
      </c>
      <c r="D136" s="6">
        <f t="shared" si="11"/>
        <v>-21</v>
      </c>
      <c r="E136" s="6">
        <f t="shared" si="12"/>
        <v>35.874877810361383</v>
      </c>
      <c r="F136" t="s">
        <v>0</v>
      </c>
      <c r="G136" t="str">
        <f t="shared" si="13"/>
        <v>const decimal24_t temp133 PROGMEM = populate_decimal(-21, 35);</v>
      </c>
      <c r="H136" t="str">
        <f t="shared" si="14"/>
        <v>&amp;temp133,</v>
      </c>
    </row>
    <row r="137" spans="1:8" x14ac:dyDescent="0.2">
      <c r="A137">
        <v>134</v>
      </c>
      <c r="B137">
        <v>184</v>
      </c>
      <c r="C137" s="1">
        <f t="shared" si="10"/>
        <v>-21.141522754425978</v>
      </c>
      <c r="D137" s="6">
        <f t="shared" si="11"/>
        <v>-21</v>
      </c>
      <c r="E137" s="6">
        <f t="shared" si="12"/>
        <v>14.152275442597784</v>
      </c>
      <c r="F137" t="s">
        <v>0</v>
      </c>
      <c r="G137" t="str">
        <f t="shared" si="13"/>
        <v>const decimal24_t temp134 PROGMEM = populate_decimal(-21, 14);</v>
      </c>
      <c r="H137" t="str">
        <f t="shared" si="14"/>
        <v>&amp;temp134,</v>
      </c>
    </row>
    <row r="138" spans="1:8" x14ac:dyDescent="0.2">
      <c r="A138">
        <v>135</v>
      </c>
      <c r="B138">
        <v>185</v>
      </c>
      <c r="C138" s="1">
        <f t="shared" si="10"/>
        <v>-20.924296730748342</v>
      </c>
      <c r="D138" s="6">
        <f t="shared" si="11"/>
        <v>-20</v>
      </c>
      <c r="E138" s="6">
        <f t="shared" si="12"/>
        <v>92.429673074834184</v>
      </c>
      <c r="F138" t="s">
        <v>0</v>
      </c>
      <c r="G138" t="str">
        <f t="shared" si="13"/>
        <v>const decimal24_t temp135 PROGMEM = populate_decimal(-20, 92);</v>
      </c>
      <c r="H138" t="str">
        <f t="shared" si="14"/>
        <v>&amp;temp135,</v>
      </c>
    </row>
    <row r="139" spans="1:8" x14ac:dyDescent="0.2">
      <c r="A139">
        <v>136</v>
      </c>
      <c r="B139">
        <v>186</v>
      </c>
      <c r="C139" s="1">
        <f t="shared" si="10"/>
        <v>-20.707070707070706</v>
      </c>
      <c r="D139" s="6">
        <f t="shared" si="11"/>
        <v>-20</v>
      </c>
      <c r="E139" s="6">
        <f t="shared" si="12"/>
        <v>70.707070707070585</v>
      </c>
      <c r="F139" t="s">
        <v>0</v>
      </c>
      <c r="G139" t="str">
        <f t="shared" si="13"/>
        <v>const decimal24_t temp136 PROGMEM = populate_decimal(-20, 70);</v>
      </c>
      <c r="H139" t="str">
        <f t="shared" si="14"/>
        <v>&amp;temp136,</v>
      </c>
    </row>
    <row r="140" spans="1:8" x14ac:dyDescent="0.2">
      <c r="A140">
        <v>137</v>
      </c>
      <c r="B140">
        <v>187</v>
      </c>
      <c r="C140" s="1">
        <f t="shared" si="10"/>
        <v>-20.489844683393066</v>
      </c>
      <c r="D140" s="6">
        <f t="shared" si="11"/>
        <v>-20</v>
      </c>
      <c r="E140" s="6">
        <f t="shared" si="12"/>
        <v>48.98446833930663</v>
      </c>
      <c r="F140" t="s">
        <v>0</v>
      </c>
      <c r="G140" t="str">
        <f t="shared" si="13"/>
        <v>const decimal24_t temp137 PROGMEM = populate_decimal(-20, 48);</v>
      </c>
      <c r="H140" t="str">
        <f t="shared" si="14"/>
        <v>&amp;temp137,</v>
      </c>
    </row>
    <row r="141" spans="1:8" x14ac:dyDescent="0.2">
      <c r="A141">
        <v>138</v>
      </c>
      <c r="B141">
        <v>188</v>
      </c>
      <c r="C141" s="1">
        <f t="shared" si="10"/>
        <v>-20.27261865971543</v>
      </c>
      <c r="D141" s="6">
        <f t="shared" si="11"/>
        <v>-20</v>
      </c>
      <c r="E141" s="6">
        <f t="shared" si="12"/>
        <v>27.261865971543031</v>
      </c>
      <c r="F141" t="s">
        <v>0</v>
      </c>
      <c r="G141" t="str">
        <f t="shared" si="13"/>
        <v>const decimal24_t temp138 PROGMEM = populate_decimal(-20, 27);</v>
      </c>
      <c r="H141" t="str">
        <f t="shared" si="14"/>
        <v>&amp;temp138,</v>
      </c>
    </row>
    <row r="142" spans="1:8" x14ac:dyDescent="0.2">
      <c r="A142">
        <v>139</v>
      </c>
      <c r="B142">
        <v>189</v>
      </c>
      <c r="C142" s="1">
        <f t="shared" si="10"/>
        <v>-20.055392636037794</v>
      </c>
      <c r="D142" s="6">
        <f t="shared" si="11"/>
        <v>-20</v>
      </c>
      <c r="E142" s="6">
        <f t="shared" si="12"/>
        <v>5.5392636037794318</v>
      </c>
      <c r="F142" t="s">
        <v>0</v>
      </c>
      <c r="G142" t="str">
        <f t="shared" si="13"/>
        <v>const decimal24_t temp139 PROGMEM = populate_decimal(-20, 5);</v>
      </c>
      <c r="H142" t="str">
        <f t="shared" si="14"/>
        <v>&amp;temp139,</v>
      </c>
    </row>
    <row r="143" spans="1:8" x14ac:dyDescent="0.2">
      <c r="A143">
        <v>140</v>
      </c>
      <c r="B143">
        <v>190</v>
      </c>
      <c r="C143" s="1">
        <f t="shared" si="10"/>
        <v>-19.838166612360158</v>
      </c>
      <c r="D143" s="6">
        <f t="shared" si="11"/>
        <v>-19</v>
      </c>
      <c r="E143" s="6">
        <f t="shared" si="12"/>
        <v>83.816661236015833</v>
      </c>
      <c r="F143" t="s">
        <v>0</v>
      </c>
      <c r="G143" t="str">
        <f t="shared" si="13"/>
        <v>const decimal24_t temp140 PROGMEM = populate_decimal(-19, 83);</v>
      </c>
      <c r="H143" t="str">
        <f t="shared" si="14"/>
        <v>&amp;temp140,</v>
      </c>
    </row>
    <row r="144" spans="1:8" x14ac:dyDescent="0.2">
      <c r="A144">
        <v>141</v>
      </c>
      <c r="B144">
        <v>191</v>
      </c>
      <c r="C144" s="1">
        <f t="shared" si="10"/>
        <v>-19.620940588682522</v>
      </c>
      <c r="D144" s="6">
        <f t="shared" si="11"/>
        <v>-19</v>
      </c>
      <c r="E144" s="6">
        <f t="shared" si="12"/>
        <v>62.094058868252233</v>
      </c>
      <c r="F144" t="s">
        <v>0</v>
      </c>
      <c r="G144" t="str">
        <f t="shared" si="13"/>
        <v>const decimal24_t temp141 PROGMEM = populate_decimal(-19, 62);</v>
      </c>
      <c r="H144" t="str">
        <f t="shared" si="14"/>
        <v>&amp;temp141,</v>
      </c>
    </row>
    <row r="145" spans="1:8" x14ac:dyDescent="0.2">
      <c r="A145">
        <v>142</v>
      </c>
      <c r="B145">
        <v>192</v>
      </c>
      <c r="C145" s="1">
        <f t="shared" si="10"/>
        <v>-19.403714565004886</v>
      </c>
      <c r="D145" s="6">
        <f t="shared" si="11"/>
        <v>-19</v>
      </c>
      <c r="E145" s="6">
        <f t="shared" si="12"/>
        <v>40.371456500488634</v>
      </c>
      <c r="F145" t="s">
        <v>0</v>
      </c>
      <c r="G145" t="str">
        <f t="shared" si="13"/>
        <v>const decimal24_t temp142 PROGMEM = populate_decimal(-19, 40);</v>
      </c>
      <c r="H145" t="str">
        <f t="shared" si="14"/>
        <v>&amp;temp142,</v>
      </c>
    </row>
    <row r="146" spans="1:8" x14ac:dyDescent="0.2">
      <c r="A146">
        <v>143</v>
      </c>
      <c r="B146">
        <v>193</v>
      </c>
      <c r="C146" s="1">
        <f t="shared" si="10"/>
        <v>-19.18648854132725</v>
      </c>
      <c r="D146" s="6">
        <f t="shared" si="11"/>
        <v>-19</v>
      </c>
      <c r="E146" s="6">
        <f t="shared" si="12"/>
        <v>18.648854132725035</v>
      </c>
      <c r="F146" t="s">
        <v>0</v>
      </c>
      <c r="G146" t="str">
        <f t="shared" si="13"/>
        <v>const decimal24_t temp143 PROGMEM = populate_decimal(-19, 18);</v>
      </c>
      <c r="H146" t="str">
        <f t="shared" si="14"/>
        <v>&amp;temp143,</v>
      </c>
    </row>
    <row r="147" spans="1:8" x14ac:dyDescent="0.2">
      <c r="A147">
        <v>144</v>
      </c>
      <c r="B147">
        <v>194</v>
      </c>
      <c r="C147" s="1">
        <f t="shared" si="10"/>
        <v>-18.969262517649614</v>
      </c>
      <c r="D147" s="6">
        <f t="shared" si="11"/>
        <v>-18</v>
      </c>
      <c r="E147" s="6">
        <f t="shared" si="12"/>
        <v>96.926251764961435</v>
      </c>
      <c r="F147" t="s">
        <v>0</v>
      </c>
      <c r="G147" t="str">
        <f t="shared" si="13"/>
        <v>const decimal24_t temp144 PROGMEM = populate_decimal(-18, 96);</v>
      </c>
      <c r="H147" t="str">
        <f t="shared" si="14"/>
        <v>&amp;temp144,</v>
      </c>
    </row>
    <row r="148" spans="1:8" x14ac:dyDescent="0.2">
      <c r="A148">
        <v>145</v>
      </c>
      <c r="B148">
        <v>195</v>
      </c>
      <c r="C148" s="1">
        <f t="shared" si="10"/>
        <v>-18.752036493971978</v>
      </c>
      <c r="D148" s="6">
        <f t="shared" si="11"/>
        <v>-18</v>
      </c>
      <c r="E148" s="6">
        <f t="shared" si="12"/>
        <v>75.203649397197836</v>
      </c>
      <c r="F148" t="s">
        <v>0</v>
      </c>
      <c r="G148" t="str">
        <f t="shared" si="13"/>
        <v>const decimal24_t temp145 PROGMEM = populate_decimal(-18, 75);</v>
      </c>
      <c r="H148" t="str">
        <f t="shared" si="14"/>
        <v>&amp;temp145,</v>
      </c>
    </row>
    <row r="149" spans="1:8" x14ac:dyDescent="0.2">
      <c r="A149">
        <v>146</v>
      </c>
      <c r="B149">
        <v>196</v>
      </c>
      <c r="C149" s="1">
        <f t="shared" si="10"/>
        <v>-18.534810470294339</v>
      </c>
      <c r="D149" s="6">
        <f t="shared" si="11"/>
        <v>-18</v>
      </c>
      <c r="E149" s="6">
        <f t="shared" si="12"/>
        <v>53.481047029433881</v>
      </c>
      <c r="F149" t="s">
        <v>0</v>
      </c>
      <c r="G149" t="str">
        <f t="shared" si="13"/>
        <v>const decimal24_t temp146 PROGMEM = populate_decimal(-18, 53);</v>
      </c>
      <c r="H149" t="str">
        <f t="shared" si="14"/>
        <v>&amp;temp146,</v>
      </c>
    </row>
    <row r="150" spans="1:8" x14ac:dyDescent="0.2">
      <c r="A150">
        <v>147</v>
      </c>
      <c r="B150">
        <v>197</v>
      </c>
      <c r="C150" s="1">
        <f t="shared" si="10"/>
        <v>-18.317584446616703</v>
      </c>
      <c r="D150" s="6">
        <f t="shared" si="11"/>
        <v>-18</v>
      </c>
      <c r="E150" s="6">
        <f t="shared" si="12"/>
        <v>31.758444661670282</v>
      </c>
      <c r="F150" t="s">
        <v>0</v>
      </c>
      <c r="G150" t="str">
        <f t="shared" si="13"/>
        <v>const decimal24_t temp147 PROGMEM = populate_decimal(-18, 31);</v>
      </c>
      <c r="H150" t="str">
        <f t="shared" si="14"/>
        <v>&amp;temp147,</v>
      </c>
    </row>
    <row r="151" spans="1:8" x14ac:dyDescent="0.2">
      <c r="A151">
        <v>148</v>
      </c>
      <c r="B151">
        <v>198</v>
      </c>
      <c r="C151" s="1">
        <f t="shared" si="10"/>
        <v>-18.100358422939067</v>
      </c>
      <c r="D151" s="6">
        <f t="shared" si="11"/>
        <v>-18</v>
      </c>
      <c r="E151" s="6">
        <f t="shared" si="12"/>
        <v>10.035842293906683</v>
      </c>
      <c r="F151" t="s">
        <v>0</v>
      </c>
      <c r="G151" t="str">
        <f t="shared" si="13"/>
        <v>const decimal24_t temp148 PROGMEM = populate_decimal(-18, 10);</v>
      </c>
      <c r="H151" t="str">
        <f t="shared" si="14"/>
        <v>&amp;temp148,</v>
      </c>
    </row>
    <row r="152" spans="1:8" x14ac:dyDescent="0.2">
      <c r="A152">
        <v>149</v>
      </c>
      <c r="B152">
        <v>199</v>
      </c>
      <c r="C152" s="1">
        <f t="shared" si="10"/>
        <v>-17.883132399261431</v>
      </c>
      <c r="D152" s="6">
        <f t="shared" si="11"/>
        <v>-17</v>
      </c>
      <c r="E152" s="6">
        <f t="shared" si="12"/>
        <v>88.313239926143083</v>
      </c>
      <c r="F152" t="s">
        <v>0</v>
      </c>
      <c r="G152" t="str">
        <f t="shared" si="13"/>
        <v>const decimal24_t temp149 PROGMEM = populate_decimal(-17, 88);</v>
      </c>
      <c r="H152" t="str">
        <f t="shared" si="14"/>
        <v>&amp;temp149,</v>
      </c>
    </row>
    <row r="153" spans="1:8" x14ac:dyDescent="0.2">
      <c r="A153">
        <v>150</v>
      </c>
      <c r="B153">
        <v>200</v>
      </c>
      <c r="C153" s="1">
        <f t="shared" si="10"/>
        <v>-17.665906375583795</v>
      </c>
      <c r="D153" s="6">
        <f t="shared" si="11"/>
        <v>-17</v>
      </c>
      <c r="E153" s="6">
        <f t="shared" si="12"/>
        <v>66.590637558379484</v>
      </c>
      <c r="F153" t="s">
        <v>0</v>
      </c>
      <c r="G153" t="str">
        <f t="shared" si="13"/>
        <v>const decimal24_t temp150 PROGMEM = populate_decimal(-17, 66);</v>
      </c>
      <c r="H153" t="str">
        <f t="shared" si="14"/>
        <v>&amp;temp150,</v>
      </c>
    </row>
    <row r="154" spans="1:8" x14ac:dyDescent="0.2">
      <c r="A154">
        <v>151</v>
      </c>
      <c r="B154">
        <v>201</v>
      </c>
      <c r="C154" s="1">
        <f t="shared" si="10"/>
        <v>-17.448680351906159</v>
      </c>
      <c r="D154" s="6">
        <f t="shared" si="11"/>
        <v>-17</v>
      </c>
      <c r="E154" s="6">
        <f t="shared" si="12"/>
        <v>44.868035190615885</v>
      </c>
      <c r="F154" t="s">
        <v>0</v>
      </c>
      <c r="G154" t="str">
        <f t="shared" si="13"/>
        <v>const decimal24_t temp151 PROGMEM = populate_decimal(-17, 44);</v>
      </c>
      <c r="H154" t="str">
        <f t="shared" si="14"/>
        <v>&amp;temp151,</v>
      </c>
    </row>
    <row r="155" spans="1:8" x14ac:dyDescent="0.2">
      <c r="A155">
        <v>152</v>
      </c>
      <c r="B155">
        <v>202</v>
      </c>
      <c r="C155" s="1">
        <f t="shared" si="10"/>
        <v>-17.231454328228523</v>
      </c>
      <c r="D155" s="6">
        <f t="shared" si="11"/>
        <v>-17</v>
      </c>
      <c r="E155" s="6">
        <f t="shared" si="12"/>
        <v>23.145432822852285</v>
      </c>
      <c r="F155" t="s">
        <v>0</v>
      </c>
      <c r="G155" t="str">
        <f t="shared" si="13"/>
        <v>const decimal24_t temp152 PROGMEM = populate_decimal(-17, 23);</v>
      </c>
      <c r="H155" t="str">
        <f t="shared" si="14"/>
        <v>&amp;temp152,</v>
      </c>
    </row>
    <row r="156" spans="1:8" x14ac:dyDescent="0.2">
      <c r="A156">
        <v>153</v>
      </c>
      <c r="B156">
        <v>203</v>
      </c>
      <c r="C156" s="1">
        <f t="shared" si="10"/>
        <v>-17.014228304550887</v>
      </c>
      <c r="D156" s="6">
        <f t="shared" si="11"/>
        <v>-17</v>
      </c>
      <c r="E156" s="6">
        <f t="shared" si="12"/>
        <v>1.4228304550886861</v>
      </c>
      <c r="F156" t="s">
        <v>0</v>
      </c>
      <c r="G156" t="str">
        <f t="shared" si="13"/>
        <v>const decimal24_t temp153 PROGMEM = populate_decimal(-17, 1);</v>
      </c>
      <c r="H156" t="str">
        <f t="shared" si="14"/>
        <v>&amp;temp153,</v>
      </c>
    </row>
    <row r="157" spans="1:8" x14ac:dyDescent="0.2">
      <c r="A157">
        <v>154</v>
      </c>
      <c r="B157">
        <v>204</v>
      </c>
      <c r="C157" s="1">
        <f t="shared" si="10"/>
        <v>-16.797002280873251</v>
      </c>
      <c r="D157" s="6">
        <f t="shared" si="11"/>
        <v>-16</v>
      </c>
      <c r="E157" s="6">
        <f t="shared" si="12"/>
        <v>79.700228087325087</v>
      </c>
      <c r="F157" t="s">
        <v>0</v>
      </c>
      <c r="G157" t="str">
        <f t="shared" si="13"/>
        <v>const decimal24_t temp154 PROGMEM = populate_decimal(-16, 79);</v>
      </c>
      <c r="H157" t="str">
        <f t="shared" si="14"/>
        <v>&amp;temp154,</v>
      </c>
    </row>
    <row r="158" spans="1:8" x14ac:dyDescent="0.2">
      <c r="A158">
        <v>155</v>
      </c>
      <c r="B158">
        <v>205</v>
      </c>
      <c r="C158" s="1">
        <f t="shared" si="10"/>
        <v>-16.579776257195611</v>
      </c>
      <c r="D158" s="6">
        <f t="shared" si="11"/>
        <v>-16</v>
      </c>
      <c r="E158" s="6">
        <f t="shared" si="12"/>
        <v>57.977625719561132</v>
      </c>
      <c r="F158" t="s">
        <v>0</v>
      </c>
      <c r="G158" t="str">
        <f t="shared" si="13"/>
        <v>const decimal24_t temp155 PROGMEM = populate_decimal(-16, 57);</v>
      </c>
      <c r="H158" t="str">
        <f t="shared" si="14"/>
        <v>&amp;temp155,</v>
      </c>
    </row>
    <row r="159" spans="1:8" x14ac:dyDescent="0.2">
      <c r="A159">
        <v>156</v>
      </c>
      <c r="B159">
        <v>206</v>
      </c>
      <c r="C159" s="1">
        <f t="shared" si="10"/>
        <v>-16.362550233517975</v>
      </c>
      <c r="D159" s="6">
        <f t="shared" si="11"/>
        <v>-16</v>
      </c>
      <c r="E159" s="6">
        <f t="shared" si="12"/>
        <v>36.255023351797533</v>
      </c>
      <c r="F159" t="s">
        <v>0</v>
      </c>
      <c r="G159" t="str">
        <f t="shared" si="13"/>
        <v>const decimal24_t temp156 PROGMEM = populate_decimal(-16, 36);</v>
      </c>
      <c r="H159" t="str">
        <f t="shared" si="14"/>
        <v>&amp;temp156,</v>
      </c>
    </row>
    <row r="160" spans="1:8" x14ac:dyDescent="0.2">
      <c r="A160">
        <v>157</v>
      </c>
      <c r="B160">
        <v>207</v>
      </c>
      <c r="C160" s="1">
        <f t="shared" si="10"/>
        <v>-16.145324209840339</v>
      </c>
      <c r="D160" s="6">
        <f t="shared" si="11"/>
        <v>-16</v>
      </c>
      <c r="E160" s="6">
        <f t="shared" si="12"/>
        <v>14.532420984033934</v>
      </c>
      <c r="F160" t="s">
        <v>0</v>
      </c>
      <c r="G160" t="str">
        <f t="shared" si="13"/>
        <v>const decimal24_t temp157 PROGMEM = populate_decimal(-16, 14);</v>
      </c>
      <c r="H160" t="str">
        <f t="shared" si="14"/>
        <v>&amp;temp157,</v>
      </c>
    </row>
    <row r="161" spans="1:8" x14ac:dyDescent="0.2">
      <c r="A161">
        <v>158</v>
      </c>
      <c r="B161">
        <v>208</v>
      </c>
      <c r="C161" s="1">
        <f t="shared" si="10"/>
        <v>-15.928098186162703</v>
      </c>
      <c r="D161" s="6">
        <f t="shared" si="11"/>
        <v>-15</v>
      </c>
      <c r="E161" s="6">
        <f t="shared" si="12"/>
        <v>92.809818616270334</v>
      </c>
      <c r="F161" t="s">
        <v>0</v>
      </c>
      <c r="G161" t="str">
        <f t="shared" si="13"/>
        <v>const decimal24_t temp158 PROGMEM = populate_decimal(-15, 92);</v>
      </c>
      <c r="H161" t="str">
        <f t="shared" si="14"/>
        <v>&amp;temp158,</v>
      </c>
    </row>
    <row r="162" spans="1:8" x14ac:dyDescent="0.2">
      <c r="A162">
        <v>159</v>
      </c>
      <c r="B162">
        <v>209</v>
      </c>
      <c r="C162" s="1">
        <f t="shared" si="10"/>
        <v>-15.710872162485067</v>
      </c>
      <c r="D162" s="6">
        <f t="shared" si="11"/>
        <v>-15</v>
      </c>
      <c r="E162" s="6">
        <f t="shared" si="12"/>
        <v>71.087216248506735</v>
      </c>
      <c r="F162" t="s">
        <v>0</v>
      </c>
      <c r="G162" t="str">
        <f t="shared" si="13"/>
        <v>const decimal24_t temp159 PROGMEM = populate_decimal(-15, 71);</v>
      </c>
      <c r="H162" t="str">
        <f t="shared" si="14"/>
        <v>&amp;temp159,</v>
      </c>
    </row>
    <row r="163" spans="1:8" x14ac:dyDescent="0.2">
      <c r="A163">
        <v>160</v>
      </c>
      <c r="B163">
        <v>210</v>
      </c>
      <c r="C163" s="1">
        <f t="shared" si="10"/>
        <v>-15.493646138807431</v>
      </c>
      <c r="D163" s="6">
        <f t="shared" si="11"/>
        <v>-15</v>
      </c>
      <c r="E163" s="6">
        <f t="shared" si="12"/>
        <v>49.364613880743136</v>
      </c>
      <c r="F163" t="s">
        <v>0</v>
      </c>
      <c r="G163" t="str">
        <f t="shared" si="13"/>
        <v>const decimal24_t temp160 PROGMEM = populate_decimal(-15, 49);</v>
      </c>
      <c r="H163" t="str">
        <f t="shared" si="14"/>
        <v>&amp;temp160,</v>
      </c>
    </row>
    <row r="164" spans="1:8" x14ac:dyDescent="0.2">
      <c r="A164">
        <v>161</v>
      </c>
      <c r="B164">
        <v>211</v>
      </c>
      <c r="C164" s="1">
        <f t="shared" si="10"/>
        <v>-15.276420115129794</v>
      </c>
      <c r="D164" s="6">
        <f t="shared" si="11"/>
        <v>-15</v>
      </c>
      <c r="E164" s="6">
        <f t="shared" si="12"/>
        <v>27.642011512979359</v>
      </c>
      <c r="F164" t="s">
        <v>0</v>
      </c>
      <c r="G164" t="str">
        <f t="shared" si="13"/>
        <v>const decimal24_t temp161 PROGMEM = populate_decimal(-15, 27);</v>
      </c>
      <c r="H164" t="str">
        <f t="shared" si="14"/>
        <v>&amp;temp161,</v>
      </c>
    </row>
    <row r="165" spans="1:8" x14ac:dyDescent="0.2">
      <c r="A165">
        <v>162</v>
      </c>
      <c r="B165">
        <v>212</v>
      </c>
      <c r="C165" s="1">
        <f t="shared" si="10"/>
        <v>-15.059194091452158</v>
      </c>
      <c r="D165" s="6">
        <f t="shared" si="11"/>
        <v>-15</v>
      </c>
      <c r="E165" s="6">
        <f t="shared" si="12"/>
        <v>5.9194091452157593</v>
      </c>
      <c r="F165" t="s">
        <v>0</v>
      </c>
      <c r="G165" t="str">
        <f t="shared" si="13"/>
        <v>const decimal24_t temp162 PROGMEM = populate_decimal(-15, 5);</v>
      </c>
      <c r="H165" t="str">
        <f t="shared" si="14"/>
        <v>&amp;temp162,</v>
      </c>
    </row>
    <row r="166" spans="1:8" x14ac:dyDescent="0.2">
      <c r="A166">
        <v>163</v>
      </c>
      <c r="B166">
        <v>213</v>
      </c>
      <c r="C166" s="1">
        <f t="shared" si="10"/>
        <v>-14.841968067774522</v>
      </c>
      <c r="D166" s="6">
        <f t="shared" si="11"/>
        <v>-14</v>
      </c>
      <c r="E166" s="6">
        <f t="shared" si="12"/>
        <v>84.196806777452167</v>
      </c>
      <c r="F166" t="s">
        <v>0</v>
      </c>
      <c r="G166" t="str">
        <f t="shared" si="13"/>
        <v>const decimal24_t temp163 PROGMEM = populate_decimal(-14, 84);</v>
      </c>
      <c r="H166" t="str">
        <f t="shared" si="14"/>
        <v>&amp;temp163,</v>
      </c>
    </row>
    <row r="167" spans="1:8" x14ac:dyDescent="0.2">
      <c r="A167">
        <v>164</v>
      </c>
      <c r="B167">
        <v>214</v>
      </c>
      <c r="C167" s="1">
        <f t="shared" si="10"/>
        <v>-14.624742044096886</v>
      </c>
      <c r="D167" s="6">
        <f t="shared" si="11"/>
        <v>-14</v>
      </c>
      <c r="E167" s="6">
        <f t="shared" si="12"/>
        <v>62.474204409688561</v>
      </c>
      <c r="F167" t="s">
        <v>0</v>
      </c>
      <c r="G167" t="str">
        <f t="shared" si="13"/>
        <v>const decimal24_t temp164 PROGMEM = populate_decimal(-14, 62);</v>
      </c>
      <c r="H167" t="str">
        <f t="shared" si="14"/>
        <v>&amp;temp164,</v>
      </c>
    </row>
    <row r="168" spans="1:8" x14ac:dyDescent="0.2">
      <c r="A168">
        <v>165</v>
      </c>
      <c r="B168">
        <v>215</v>
      </c>
      <c r="C168" s="1">
        <f t="shared" si="10"/>
        <v>-14.40751602041925</v>
      </c>
      <c r="D168" s="6">
        <f t="shared" si="11"/>
        <v>-14</v>
      </c>
      <c r="E168" s="6">
        <f t="shared" si="12"/>
        <v>40.751602041924961</v>
      </c>
      <c r="F168" t="s">
        <v>0</v>
      </c>
      <c r="G168" t="str">
        <f t="shared" si="13"/>
        <v>const decimal24_t temp165 PROGMEM = populate_decimal(-14, 40);</v>
      </c>
      <c r="H168" t="str">
        <f t="shared" si="14"/>
        <v>&amp;temp165,</v>
      </c>
    </row>
    <row r="169" spans="1:8" x14ac:dyDescent="0.2">
      <c r="A169">
        <v>166</v>
      </c>
      <c r="B169">
        <v>216</v>
      </c>
      <c r="C169" s="1">
        <f t="shared" si="10"/>
        <v>-14.190289996741612</v>
      </c>
      <c r="D169" s="6">
        <f t="shared" si="11"/>
        <v>-14</v>
      </c>
      <c r="E169" s="6">
        <f t="shared" si="12"/>
        <v>19.028999674161184</v>
      </c>
      <c r="F169" t="s">
        <v>0</v>
      </c>
      <c r="G169" t="str">
        <f t="shared" si="13"/>
        <v>const decimal24_t temp166 PROGMEM = populate_decimal(-14, 19);</v>
      </c>
      <c r="H169" t="str">
        <f t="shared" si="14"/>
        <v>&amp;temp166,</v>
      </c>
    </row>
    <row r="170" spans="1:8" x14ac:dyDescent="0.2">
      <c r="A170">
        <v>167</v>
      </c>
      <c r="B170">
        <v>217</v>
      </c>
      <c r="C170" s="1">
        <f t="shared" si="10"/>
        <v>-13.973063973063976</v>
      </c>
      <c r="D170" s="6">
        <f t="shared" si="11"/>
        <v>-13</v>
      </c>
      <c r="E170" s="6">
        <f t="shared" si="12"/>
        <v>97.306397306397585</v>
      </c>
      <c r="F170" t="s">
        <v>0</v>
      </c>
      <c r="G170" t="str">
        <f t="shared" si="13"/>
        <v>const decimal24_t temp167 PROGMEM = populate_decimal(-13, 97);</v>
      </c>
      <c r="H170" t="str">
        <f t="shared" si="14"/>
        <v>&amp;temp167,</v>
      </c>
    </row>
    <row r="171" spans="1:8" x14ac:dyDescent="0.2">
      <c r="A171">
        <v>168</v>
      </c>
      <c r="B171">
        <v>218</v>
      </c>
      <c r="C171" s="1">
        <f t="shared" si="10"/>
        <v>-13.75583794938634</v>
      </c>
      <c r="D171" s="6">
        <f t="shared" si="11"/>
        <v>-13</v>
      </c>
      <c r="E171" s="6">
        <f t="shared" si="12"/>
        <v>75.583794938633986</v>
      </c>
      <c r="F171" t="s">
        <v>0</v>
      </c>
      <c r="G171" t="str">
        <f t="shared" si="13"/>
        <v>const decimal24_t temp168 PROGMEM = populate_decimal(-13, 75);</v>
      </c>
      <c r="H171" t="str">
        <f t="shared" si="14"/>
        <v>&amp;temp168,</v>
      </c>
    </row>
    <row r="172" spans="1:8" x14ac:dyDescent="0.2">
      <c r="A172">
        <v>169</v>
      </c>
      <c r="B172">
        <v>219</v>
      </c>
      <c r="C172" s="1">
        <f t="shared" si="10"/>
        <v>-13.538611925708704</v>
      </c>
      <c r="D172" s="6">
        <f t="shared" si="11"/>
        <v>-13</v>
      </c>
      <c r="E172" s="6">
        <f t="shared" si="12"/>
        <v>53.861192570870386</v>
      </c>
      <c r="F172" t="s">
        <v>0</v>
      </c>
      <c r="G172" t="str">
        <f t="shared" si="13"/>
        <v>const decimal24_t temp169 PROGMEM = populate_decimal(-13, 53);</v>
      </c>
      <c r="H172" t="str">
        <f t="shared" si="14"/>
        <v>&amp;temp169,</v>
      </c>
    </row>
    <row r="173" spans="1:8" x14ac:dyDescent="0.2">
      <c r="A173">
        <v>170</v>
      </c>
      <c r="B173">
        <v>220</v>
      </c>
      <c r="C173" s="1">
        <f t="shared" si="10"/>
        <v>-13.321385902031066</v>
      </c>
      <c r="D173" s="6">
        <f t="shared" si="11"/>
        <v>-13</v>
      </c>
      <c r="E173" s="6">
        <f t="shared" si="12"/>
        <v>32.13859020310661</v>
      </c>
      <c r="F173" t="s">
        <v>0</v>
      </c>
      <c r="G173" t="str">
        <f t="shared" si="13"/>
        <v>const decimal24_t temp170 PROGMEM = populate_decimal(-13, 32);</v>
      </c>
      <c r="H173" t="str">
        <f t="shared" si="14"/>
        <v>&amp;temp170,</v>
      </c>
    </row>
    <row r="174" spans="1:8" x14ac:dyDescent="0.2">
      <c r="A174">
        <v>171</v>
      </c>
      <c r="B174">
        <v>221</v>
      </c>
      <c r="C174" s="1">
        <f t="shared" si="10"/>
        <v>-13.10415987835343</v>
      </c>
      <c r="D174" s="6">
        <f t="shared" si="11"/>
        <v>-13</v>
      </c>
      <c r="E174" s="6">
        <f t="shared" si="12"/>
        <v>10.41598783534301</v>
      </c>
      <c r="F174" t="s">
        <v>0</v>
      </c>
      <c r="G174" t="str">
        <f t="shared" si="13"/>
        <v>const decimal24_t temp171 PROGMEM = populate_decimal(-13, 10);</v>
      </c>
      <c r="H174" t="str">
        <f t="shared" si="14"/>
        <v>&amp;temp171,</v>
      </c>
    </row>
    <row r="175" spans="1:8" x14ac:dyDescent="0.2">
      <c r="A175">
        <v>172</v>
      </c>
      <c r="B175">
        <v>222</v>
      </c>
      <c r="C175" s="1">
        <f t="shared" si="10"/>
        <v>-12.886933854675794</v>
      </c>
      <c r="D175" s="6">
        <f t="shared" si="11"/>
        <v>-12</v>
      </c>
      <c r="E175" s="6">
        <f t="shared" si="12"/>
        <v>88.693385467579418</v>
      </c>
      <c r="F175" t="s">
        <v>0</v>
      </c>
      <c r="G175" t="str">
        <f t="shared" si="13"/>
        <v>const decimal24_t temp172 PROGMEM = populate_decimal(-12, 88);</v>
      </c>
      <c r="H175" t="str">
        <f t="shared" si="14"/>
        <v>&amp;temp172,</v>
      </c>
    </row>
    <row r="176" spans="1:8" x14ac:dyDescent="0.2">
      <c r="A176">
        <v>173</v>
      </c>
      <c r="B176">
        <v>223</v>
      </c>
      <c r="C176" s="1">
        <f t="shared" si="10"/>
        <v>-12.669707830998158</v>
      </c>
      <c r="D176" s="6">
        <f t="shared" si="11"/>
        <v>-12</v>
      </c>
      <c r="E176" s="6">
        <f t="shared" si="12"/>
        <v>66.970783099815804</v>
      </c>
      <c r="F176" t="s">
        <v>0</v>
      </c>
      <c r="G176" t="str">
        <f t="shared" si="13"/>
        <v>const decimal24_t temp173 PROGMEM = populate_decimal(-12, 66);</v>
      </c>
      <c r="H176" t="str">
        <f t="shared" si="14"/>
        <v>&amp;temp173,</v>
      </c>
    </row>
    <row r="177" spans="1:8" x14ac:dyDescent="0.2">
      <c r="A177">
        <v>174</v>
      </c>
      <c r="B177">
        <v>224</v>
      </c>
      <c r="C177" s="1">
        <f t="shared" si="10"/>
        <v>-12.45248180732052</v>
      </c>
      <c r="D177" s="6">
        <f t="shared" si="11"/>
        <v>-12</v>
      </c>
      <c r="E177" s="6">
        <f t="shared" si="12"/>
        <v>45.248180732052035</v>
      </c>
      <c r="F177" t="s">
        <v>0</v>
      </c>
      <c r="G177" t="str">
        <f t="shared" si="13"/>
        <v>const decimal24_t temp174 PROGMEM = populate_decimal(-12, 45);</v>
      </c>
      <c r="H177" t="str">
        <f t="shared" si="14"/>
        <v>&amp;temp174,</v>
      </c>
    </row>
    <row r="178" spans="1:8" x14ac:dyDescent="0.2">
      <c r="A178">
        <v>175</v>
      </c>
      <c r="B178">
        <v>225</v>
      </c>
      <c r="C178" s="1">
        <f t="shared" si="10"/>
        <v>-12.235255783642884</v>
      </c>
      <c r="D178" s="6">
        <f t="shared" si="11"/>
        <v>-12</v>
      </c>
      <c r="E178" s="6">
        <f t="shared" si="12"/>
        <v>23.525578364288435</v>
      </c>
      <c r="F178" t="s">
        <v>0</v>
      </c>
      <c r="G178" t="str">
        <f t="shared" si="13"/>
        <v>const decimal24_t temp175 PROGMEM = populate_decimal(-12, 23);</v>
      </c>
      <c r="H178" t="str">
        <f t="shared" si="14"/>
        <v>&amp;temp175,</v>
      </c>
    </row>
    <row r="179" spans="1:8" x14ac:dyDescent="0.2">
      <c r="A179">
        <v>176</v>
      </c>
      <c r="B179">
        <v>226</v>
      </c>
      <c r="C179" s="1">
        <f t="shared" si="10"/>
        <v>-12.018029759965248</v>
      </c>
      <c r="D179" s="6">
        <f t="shared" si="11"/>
        <v>-12</v>
      </c>
      <c r="E179" s="6">
        <f t="shared" si="12"/>
        <v>1.802975996524836</v>
      </c>
      <c r="F179" t="s">
        <v>0</v>
      </c>
      <c r="G179" t="str">
        <f t="shared" si="13"/>
        <v>const decimal24_t temp176 PROGMEM = populate_decimal(-12, 1);</v>
      </c>
      <c r="H179" t="str">
        <f t="shared" si="14"/>
        <v>&amp;temp176,</v>
      </c>
    </row>
    <row r="180" spans="1:8" x14ac:dyDescent="0.2">
      <c r="A180">
        <v>177</v>
      </c>
      <c r="B180">
        <v>227</v>
      </c>
      <c r="C180" s="1">
        <f t="shared" si="10"/>
        <v>-11.800803736287612</v>
      </c>
      <c r="D180" s="6">
        <f t="shared" si="11"/>
        <v>-11</v>
      </c>
      <c r="E180" s="6">
        <f t="shared" si="12"/>
        <v>80.080373628761237</v>
      </c>
      <c r="F180" t="s">
        <v>0</v>
      </c>
      <c r="G180" t="str">
        <f t="shared" si="13"/>
        <v>const decimal24_t temp177 PROGMEM = populate_decimal(-11, 80);</v>
      </c>
      <c r="H180" t="str">
        <f t="shared" si="14"/>
        <v>&amp;temp177,</v>
      </c>
    </row>
    <row r="181" spans="1:8" x14ac:dyDescent="0.2">
      <c r="A181">
        <v>178</v>
      </c>
      <c r="B181">
        <v>228</v>
      </c>
      <c r="C181" s="1">
        <f t="shared" si="10"/>
        <v>-11.583577712609976</v>
      </c>
      <c r="D181" s="6">
        <f t="shared" si="11"/>
        <v>-11</v>
      </c>
      <c r="E181" s="6">
        <f t="shared" si="12"/>
        <v>58.357771260997637</v>
      </c>
      <c r="F181" t="s">
        <v>0</v>
      </c>
      <c r="G181" t="str">
        <f t="shared" si="13"/>
        <v>const decimal24_t temp178 PROGMEM = populate_decimal(-11, 58);</v>
      </c>
      <c r="H181" t="str">
        <f t="shared" si="14"/>
        <v>&amp;temp178,</v>
      </c>
    </row>
    <row r="182" spans="1:8" x14ac:dyDescent="0.2">
      <c r="A182">
        <v>179</v>
      </c>
      <c r="B182">
        <v>229</v>
      </c>
      <c r="C182" s="1">
        <f t="shared" si="10"/>
        <v>-11.366351688932339</v>
      </c>
      <c r="D182" s="6">
        <f t="shared" si="11"/>
        <v>-11</v>
      </c>
      <c r="E182" s="6">
        <f t="shared" si="12"/>
        <v>36.63516889323386</v>
      </c>
      <c r="F182" t="s">
        <v>0</v>
      </c>
      <c r="G182" t="str">
        <f t="shared" si="13"/>
        <v>const decimal24_t temp179 PROGMEM = populate_decimal(-11, 36);</v>
      </c>
      <c r="H182" t="str">
        <f t="shared" si="14"/>
        <v>&amp;temp179,</v>
      </c>
    </row>
    <row r="183" spans="1:8" x14ac:dyDescent="0.2">
      <c r="A183">
        <v>180</v>
      </c>
      <c r="B183">
        <v>230</v>
      </c>
      <c r="C183" s="1">
        <f t="shared" si="10"/>
        <v>-11.149125665254703</v>
      </c>
      <c r="D183" s="6">
        <f t="shared" si="11"/>
        <v>-11</v>
      </c>
      <c r="E183" s="6">
        <f t="shared" si="12"/>
        <v>14.912566525470261</v>
      </c>
      <c r="F183" t="s">
        <v>0</v>
      </c>
      <c r="G183" t="str">
        <f t="shared" si="13"/>
        <v>const decimal24_t temp180 PROGMEM = populate_decimal(-11, 14);</v>
      </c>
      <c r="H183" t="str">
        <f t="shared" si="14"/>
        <v>&amp;temp180,</v>
      </c>
    </row>
    <row r="184" spans="1:8" x14ac:dyDescent="0.2">
      <c r="A184">
        <v>181</v>
      </c>
      <c r="B184">
        <v>231</v>
      </c>
      <c r="C184" s="1">
        <f t="shared" si="10"/>
        <v>-10.931899641577067</v>
      </c>
      <c r="D184" s="6">
        <f t="shared" si="11"/>
        <v>-10</v>
      </c>
      <c r="E184" s="6">
        <f t="shared" si="12"/>
        <v>93.189964157706669</v>
      </c>
      <c r="F184" t="s">
        <v>0</v>
      </c>
      <c r="G184" t="str">
        <f t="shared" si="13"/>
        <v>const decimal24_t temp181 PROGMEM = populate_decimal(-10, 93);</v>
      </c>
      <c r="H184" t="str">
        <f t="shared" si="14"/>
        <v>&amp;temp181,</v>
      </c>
    </row>
    <row r="185" spans="1:8" x14ac:dyDescent="0.2">
      <c r="A185">
        <v>182</v>
      </c>
      <c r="B185">
        <v>232</v>
      </c>
      <c r="C185" s="1">
        <f t="shared" si="10"/>
        <v>-10.714673617899431</v>
      </c>
      <c r="D185" s="6">
        <f t="shared" si="11"/>
        <v>-10</v>
      </c>
      <c r="E185" s="6">
        <f t="shared" si="12"/>
        <v>71.467361789943055</v>
      </c>
      <c r="F185" t="s">
        <v>0</v>
      </c>
      <c r="G185" t="str">
        <f t="shared" si="13"/>
        <v>const decimal24_t temp182 PROGMEM = populate_decimal(-10, 71);</v>
      </c>
      <c r="H185" t="str">
        <f t="shared" si="14"/>
        <v>&amp;temp182,</v>
      </c>
    </row>
    <row r="186" spans="1:8" x14ac:dyDescent="0.2">
      <c r="A186">
        <v>183</v>
      </c>
      <c r="B186">
        <v>233</v>
      </c>
      <c r="C186" s="1">
        <f t="shared" si="10"/>
        <v>-10.497447594221793</v>
      </c>
      <c r="D186" s="6">
        <f t="shared" si="11"/>
        <v>-10</v>
      </c>
      <c r="E186" s="6">
        <f t="shared" si="12"/>
        <v>49.744759422179285</v>
      </c>
      <c r="F186" t="s">
        <v>0</v>
      </c>
      <c r="G186" t="str">
        <f t="shared" si="13"/>
        <v>const decimal24_t temp183 PROGMEM = populate_decimal(-10, 49);</v>
      </c>
      <c r="H186" t="str">
        <f t="shared" si="14"/>
        <v>&amp;temp183,</v>
      </c>
    </row>
    <row r="187" spans="1:8" x14ac:dyDescent="0.2">
      <c r="A187">
        <v>184</v>
      </c>
      <c r="B187">
        <v>234</v>
      </c>
      <c r="C187" s="1">
        <f t="shared" si="10"/>
        <v>-10.280221570544157</v>
      </c>
      <c r="D187" s="6">
        <f t="shared" si="11"/>
        <v>-10</v>
      </c>
      <c r="E187" s="6">
        <f t="shared" si="12"/>
        <v>28.022157054415686</v>
      </c>
      <c r="F187" t="s">
        <v>0</v>
      </c>
      <c r="G187" t="str">
        <f t="shared" si="13"/>
        <v>const decimal24_t temp184 PROGMEM = populate_decimal(-10, 28);</v>
      </c>
      <c r="H187" t="str">
        <f t="shared" si="14"/>
        <v>&amp;temp184,</v>
      </c>
    </row>
    <row r="188" spans="1:8" x14ac:dyDescent="0.2">
      <c r="A188">
        <v>185</v>
      </c>
      <c r="B188">
        <v>235</v>
      </c>
      <c r="C188" s="1">
        <f t="shared" si="10"/>
        <v>-10.062995546866521</v>
      </c>
      <c r="D188" s="6">
        <f t="shared" si="11"/>
        <v>-10</v>
      </c>
      <c r="E188" s="6">
        <f t="shared" si="12"/>
        <v>6.2995546866520868</v>
      </c>
      <c r="F188" t="s">
        <v>0</v>
      </c>
      <c r="G188" t="str">
        <f t="shared" si="13"/>
        <v>const decimal24_t temp185 PROGMEM = populate_decimal(-10, 6);</v>
      </c>
      <c r="H188" t="str">
        <f t="shared" si="14"/>
        <v>&amp;temp185,</v>
      </c>
    </row>
    <row r="189" spans="1:8" x14ac:dyDescent="0.2">
      <c r="A189">
        <v>186</v>
      </c>
      <c r="B189">
        <v>236</v>
      </c>
      <c r="C189" s="1">
        <f t="shared" si="10"/>
        <v>-9.8457695231888849</v>
      </c>
      <c r="D189" s="6">
        <f t="shared" si="11"/>
        <v>-9</v>
      </c>
      <c r="E189" s="6">
        <f t="shared" si="12"/>
        <v>84.576952318888488</v>
      </c>
      <c r="F189" t="s">
        <v>0</v>
      </c>
      <c r="G189" t="str">
        <f t="shared" si="13"/>
        <v>const decimal24_t temp186 PROGMEM = populate_decimal(-9, 84);</v>
      </c>
      <c r="H189" t="str">
        <f t="shared" si="14"/>
        <v>&amp;temp186,</v>
      </c>
    </row>
    <row r="190" spans="1:8" x14ac:dyDescent="0.2">
      <c r="A190">
        <v>187</v>
      </c>
      <c r="B190">
        <v>237</v>
      </c>
      <c r="C190" s="1">
        <f t="shared" si="10"/>
        <v>-9.6285434995112489</v>
      </c>
      <c r="D190" s="6">
        <f t="shared" si="11"/>
        <v>-9</v>
      </c>
      <c r="E190" s="6">
        <f t="shared" si="12"/>
        <v>62.854349951124888</v>
      </c>
      <c r="F190" t="s">
        <v>0</v>
      </c>
      <c r="G190" t="str">
        <f t="shared" si="13"/>
        <v>const decimal24_t temp187 PROGMEM = populate_decimal(-9, 62);</v>
      </c>
      <c r="H190" t="str">
        <f t="shared" si="14"/>
        <v>&amp;temp187,</v>
      </c>
    </row>
    <row r="191" spans="1:8" x14ac:dyDescent="0.2">
      <c r="A191">
        <v>188</v>
      </c>
      <c r="B191">
        <v>238</v>
      </c>
      <c r="C191" s="1">
        <f t="shared" si="10"/>
        <v>-9.4113174758336111</v>
      </c>
      <c r="D191" s="6">
        <f t="shared" si="11"/>
        <v>-9</v>
      </c>
      <c r="E191" s="6">
        <f t="shared" si="12"/>
        <v>41.131747583361111</v>
      </c>
      <c r="F191" t="s">
        <v>0</v>
      </c>
      <c r="G191" t="str">
        <f t="shared" si="13"/>
        <v>const decimal24_t temp188 PROGMEM = populate_decimal(-9, 41);</v>
      </c>
      <c r="H191" t="str">
        <f t="shared" si="14"/>
        <v>&amp;temp188,</v>
      </c>
    </row>
    <row r="192" spans="1:8" x14ac:dyDescent="0.2">
      <c r="A192">
        <v>189</v>
      </c>
      <c r="B192">
        <v>239</v>
      </c>
      <c r="C192" s="1">
        <f t="shared" si="10"/>
        <v>-9.1940914521559751</v>
      </c>
      <c r="D192" s="6">
        <f t="shared" si="11"/>
        <v>-9</v>
      </c>
      <c r="E192" s="6">
        <f t="shared" si="12"/>
        <v>19.409145215597512</v>
      </c>
      <c r="F192" t="s">
        <v>0</v>
      </c>
      <c r="G192" t="str">
        <f t="shared" si="13"/>
        <v>const decimal24_t temp189 PROGMEM = populate_decimal(-9, 19);</v>
      </c>
      <c r="H192" t="str">
        <f t="shared" si="14"/>
        <v>&amp;temp189,</v>
      </c>
    </row>
    <row r="193" spans="1:8" x14ac:dyDescent="0.2">
      <c r="A193">
        <v>190</v>
      </c>
      <c r="B193">
        <v>240</v>
      </c>
      <c r="C193" s="1">
        <f t="shared" si="10"/>
        <v>-8.9768654284783285</v>
      </c>
      <c r="D193" s="6">
        <f t="shared" si="11"/>
        <v>-8</v>
      </c>
      <c r="E193" s="6">
        <f t="shared" si="12"/>
        <v>97.68654284783284</v>
      </c>
      <c r="F193" t="s">
        <v>0</v>
      </c>
      <c r="G193" t="str">
        <f t="shared" si="13"/>
        <v>const decimal24_t temp190 PROGMEM = populate_decimal(-8, 97);</v>
      </c>
      <c r="H193" t="str">
        <f t="shared" si="14"/>
        <v>&amp;temp190,</v>
      </c>
    </row>
    <row r="194" spans="1:8" x14ac:dyDescent="0.2">
      <c r="A194">
        <v>191</v>
      </c>
      <c r="B194">
        <v>241</v>
      </c>
      <c r="C194" s="1">
        <f t="shared" si="10"/>
        <v>-8.7596394048006925</v>
      </c>
      <c r="D194" s="6">
        <f t="shared" si="11"/>
        <v>-8</v>
      </c>
      <c r="E194" s="6">
        <f t="shared" si="12"/>
        <v>75.963940480069255</v>
      </c>
      <c r="F194" t="s">
        <v>0</v>
      </c>
      <c r="G194" t="str">
        <f t="shared" si="13"/>
        <v>const decimal24_t temp191 PROGMEM = populate_decimal(-8, 75);</v>
      </c>
      <c r="H194" t="str">
        <f t="shared" si="14"/>
        <v>&amp;temp191,</v>
      </c>
    </row>
    <row r="195" spans="1:8" x14ac:dyDescent="0.2">
      <c r="A195">
        <v>192</v>
      </c>
      <c r="B195">
        <v>242</v>
      </c>
      <c r="C195" s="1">
        <f t="shared" si="10"/>
        <v>-8.5424133811230565</v>
      </c>
      <c r="D195" s="6">
        <f t="shared" si="11"/>
        <v>-8</v>
      </c>
      <c r="E195" s="6">
        <f t="shared" si="12"/>
        <v>54.241338112305648</v>
      </c>
      <c r="F195" t="s">
        <v>0</v>
      </c>
      <c r="G195" t="str">
        <f t="shared" si="13"/>
        <v>const decimal24_t temp192 PROGMEM = populate_decimal(-8, 54);</v>
      </c>
      <c r="H195" t="str">
        <f t="shared" si="14"/>
        <v>&amp;temp192,</v>
      </c>
    </row>
    <row r="196" spans="1:8" x14ac:dyDescent="0.2">
      <c r="A196">
        <v>193</v>
      </c>
      <c r="B196">
        <v>243</v>
      </c>
      <c r="C196" s="1">
        <f t="shared" ref="C196:C259" si="15">((($B196 / 1023) * 5) - 1.375) / 0.0225</f>
        <v>-8.3251873574454205</v>
      </c>
      <c r="D196" s="6">
        <f t="shared" ref="D196:D259" si="16">TRUNC(C196)</f>
        <v>-8</v>
      </c>
      <c r="E196" s="6">
        <f t="shared" ref="E196:E259" si="17">ABS((C196 - TRUNC(C196)) * 100)</f>
        <v>32.518735744542049</v>
      </c>
      <c r="F196" t="s">
        <v>0</v>
      </c>
      <c r="G196" t="str">
        <f t="shared" ref="G196:G259" si="18">"const decimal24_t temp" &amp; A196 &amp; " PROGMEM = " &amp; "populate_decimal(" &amp; TRUNC(D196) &amp; ", " &amp; TRUNC(E196) &amp; ")" &amp; ";"</f>
        <v>const decimal24_t temp193 PROGMEM = populate_decimal(-8, 32);</v>
      </c>
      <c r="H196" t="str">
        <f t="shared" ref="H196:H259" si="19">"&amp;temp" &amp; A196 &amp; F196</f>
        <v>&amp;temp193,</v>
      </c>
    </row>
    <row r="197" spans="1:8" x14ac:dyDescent="0.2">
      <c r="A197">
        <v>194</v>
      </c>
      <c r="B197">
        <v>244</v>
      </c>
      <c r="C197" s="1">
        <f t="shared" si="15"/>
        <v>-8.1079613337677827</v>
      </c>
      <c r="D197" s="6">
        <f t="shared" si="16"/>
        <v>-8</v>
      </c>
      <c r="E197" s="6">
        <f t="shared" si="17"/>
        <v>10.796133376778272</v>
      </c>
      <c r="F197" t="s">
        <v>0</v>
      </c>
      <c r="G197" t="str">
        <f t="shared" si="18"/>
        <v>const decimal24_t temp194 PROGMEM = populate_decimal(-8, 10);</v>
      </c>
      <c r="H197" t="str">
        <f t="shared" si="19"/>
        <v>&amp;temp194,</v>
      </c>
    </row>
    <row r="198" spans="1:8" x14ac:dyDescent="0.2">
      <c r="A198">
        <v>195</v>
      </c>
      <c r="B198">
        <v>245</v>
      </c>
      <c r="C198" s="1">
        <f t="shared" si="15"/>
        <v>-7.8907353100901467</v>
      </c>
      <c r="D198" s="6">
        <f t="shared" si="16"/>
        <v>-7</v>
      </c>
      <c r="E198" s="6">
        <f t="shared" si="17"/>
        <v>89.073531009014673</v>
      </c>
      <c r="F198" t="s">
        <v>0</v>
      </c>
      <c r="G198" t="str">
        <f t="shared" si="18"/>
        <v>const decimal24_t temp195 PROGMEM = populate_decimal(-7, 89);</v>
      </c>
      <c r="H198" t="str">
        <f t="shared" si="19"/>
        <v>&amp;temp195,</v>
      </c>
    </row>
    <row r="199" spans="1:8" x14ac:dyDescent="0.2">
      <c r="A199">
        <v>196</v>
      </c>
      <c r="B199">
        <v>246</v>
      </c>
      <c r="C199" s="1">
        <f t="shared" si="15"/>
        <v>-7.6735092864125107</v>
      </c>
      <c r="D199" s="6">
        <f t="shared" si="16"/>
        <v>-7</v>
      </c>
      <c r="E199" s="6">
        <f t="shared" si="17"/>
        <v>67.350928641251073</v>
      </c>
      <c r="F199" t="s">
        <v>0</v>
      </c>
      <c r="G199" t="str">
        <f t="shared" si="18"/>
        <v>const decimal24_t temp196 PROGMEM = populate_decimal(-7, 67);</v>
      </c>
      <c r="H199" t="str">
        <f t="shared" si="19"/>
        <v>&amp;temp196,</v>
      </c>
    </row>
    <row r="200" spans="1:8" x14ac:dyDescent="0.2">
      <c r="A200">
        <v>197</v>
      </c>
      <c r="B200">
        <v>247</v>
      </c>
      <c r="C200" s="1">
        <f t="shared" si="15"/>
        <v>-7.4562832627348739</v>
      </c>
      <c r="D200" s="6">
        <f t="shared" si="16"/>
        <v>-7</v>
      </c>
      <c r="E200" s="6">
        <f t="shared" si="17"/>
        <v>45.628326273487389</v>
      </c>
      <c r="F200" t="s">
        <v>0</v>
      </c>
      <c r="G200" t="str">
        <f t="shared" si="18"/>
        <v>const decimal24_t temp197 PROGMEM = populate_decimal(-7, 45);</v>
      </c>
      <c r="H200" t="str">
        <f t="shared" si="19"/>
        <v>&amp;temp197,</v>
      </c>
    </row>
    <row r="201" spans="1:8" x14ac:dyDescent="0.2">
      <c r="A201">
        <v>198</v>
      </c>
      <c r="B201">
        <v>248</v>
      </c>
      <c r="C201" s="1">
        <f t="shared" si="15"/>
        <v>-7.2390572390572379</v>
      </c>
      <c r="D201" s="6">
        <f t="shared" si="16"/>
        <v>-7</v>
      </c>
      <c r="E201" s="6">
        <f t="shared" si="17"/>
        <v>23.905723905723786</v>
      </c>
      <c r="F201" t="s">
        <v>0</v>
      </c>
      <c r="G201" t="str">
        <f t="shared" si="18"/>
        <v>const decimal24_t temp198 PROGMEM = populate_decimal(-7, 23);</v>
      </c>
      <c r="H201" t="str">
        <f t="shared" si="19"/>
        <v>&amp;temp198,</v>
      </c>
    </row>
    <row r="202" spans="1:8" x14ac:dyDescent="0.2">
      <c r="A202">
        <v>199</v>
      </c>
      <c r="B202">
        <v>249</v>
      </c>
      <c r="C202" s="1">
        <f t="shared" si="15"/>
        <v>-7.0218312153796019</v>
      </c>
      <c r="D202" s="6">
        <f t="shared" si="16"/>
        <v>-7</v>
      </c>
      <c r="E202" s="6">
        <f t="shared" si="17"/>
        <v>2.1831215379601865</v>
      </c>
      <c r="F202" t="s">
        <v>0</v>
      </c>
      <c r="G202" t="str">
        <f t="shared" si="18"/>
        <v>const decimal24_t temp199 PROGMEM = populate_decimal(-7, 2);</v>
      </c>
      <c r="H202" t="str">
        <f t="shared" si="19"/>
        <v>&amp;temp199,</v>
      </c>
    </row>
    <row r="203" spans="1:8" x14ac:dyDescent="0.2">
      <c r="A203">
        <v>200</v>
      </c>
      <c r="B203">
        <v>250</v>
      </c>
      <c r="C203" s="1">
        <f t="shared" si="15"/>
        <v>-6.804605191701965</v>
      </c>
      <c r="D203" s="6">
        <f t="shared" si="16"/>
        <v>-6</v>
      </c>
      <c r="E203" s="6">
        <f t="shared" si="17"/>
        <v>80.460519170196505</v>
      </c>
      <c r="F203" t="s">
        <v>0</v>
      </c>
      <c r="G203" t="str">
        <f t="shared" si="18"/>
        <v>const decimal24_t temp200 PROGMEM = populate_decimal(-6, 80);</v>
      </c>
      <c r="H203" t="str">
        <f t="shared" si="19"/>
        <v>&amp;temp200,</v>
      </c>
    </row>
    <row r="204" spans="1:8" x14ac:dyDescent="0.2">
      <c r="A204">
        <v>201</v>
      </c>
      <c r="B204">
        <v>251</v>
      </c>
      <c r="C204" s="1">
        <f t="shared" si="15"/>
        <v>-6.587379168024329</v>
      </c>
      <c r="D204" s="6">
        <f t="shared" si="16"/>
        <v>-6</v>
      </c>
      <c r="E204" s="6">
        <f t="shared" si="17"/>
        <v>58.737916802432899</v>
      </c>
      <c r="F204" t="s">
        <v>0</v>
      </c>
      <c r="G204" t="str">
        <f t="shared" si="18"/>
        <v>const decimal24_t temp201 PROGMEM = populate_decimal(-6, 58);</v>
      </c>
      <c r="H204" t="str">
        <f t="shared" si="19"/>
        <v>&amp;temp201,</v>
      </c>
    </row>
    <row r="205" spans="1:8" x14ac:dyDescent="0.2">
      <c r="A205">
        <v>202</v>
      </c>
      <c r="B205">
        <v>252</v>
      </c>
      <c r="C205" s="1">
        <f t="shared" si="15"/>
        <v>-6.3701531443466921</v>
      </c>
      <c r="D205" s="6">
        <f t="shared" si="16"/>
        <v>-6</v>
      </c>
      <c r="E205" s="6">
        <f t="shared" si="17"/>
        <v>37.015314434669207</v>
      </c>
      <c r="F205" t="s">
        <v>0</v>
      </c>
      <c r="G205" t="str">
        <f t="shared" si="18"/>
        <v>const decimal24_t temp202 PROGMEM = populate_decimal(-6, 37);</v>
      </c>
      <c r="H205" t="str">
        <f t="shared" si="19"/>
        <v>&amp;temp202,</v>
      </c>
    </row>
    <row r="206" spans="1:8" x14ac:dyDescent="0.2">
      <c r="A206">
        <v>203</v>
      </c>
      <c r="B206">
        <v>253</v>
      </c>
      <c r="C206" s="1">
        <f t="shared" si="15"/>
        <v>-6.1529271206690561</v>
      </c>
      <c r="D206" s="6">
        <f t="shared" si="16"/>
        <v>-6</v>
      </c>
      <c r="E206" s="6">
        <f t="shared" si="17"/>
        <v>15.292712066905612</v>
      </c>
      <c r="F206" t="s">
        <v>0</v>
      </c>
      <c r="G206" t="str">
        <f t="shared" si="18"/>
        <v>const decimal24_t temp203 PROGMEM = populate_decimal(-6, 15);</v>
      </c>
      <c r="H206" t="str">
        <f t="shared" si="19"/>
        <v>&amp;temp203,</v>
      </c>
    </row>
    <row r="207" spans="1:8" x14ac:dyDescent="0.2">
      <c r="A207">
        <v>204</v>
      </c>
      <c r="B207">
        <v>254</v>
      </c>
      <c r="C207" s="1">
        <f t="shared" si="15"/>
        <v>-5.9357010969914192</v>
      </c>
      <c r="D207" s="6">
        <f t="shared" si="16"/>
        <v>-5</v>
      </c>
      <c r="E207" s="6">
        <f t="shared" si="17"/>
        <v>93.570109699141923</v>
      </c>
      <c r="F207" t="s">
        <v>0</v>
      </c>
      <c r="G207" t="str">
        <f t="shared" si="18"/>
        <v>const decimal24_t temp204 PROGMEM = populate_decimal(-5, 93);</v>
      </c>
      <c r="H207" t="str">
        <f t="shared" si="19"/>
        <v>&amp;temp204,</v>
      </c>
    </row>
    <row r="208" spans="1:8" x14ac:dyDescent="0.2">
      <c r="A208">
        <v>205</v>
      </c>
      <c r="B208">
        <v>255</v>
      </c>
      <c r="C208" s="1">
        <f t="shared" si="15"/>
        <v>-5.7184750733137832</v>
      </c>
      <c r="D208" s="6">
        <f t="shared" si="16"/>
        <v>-5</v>
      </c>
      <c r="E208" s="6">
        <f t="shared" si="17"/>
        <v>71.847507331378324</v>
      </c>
      <c r="F208" t="s">
        <v>0</v>
      </c>
      <c r="G208" t="str">
        <f t="shared" si="18"/>
        <v>const decimal24_t temp205 PROGMEM = populate_decimal(-5, 71);</v>
      </c>
      <c r="H208" t="str">
        <f t="shared" si="19"/>
        <v>&amp;temp205,</v>
      </c>
    </row>
    <row r="209" spans="1:8" x14ac:dyDescent="0.2">
      <c r="A209">
        <v>206</v>
      </c>
      <c r="B209">
        <v>256</v>
      </c>
      <c r="C209" s="1">
        <f t="shared" si="15"/>
        <v>-5.5012490496361464</v>
      </c>
      <c r="D209" s="6">
        <f t="shared" si="16"/>
        <v>-5</v>
      </c>
      <c r="E209" s="6">
        <f t="shared" si="17"/>
        <v>50.12490496361464</v>
      </c>
      <c r="F209" t="s">
        <v>0</v>
      </c>
      <c r="G209" t="str">
        <f t="shared" si="18"/>
        <v>const decimal24_t temp206 PROGMEM = populate_decimal(-5, 50);</v>
      </c>
      <c r="H209" t="str">
        <f t="shared" si="19"/>
        <v>&amp;temp206,</v>
      </c>
    </row>
    <row r="210" spans="1:8" x14ac:dyDescent="0.2">
      <c r="A210">
        <v>207</v>
      </c>
      <c r="B210">
        <v>257</v>
      </c>
      <c r="C210" s="1">
        <f t="shared" si="15"/>
        <v>-5.2840230259585104</v>
      </c>
      <c r="D210" s="6">
        <f t="shared" si="16"/>
        <v>-5</v>
      </c>
      <c r="E210" s="6">
        <f t="shared" si="17"/>
        <v>28.402302595851037</v>
      </c>
      <c r="F210" t="s">
        <v>0</v>
      </c>
      <c r="G210" t="str">
        <f t="shared" si="18"/>
        <v>const decimal24_t temp207 PROGMEM = populate_decimal(-5, 28);</v>
      </c>
      <c r="H210" t="str">
        <f t="shared" si="19"/>
        <v>&amp;temp207,</v>
      </c>
    </row>
    <row r="211" spans="1:8" x14ac:dyDescent="0.2">
      <c r="A211">
        <v>208</v>
      </c>
      <c r="B211">
        <v>258</v>
      </c>
      <c r="C211" s="1">
        <f t="shared" si="15"/>
        <v>-5.0667970022808735</v>
      </c>
      <c r="D211" s="6">
        <f t="shared" si="16"/>
        <v>-5</v>
      </c>
      <c r="E211" s="6">
        <f t="shared" si="17"/>
        <v>6.6797002280873485</v>
      </c>
      <c r="F211" t="s">
        <v>0</v>
      </c>
      <c r="G211" t="str">
        <f t="shared" si="18"/>
        <v>const decimal24_t temp208 PROGMEM = populate_decimal(-5, 6);</v>
      </c>
      <c r="H211" t="str">
        <f t="shared" si="19"/>
        <v>&amp;temp208,</v>
      </c>
    </row>
    <row r="212" spans="1:8" x14ac:dyDescent="0.2">
      <c r="A212">
        <v>209</v>
      </c>
      <c r="B212">
        <v>259</v>
      </c>
      <c r="C212" s="1">
        <f t="shared" si="15"/>
        <v>-4.8495709786032375</v>
      </c>
      <c r="D212" s="6">
        <f t="shared" si="16"/>
        <v>-4</v>
      </c>
      <c r="E212" s="6">
        <f t="shared" si="17"/>
        <v>84.957097860323756</v>
      </c>
      <c r="F212" t="s">
        <v>0</v>
      </c>
      <c r="G212" t="str">
        <f t="shared" si="18"/>
        <v>const decimal24_t temp209 PROGMEM = populate_decimal(-4, 84);</v>
      </c>
      <c r="H212" t="str">
        <f t="shared" si="19"/>
        <v>&amp;temp209,</v>
      </c>
    </row>
    <row r="213" spans="1:8" x14ac:dyDescent="0.2">
      <c r="A213">
        <v>210</v>
      </c>
      <c r="B213">
        <v>260</v>
      </c>
      <c r="C213" s="1">
        <f t="shared" si="15"/>
        <v>-4.6323449549256015</v>
      </c>
      <c r="D213" s="6">
        <f t="shared" si="16"/>
        <v>-4</v>
      </c>
      <c r="E213" s="6">
        <f t="shared" si="17"/>
        <v>63.23449549256015</v>
      </c>
      <c r="F213" t="s">
        <v>0</v>
      </c>
      <c r="G213" t="str">
        <f t="shared" si="18"/>
        <v>const decimal24_t temp210 PROGMEM = populate_decimal(-4, 63);</v>
      </c>
      <c r="H213" t="str">
        <f t="shared" si="19"/>
        <v>&amp;temp210,</v>
      </c>
    </row>
    <row r="214" spans="1:8" x14ac:dyDescent="0.2">
      <c r="A214">
        <v>211</v>
      </c>
      <c r="B214">
        <v>261</v>
      </c>
      <c r="C214" s="1">
        <f t="shared" si="15"/>
        <v>-4.4151189312479646</v>
      </c>
      <c r="D214" s="6">
        <f t="shared" si="16"/>
        <v>-4</v>
      </c>
      <c r="E214" s="6">
        <f t="shared" si="17"/>
        <v>41.511893124796458</v>
      </c>
      <c r="F214" t="s">
        <v>0</v>
      </c>
      <c r="G214" t="str">
        <f t="shared" si="18"/>
        <v>const decimal24_t temp211 PROGMEM = populate_decimal(-4, 41);</v>
      </c>
      <c r="H214" t="str">
        <f t="shared" si="19"/>
        <v>&amp;temp211,</v>
      </c>
    </row>
    <row r="215" spans="1:8" x14ac:dyDescent="0.2">
      <c r="A215">
        <v>212</v>
      </c>
      <c r="B215">
        <v>262</v>
      </c>
      <c r="C215" s="1">
        <f t="shared" si="15"/>
        <v>-4.1978929075703286</v>
      </c>
      <c r="D215" s="6">
        <f t="shared" si="16"/>
        <v>-4</v>
      </c>
      <c r="E215" s="6">
        <f t="shared" si="17"/>
        <v>19.789290757032862</v>
      </c>
      <c r="F215" t="s">
        <v>0</v>
      </c>
      <c r="G215" t="str">
        <f t="shared" si="18"/>
        <v>const decimal24_t temp212 PROGMEM = populate_decimal(-4, 19);</v>
      </c>
      <c r="H215" t="str">
        <f t="shared" si="19"/>
        <v>&amp;temp212,</v>
      </c>
    </row>
    <row r="216" spans="1:8" x14ac:dyDescent="0.2">
      <c r="A216">
        <v>213</v>
      </c>
      <c r="B216">
        <v>263</v>
      </c>
      <c r="C216" s="1">
        <f t="shared" si="15"/>
        <v>-3.9806668838926917</v>
      </c>
      <c r="D216" s="6">
        <f t="shared" si="16"/>
        <v>-3</v>
      </c>
      <c r="E216" s="6">
        <f t="shared" si="17"/>
        <v>98.066688389269174</v>
      </c>
      <c r="F216" t="s">
        <v>0</v>
      </c>
      <c r="G216" t="str">
        <f t="shared" si="18"/>
        <v>const decimal24_t temp213 PROGMEM = populate_decimal(-3, 98);</v>
      </c>
      <c r="H216" t="str">
        <f t="shared" si="19"/>
        <v>&amp;temp213,</v>
      </c>
    </row>
    <row r="217" spans="1:8" x14ac:dyDescent="0.2">
      <c r="A217">
        <v>214</v>
      </c>
      <c r="B217">
        <v>264</v>
      </c>
      <c r="C217" s="1">
        <f t="shared" si="15"/>
        <v>-3.7634408602150553</v>
      </c>
      <c r="D217" s="6">
        <f t="shared" si="16"/>
        <v>-3</v>
      </c>
      <c r="E217" s="6">
        <f t="shared" si="17"/>
        <v>76.344086021505532</v>
      </c>
      <c r="F217" t="s">
        <v>0</v>
      </c>
      <c r="G217" t="str">
        <f t="shared" si="18"/>
        <v>const decimal24_t temp214 PROGMEM = populate_decimal(-3, 76);</v>
      </c>
      <c r="H217" t="str">
        <f t="shared" si="19"/>
        <v>&amp;temp214,</v>
      </c>
    </row>
    <row r="218" spans="1:8" x14ac:dyDescent="0.2">
      <c r="A218">
        <v>215</v>
      </c>
      <c r="B218">
        <v>265</v>
      </c>
      <c r="C218" s="1">
        <f t="shared" si="15"/>
        <v>-3.5462148365374193</v>
      </c>
      <c r="D218" s="6">
        <f t="shared" si="16"/>
        <v>-3</v>
      </c>
      <c r="E218" s="6">
        <f t="shared" si="17"/>
        <v>54.621483653741933</v>
      </c>
      <c r="F218" t="s">
        <v>0</v>
      </c>
      <c r="G218" t="str">
        <f t="shared" si="18"/>
        <v>const decimal24_t temp215 PROGMEM = populate_decimal(-3, 54);</v>
      </c>
      <c r="H218" t="str">
        <f t="shared" si="19"/>
        <v>&amp;temp215,</v>
      </c>
    </row>
    <row r="219" spans="1:8" x14ac:dyDescent="0.2">
      <c r="A219">
        <v>216</v>
      </c>
      <c r="B219">
        <v>266</v>
      </c>
      <c r="C219" s="1">
        <f t="shared" si="15"/>
        <v>-3.3289888128597829</v>
      </c>
      <c r="D219" s="6">
        <f t="shared" si="16"/>
        <v>-3</v>
      </c>
      <c r="E219" s="6">
        <f t="shared" si="17"/>
        <v>32.898881285978291</v>
      </c>
      <c r="F219" t="s">
        <v>0</v>
      </c>
      <c r="G219" t="str">
        <f t="shared" si="18"/>
        <v>const decimal24_t temp216 PROGMEM = populate_decimal(-3, 32);</v>
      </c>
      <c r="H219" t="str">
        <f t="shared" si="19"/>
        <v>&amp;temp216,</v>
      </c>
    </row>
    <row r="220" spans="1:8" x14ac:dyDescent="0.2">
      <c r="A220">
        <v>217</v>
      </c>
      <c r="B220">
        <v>267</v>
      </c>
      <c r="C220" s="1">
        <f t="shared" si="15"/>
        <v>-3.1117627891821464</v>
      </c>
      <c r="D220" s="6">
        <f t="shared" si="16"/>
        <v>-3</v>
      </c>
      <c r="E220" s="6">
        <f t="shared" si="17"/>
        <v>11.176278918214644</v>
      </c>
      <c r="F220" t="s">
        <v>0</v>
      </c>
      <c r="G220" t="str">
        <f t="shared" si="18"/>
        <v>const decimal24_t temp217 PROGMEM = populate_decimal(-3, 11);</v>
      </c>
      <c r="H220" t="str">
        <f t="shared" si="19"/>
        <v>&amp;temp217,</v>
      </c>
    </row>
    <row r="221" spans="1:8" x14ac:dyDescent="0.2">
      <c r="A221">
        <v>218</v>
      </c>
      <c r="B221">
        <v>268</v>
      </c>
      <c r="C221" s="1">
        <f t="shared" si="15"/>
        <v>-2.89453676550451</v>
      </c>
      <c r="D221" s="6">
        <f t="shared" si="16"/>
        <v>-2</v>
      </c>
      <c r="E221" s="6">
        <f t="shared" si="17"/>
        <v>89.453676550451007</v>
      </c>
      <c r="F221" t="s">
        <v>0</v>
      </c>
      <c r="G221" t="str">
        <f t="shared" si="18"/>
        <v>const decimal24_t temp218 PROGMEM = populate_decimal(-2, 89);</v>
      </c>
      <c r="H221" t="str">
        <f t="shared" si="19"/>
        <v>&amp;temp218,</v>
      </c>
    </row>
    <row r="222" spans="1:8" x14ac:dyDescent="0.2">
      <c r="A222">
        <v>219</v>
      </c>
      <c r="B222">
        <v>269</v>
      </c>
      <c r="C222" s="1">
        <f t="shared" si="15"/>
        <v>-2.6773107418268736</v>
      </c>
      <c r="D222" s="6">
        <f t="shared" si="16"/>
        <v>-2</v>
      </c>
      <c r="E222" s="6">
        <f t="shared" si="17"/>
        <v>67.731074182687351</v>
      </c>
      <c r="F222" t="s">
        <v>0</v>
      </c>
      <c r="G222" t="str">
        <f t="shared" si="18"/>
        <v>const decimal24_t temp219 PROGMEM = populate_decimal(-2, 67);</v>
      </c>
      <c r="H222" t="str">
        <f t="shared" si="19"/>
        <v>&amp;temp219,</v>
      </c>
    </row>
    <row r="223" spans="1:8" x14ac:dyDescent="0.2">
      <c r="A223">
        <v>220</v>
      </c>
      <c r="B223">
        <v>270</v>
      </c>
      <c r="C223" s="1">
        <f t="shared" si="15"/>
        <v>-2.4600847181492371</v>
      </c>
      <c r="D223" s="6">
        <f t="shared" si="16"/>
        <v>-2</v>
      </c>
      <c r="E223" s="6">
        <f t="shared" si="17"/>
        <v>46.008471814923709</v>
      </c>
      <c r="F223" t="s">
        <v>0</v>
      </c>
      <c r="G223" t="str">
        <f t="shared" si="18"/>
        <v>const decimal24_t temp220 PROGMEM = populate_decimal(-2, 46);</v>
      </c>
      <c r="H223" t="str">
        <f t="shared" si="19"/>
        <v>&amp;temp220,</v>
      </c>
    </row>
    <row r="224" spans="1:8" x14ac:dyDescent="0.2">
      <c r="A224">
        <v>221</v>
      </c>
      <c r="B224">
        <v>271</v>
      </c>
      <c r="C224" s="1">
        <f t="shared" si="15"/>
        <v>-2.2428586944716007</v>
      </c>
      <c r="D224" s="6">
        <f t="shared" si="16"/>
        <v>-2</v>
      </c>
      <c r="E224" s="6">
        <f t="shared" si="17"/>
        <v>24.285869447160067</v>
      </c>
      <c r="F224" t="s">
        <v>0</v>
      </c>
      <c r="G224" t="str">
        <f t="shared" si="18"/>
        <v>const decimal24_t temp221 PROGMEM = populate_decimal(-2, 24);</v>
      </c>
      <c r="H224" t="str">
        <f t="shared" si="19"/>
        <v>&amp;temp221,</v>
      </c>
    </row>
    <row r="225" spans="1:8" x14ac:dyDescent="0.2">
      <c r="A225">
        <v>222</v>
      </c>
      <c r="B225">
        <v>272</v>
      </c>
      <c r="C225" s="1">
        <f t="shared" si="15"/>
        <v>-2.0256326707939643</v>
      </c>
      <c r="D225" s="6">
        <f t="shared" si="16"/>
        <v>-2</v>
      </c>
      <c r="E225" s="6">
        <f t="shared" si="17"/>
        <v>2.5632670793964252</v>
      </c>
      <c r="F225" t="s">
        <v>0</v>
      </c>
      <c r="G225" t="str">
        <f t="shared" si="18"/>
        <v>const decimal24_t temp222 PROGMEM = populate_decimal(-2, 2);</v>
      </c>
      <c r="H225" t="str">
        <f t="shared" si="19"/>
        <v>&amp;temp222,</v>
      </c>
    </row>
    <row r="226" spans="1:8" x14ac:dyDescent="0.2">
      <c r="A226">
        <v>223</v>
      </c>
      <c r="B226">
        <v>273</v>
      </c>
      <c r="C226" s="1">
        <f t="shared" si="15"/>
        <v>-1.808406647116328</v>
      </c>
      <c r="D226" s="6">
        <f t="shared" si="16"/>
        <v>-1</v>
      </c>
      <c r="E226" s="6">
        <f t="shared" si="17"/>
        <v>80.840664711632797</v>
      </c>
      <c r="F226" t="s">
        <v>0</v>
      </c>
      <c r="G226" t="str">
        <f t="shared" si="18"/>
        <v>const decimal24_t temp223 PROGMEM = populate_decimal(-1, 80);</v>
      </c>
      <c r="H226" t="str">
        <f t="shared" si="19"/>
        <v>&amp;temp223,</v>
      </c>
    </row>
    <row r="227" spans="1:8" x14ac:dyDescent="0.2">
      <c r="A227">
        <v>224</v>
      </c>
      <c r="B227">
        <v>274</v>
      </c>
      <c r="C227" s="1">
        <f t="shared" si="15"/>
        <v>-1.5911806234386916</v>
      </c>
      <c r="D227" s="6">
        <f t="shared" si="16"/>
        <v>-1</v>
      </c>
      <c r="E227" s="6">
        <f t="shared" si="17"/>
        <v>59.118062343869163</v>
      </c>
      <c r="F227" t="s">
        <v>0</v>
      </c>
      <c r="G227" t="str">
        <f t="shared" si="18"/>
        <v>const decimal24_t temp224 PROGMEM = populate_decimal(-1, 59);</v>
      </c>
      <c r="H227" t="str">
        <f t="shared" si="19"/>
        <v>&amp;temp224,</v>
      </c>
    </row>
    <row r="228" spans="1:8" x14ac:dyDescent="0.2">
      <c r="A228">
        <v>225</v>
      </c>
      <c r="B228">
        <v>275</v>
      </c>
      <c r="C228" s="1">
        <f t="shared" si="15"/>
        <v>-1.3739545997610552</v>
      </c>
      <c r="D228" s="6">
        <f t="shared" si="16"/>
        <v>-1</v>
      </c>
      <c r="E228" s="6">
        <f t="shared" si="17"/>
        <v>37.395459976105514</v>
      </c>
      <c r="F228" t="s">
        <v>0</v>
      </c>
      <c r="G228" t="str">
        <f t="shared" si="18"/>
        <v>const decimal24_t temp225 PROGMEM = populate_decimal(-1, 37);</v>
      </c>
      <c r="H228" t="str">
        <f t="shared" si="19"/>
        <v>&amp;temp225,</v>
      </c>
    </row>
    <row r="229" spans="1:8" x14ac:dyDescent="0.2">
      <c r="A229">
        <v>226</v>
      </c>
      <c r="B229">
        <v>276</v>
      </c>
      <c r="C229" s="1">
        <f t="shared" si="15"/>
        <v>-1.1567285760834187</v>
      </c>
      <c r="D229" s="6">
        <f t="shared" si="16"/>
        <v>-1</v>
      </c>
      <c r="E229" s="6">
        <f t="shared" si="17"/>
        <v>15.672857608341872</v>
      </c>
      <c r="F229" t="s">
        <v>0</v>
      </c>
      <c r="G229" t="str">
        <f t="shared" si="18"/>
        <v>const decimal24_t temp226 PROGMEM = populate_decimal(-1, 15);</v>
      </c>
      <c r="H229" t="str">
        <f t="shared" si="19"/>
        <v>&amp;temp226,</v>
      </c>
    </row>
    <row r="230" spans="1:8" x14ac:dyDescent="0.2">
      <c r="A230">
        <v>227</v>
      </c>
      <c r="B230">
        <v>277</v>
      </c>
      <c r="C230" s="1">
        <f t="shared" si="15"/>
        <v>-0.9395025524057824</v>
      </c>
      <c r="D230" s="6">
        <f t="shared" si="16"/>
        <v>0</v>
      </c>
      <c r="E230" s="6">
        <f t="shared" si="17"/>
        <v>93.950255240578244</v>
      </c>
      <c r="F230" t="s">
        <v>0</v>
      </c>
      <c r="G230" t="str">
        <f t="shared" si="18"/>
        <v>const decimal24_t temp227 PROGMEM = populate_decimal(0, 93);</v>
      </c>
      <c r="H230" t="str">
        <f t="shared" si="19"/>
        <v>&amp;temp227,</v>
      </c>
    </row>
    <row r="231" spans="1:8" x14ac:dyDescent="0.2">
      <c r="A231">
        <v>228</v>
      </c>
      <c r="B231">
        <v>278</v>
      </c>
      <c r="C231" s="1">
        <f t="shared" si="15"/>
        <v>-0.72227652872814596</v>
      </c>
      <c r="D231" s="6">
        <f t="shared" si="16"/>
        <v>0</v>
      </c>
      <c r="E231" s="6">
        <f t="shared" si="17"/>
        <v>72.227652872814602</v>
      </c>
      <c r="F231" t="s">
        <v>0</v>
      </c>
      <c r="G231" t="str">
        <f t="shared" si="18"/>
        <v>const decimal24_t temp228 PROGMEM = populate_decimal(0, 72);</v>
      </c>
      <c r="H231" t="str">
        <f t="shared" si="19"/>
        <v>&amp;temp228,</v>
      </c>
    </row>
    <row r="232" spans="1:8" x14ac:dyDescent="0.2">
      <c r="A232">
        <v>229</v>
      </c>
      <c r="B232">
        <v>279</v>
      </c>
      <c r="C232" s="1">
        <f t="shared" si="15"/>
        <v>-0.50505050505050952</v>
      </c>
      <c r="D232" s="6">
        <f t="shared" si="16"/>
        <v>0</v>
      </c>
      <c r="E232" s="6">
        <f t="shared" si="17"/>
        <v>50.505050505050953</v>
      </c>
      <c r="F232" t="s">
        <v>0</v>
      </c>
      <c r="G232" t="str">
        <f t="shared" si="18"/>
        <v>const decimal24_t temp229 PROGMEM = populate_decimal(0, 50);</v>
      </c>
      <c r="H232" t="str">
        <f t="shared" si="19"/>
        <v>&amp;temp229,</v>
      </c>
    </row>
    <row r="233" spans="1:8" x14ac:dyDescent="0.2">
      <c r="A233">
        <v>230</v>
      </c>
      <c r="B233">
        <v>280</v>
      </c>
      <c r="C233" s="1">
        <f t="shared" si="15"/>
        <v>-0.28782448137287314</v>
      </c>
      <c r="D233" s="6">
        <f t="shared" si="16"/>
        <v>0</v>
      </c>
      <c r="E233" s="6">
        <f t="shared" si="17"/>
        <v>28.782448137287314</v>
      </c>
      <c r="F233" t="s">
        <v>0</v>
      </c>
      <c r="G233" t="str">
        <f t="shared" si="18"/>
        <v>const decimal24_t temp230 PROGMEM = populate_decimal(0, 28);</v>
      </c>
      <c r="H233" t="str">
        <f t="shared" si="19"/>
        <v>&amp;temp230,</v>
      </c>
    </row>
    <row r="234" spans="1:8" x14ac:dyDescent="0.2">
      <c r="A234">
        <v>231</v>
      </c>
      <c r="B234">
        <v>281</v>
      </c>
      <c r="C234" s="1">
        <f t="shared" si="15"/>
        <v>-7.059845769523676E-2</v>
      </c>
      <c r="D234" s="6">
        <f t="shared" si="16"/>
        <v>0</v>
      </c>
      <c r="E234" s="6">
        <f t="shared" si="17"/>
        <v>7.059845769523676</v>
      </c>
      <c r="F234" t="s">
        <v>0</v>
      </c>
      <c r="G234" t="str">
        <f t="shared" si="18"/>
        <v>const decimal24_t temp231 PROGMEM = populate_decimal(0, 7);</v>
      </c>
      <c r="H234" t="str">
        <f t="shared" si="19"/>
        <v>&amp;temp231,</v>
      </c>
    </row>
    <row r="235" spans="1:8" x14ac:dyDescent="0.2">
      <c r="A235">
        <v>232</v>
      </c>
      <c r="B235">
        <v>282</v>
      </c>
      <c r="C235" s="1">
        <f t="shared" si="15"/>
        <v>0.14662756598239962</v>
      </c>
      <c r="D235" s="6">
        <f t="shared" si="16"/>
        <v>0</v>
      </c>
      <c r="E235" s="6">
        <f t="shared" si="17"/>
        <v>14.662756598239962</v>
      </c>
      <c r="F235" t="s">
        <v>0</v>
      </c>
      <c r="G235" t="str">
        <f t="shared" si="18"/>
        <v>const decimal24_t temp232 PROGMEM = populate_decimal(0, 14);</v>
      </c>
      <c r="H235" t="str">
        <f t="shared" si="19"/>
        <v>&amp;temp232,</v>
      </c>
    </row>
    <row r="236" spans="1:8" x14ac:dyDescent="0.2">
      <c r="A236">
        <v>233</v>
      </c>
      <c r="B236">
        <v>283</v>
      </c>
      <c r="C236" s="1">
        <f t="shared" si="15"/>
        <v>0.363853589660036</v>
      </c>
      <c r="D236" s="6">
        <f t="shared" si="16"/>
        <v>0</v>
      </c>
      <c r="E236" s="6">
        <f t="shared" si="17"/>
        <v>36.385358966003601</v>
      </c>
      <c r="F236" t="s">
        <v>0</v>
      </c>
      <c r="G236" t="str">
        <f t="shared" si="18"/>
        <v>const decimal24_t temp233 PROGMEM = populate_decimal(0, 36);</v>
      </c>
      <c r="H236" t="str">
        <f t="shared" si="19"/>
        <v>&amp;temp233,</v>
      </c>
    </row>
    <row r="237" spans="1:8" x14ac:dyDescent="0.2">
      <c r="A237">
        <v>234</v>
      </c>
      <c r="B237">
        <v>284</v>
      </c>
      <c r="C237" s="1">
        <f t="shared" si="15"/>
        <v>0.58107961333767244</v>
      </c>
      <c r="D237" s="6">
        <f t="shared" si="16"/>
        <v>0</v>
      </c>
      <c r="E237" s="6">
        <f t="shared" si="17"/>
        <v>58.107961333767243</v>
      </c>
      <c r="F237" t="s">
        <v>0</v>
      </c>
      <c r="G237" t="str">
        <f t="shared" si="18"/>
        <v>const decimal24_t temp234 PROGMEM = populate_decimal(0, 58);</v>
      </c>
      <c r="H237" t="str">
        <f t="shared" si="19"/>
        <v>&amp;temp234,</v>
      </c>
    </row>
    <row r="238" spans="1:8" x14ac:dyDescent="0.2">
      <c r="A238">
        <v>235</v>
      </c>
      <c r="B238">
        <v>285</v>
      </c>
      <c r="C238" s="1">
        <f t="shared" si="15"/>
        <v>0.79830563701530877</v>
      </c>
      <c r="D238" s="6">
        <f t="shared" si="16"/>
        <v>0</v>
      </c>
      <c r="E238" s="6">
        <f t="shared" si="17"/>
        <v>79.830563701530878</v>
      </c>
      <c r="F238" t="s">
        <v>0</v>
      </c>
      <c r="G238" t="str">
        <f t="shared" si="18"/>
        <v>const decimal24_t temp235 PROGMEM = populate_decimal(0, 79);</v>
      </c>
      <c r="H238" t="str">
        <f t="shared" si="19"/>
        <v>&amp;temp235,</v>
      </c>
    </row>
    <row r="239" spans="1:8" x14ac:dyDescent="0.2">
      <c r="A239">
        <v>236</v>
      </c>
      <c r="B239">
        <v>286</v>
      </c>
      <c r="C239" s="1">
        <f t="shared" si="15"/>
        <v>1.0155316606929452</v>
      </c>
      <c r="D239" s="6">
        <f t="shared" si="16"/>
        <v>1</v>
      </c>
      <c r="E239" s="6">
        <f t="shared" si="17"/>
        <v>1.5531660692945204</v>
      </c>
      <c r="F239" t="s">
        <v>0</v>
      </c>
      <c r="G239" t="str">
        <f t="shared" si="18"/>
        <v>const decimal24_t temp236 PROGMEM = populate_decimal(1, 1);</v>
      </c>
      <c r="H239" t="str">
        <f t="shared" si="19"/>
        <v>&amp;temp236,</v>
      </c>
    </row>
    <row r="240" spans="1:8" x14ac:dyDescent="0.2">
      <c r="A240">
        <v>237</v>
      </c>
      <c r="B240">
        <v>287</v>
      </c>
      <c r="C240" s="1">
        <f t="shared" si="15"/>
        <v>1.2327576843705816</v>
      </c>
      <c r="D240" s="6">
        <f t="shared" si="16"/>
        <v>1</v>
      </c>
      <c r="E240" s="6">
        <f t="shared" si="17"/>
        <v>23.275768437058165</v>
      </c>
      <c r="F240" t="s">
        <v>0</v>
      </c>
      <c r="G240" t="str">
        <f t="shared" si="18"/>
        <v>const decimal24_t temp237 PROGMEM = populate_decimal(1, 23);</v>
      </c>
      <c r="H240" t="str">
        <f t="shared" si="19"/>
        <v>&amp;temp237,</v>
      </c>
    </row>
    <row r="241" spans="1:8" x14ac:dyDescent="0.2">
      <c r="A241">
        <v>238</v>
      </c>
      <c r="B241">
        <v>288</v>
      </c>
      <c r="C241" s="1">
        <f t="shared" si="15"/>
        <v>1.4499837080482278</v>
      </c>
      <c r="D241" s="6">
        <f t="shared" si="16"/>
        <v>1</v>
      </c>
      <c r="E241" s="6">
        <f t="shared" si="17"/>
        <v>44.998370804822784</v>
      </c>
      <c r="F241" t="s">
        <v>0</v>
      </c>
      <c r="G241" t="str">
        <f t="shared" si="18"/>
        <v>const decimal24_t temp238 PROGMEM = populate_decimal(1, 44);</v>
      </c>
      <c r="H241" t="str">
        <f t="shared" si="19"/>
        <v>&amp;temp238,</v>
      </c>
    </row>
    <row r="242" spans="1:8" x14ac:dyDescent="0.2">
      <c r="A242">
        <v>239</v>
      </c>
      <c r="B242">
        <v>289</v>
      </c>
      <c r="C242" s="1">
        <f t="shared" si="15"/>
        <v>1.6672097317258643</v>
      </c>
      <c r="D242" s="6">
        <f t="shared" si="16"/>
        <v>1</v>
      </c>
      <c r="E242" s="6">
        <f t="shared" si="17"/>
        <v>66.720973172586426</v>
      </c>
      <c r="F242" t="s">
        <v>0</v>
      </c>
      <c r="G242" t="str">
        <f t="shared" si="18"/>
        <v>const decimal24_t temp239 PROGMEM = populate_decimal(1, 66);</v>
      </c>
      <c r="H242" t="str">
        <f t="shared" si="19"/>
        <v>&amp;temp239,</v>
      </c>
    </row>
    <row r="243" spans="1:8" x14ac:dyDescent="0.2">
      <c r="A243">
        <v>240</v>
      </c>
      <c r="B243">
        <v>290</v>
      </c>
      <c r="C243" s="1">
        <f t="shared" si="15"/>
        <v>1.8844357554035007</v>
      </c>
      <c r="D243" s="6">
        <f t="shared" si="16"/>
        <v>1</v>
      </c>
      <c r="E243" s="6">
        <f t="shared" si="17"/>
        <v>88.443575540350068</v>
      </c>
      <c r="F243" t="s">
        <v>0</v>
      </c>
      <c r="G243" t="str">
        <f t="shared" si="18"/>
        <v>const decimal24_t temp240 PROGMEM = populate_decimal(1, 88);</v>
      </c>
      <c r="H243" t="str">
        <f t="shared" si="19"/>
        <v>&amp;temp240,</v>
      </c>
    </row>
    <row r="244" spans="1:8" x14ac:dyDescent="0.2">
      <c r="A244">
        <v>241</v>
      </c>
      <c r="B244">
        <v>291</v>
      </c>
      <c r="C244" s="1">
        <f t="shared" si="15"/>
        <v>2.1016617790811369</v>
      </c>
      <c r="D244" s="6">
        <f t="shared" si="16"/>
        <v>2</v>
      </c>
      <c r="E244" s="6">
        <f t="shared" si="17"/>
        <v>10.166177908113694</v>
      </c>
      <c r="F244" t="s">
        <v>0</v>
      </c>
      <c r="G244" t="str">
        <f t="shared" si="18"/>
        <v>const decimal24_t temp241 PROGMEM = populate_decimal(2, 10);</v>
      </c>
      <c r="H244" t="str">
        <f t="shared" si="19"/>
        <v>&amp;temp241,</v>
      </c>
    </row>
    <row r="245" spans="1:8" x14ac:dyDescent="0.2">
      <c r="A245">
        <v>242</v>
      </c>
      <c r="B245">
        <v>292</v>
      </c>
      <c r="C245" s="1">
        <f t="shared" si="15"/>
        <v>2.3188878027587734</v>
      </c>
      <c r="D245" s="6">
        <f t="shared" si="16"/>
        <v>2</v>
      </c>
      <c r="E245" s="6">
        <f t="shared" si="17"/>
        <v>31.888780275877338</v>
      </c>
      <c r="F245" t="s">
        <v>0</v>
      </c>
      <c r="G245" t="str">
        <f t="shared" si="18"/>
        <v>const decimal24_t temp242 PROGMEM = populate_decimal(2, 31);</v>
      </c>
      <c r="H245" t="str">
        <f t="shared" si="19"/>
        <v>&amp;temp242,</v>
      </c>
    </row>
    <row r="246" spans="1:8" x14ac:dyDescent="0.2">
      <c r="A246">
        <v>243</v>
      </c>
      <c r="B246">
        <v>293</v>
      </c>
      <c r="C246" s="1">
        <f t="shared" si="15"/>
        <v>2.5361138264364098</v>
      </c>
      <c r="D246" s="6">
        <f t="shared" si="16"/>
        <v>2</v>
      </c>
      <c r="E246" s="6">
        <f t="shared" si="17"/>
        <v>53.611382643640979</v>
      </c>
      <c r="F246" t="s">
        <v>0</v>
      </c>
      <c r="G246" t="str">
        <f t="shared" si="18"/>
        <v>const decimal24_t temp243 PROGMEM = populate_decimal(2, 53);</v>
      </c>
      <c r="H246" t="str">
        <f t="shared" si="19"/>
        <v>&amp;temp243,</v>
      </c>
    </row>
    <row r="247" spans="1:8" x14ac:dyDescent="0.2">
      <c r="A247">
        <v>244</v>
      </c>
      <c r="B247">
        <v>294</v>
      </c>
      <c r="C247" s="1">
        <f t="shared" si="15"/>
        <v>2.7533398501140462</v>
      </c>
      <c r="D247" s="6">
        <f t="shared" si="16"/>
        <v>2</v>
      </c>
      <c r="E247" s="6">
        <f t="shared" si="17"/>
        <v>75.333985011404621</v>
      </c>
      <c r="F247" t="s">
        <v>0</v>
      </c>
      <c r="G247" t="str">
        <f t="shared" si="18"/>
        <v>const decimal24_t temp244 PROGMEM = populate_decimal(2, 75);</v>
      </c>
      <c r="H247" t="str">
        <f t="shared" si="19"/>
        <v>&amp;temp244,</v>
      </c>
    </row>
    <row r="248" spans="1:8" x14ac:dyDescent="0.2">
      <c r="A248">
        <v>245</v>
      </c>
      <c r="B248">
        <v>295</v>
      </c>
      <c r="C248" s="1">
        <f t="shared" si="15"/>
        <v>2.9705658737916827</v>
      </c>
      <c r="D248" s="6">
        <f t="shared" si="16"/>
        <v>2</v>
      </c>
      <c r="E248" s="6">
        <f t="shared" si="17"/>
        <v>97.056587379168263</v>
      </c>
      <c r="F248" t="s">
        <v>0</v>
      </c>
      <c r="G248" t="str">
        <f t="shared" si="18"/>
        <v>const decimal24_t temp245 PROGMEM = populate_decimal(2, 97);</v>
      </c>
      <c r="H248" t="str">
        <f t="shared" si="19"/>
        <v>&amp;temp245,</v>
      </c>
    </row>
    <row r="249" spans="1:8" x14ac:dyDescent="0.2">
      <c r="A249">
        <v>246</v>
      </c>
      <c r="B249">
        <v>296</v>
      </c>
      <c r="C249" s="1">
        <f t="shared" si="15"/>
        <v>3.1877918974693191</v>
      </c>
      <c r="D249" s="6">
        <f t="shared" si="16"/>
        <v>3</v>
      </c>
      <c r="E249" s="6">
        <f t="shared" si="17"/>
        <v>18.779189746931912</v>
      </c>
      <c r="F249" t="s">
        <v>0</v>
      </c>
      <c r="G249" t="str">
        <f t="shared" si="18"/>
        <v>const decimal24_t temp246 PROGMEM = populate_decimal(3, 18);</v>
      </c>
      <c r="H249" t="str">
        <f t="shared" si="19"/>
        <v>&amp;temp246,</v>
      </c>
    </row>
    <row r="250" spans="1:8" x14ac:dyDescent="0.2">
      <c r="A250">
        <v>247</v>
      </c>
      <c r="B250">
        <v>297</v>
      </c>
      <c r="C250" s="1">
        <f t="shared" si="15"/>
        <v>3.4050179211469556</v>
      </c>
      <c r="D250" s="6">
        <f t="shared" si="16"/>
        <v>3</v>
      </c>
      <c r="E250" s="6">
        <f t="shared" si="17"/>
        <v>40.501792114695554</v>
      </c>
      <c r="F250" t="s">
        <v>0</v>
      </c>
      <c r="G250" t="str">
        <f t="shared" si="18"/>
        <v>const decimal24_t temp247 PROGMEM = populate_decimal(3, 40);</v>
      </c>
      <c r="H250" t="str">
        <f t="shared" si="19"/>
        <v>&amp;temp247,</v>
      </c>
    </row>
    <row r="251" spans="1:8" x14ac:dyDescent="0.2">
      <c r="A251">
        <v>248</v>
      </c>
      <c r="B251">
        <v>298</v>
      </c>
      <c r="C251" s="1">
        <f t="shared" si="15"/>
        <v>3.622243944824592</v>
      </c>
      <c r="D251" s="6">
        <f t="shared" si="16"/>
        <v>3</v>
      </c>
      <c r="E251" s="6">
        <f t="shared" si="17"/>
        <v>62.224394482459203</v>
      </c>
      <c r="F251" t="s">
        <v>0</v>
      </c>
      <c r="G251" t="str">
        <f t="shared" si="18"/>
        <v>const decimal24_t temp248 PROGMEM = populate_decimal(3, 62);</v>
      </c>
      <c r="H251" t="str">
        <f t="shared" si="19"/>
        <v>&amp;temp248,</v>
      </c>
    </row>
    <row r="252" spans="1:8" x14ac:dyDescent="0.2">
      <c r="A252">
        <v>249</v>
      </c>
      <c r="B252">
        <v>299</v>
      </c>
      <c r="C252" s="1">
        <f t="shared" si="15"/>
        <v>3.8394699685022284</v>
      </c>
      <c r="D252" s="6">
        <f t="shared" si="16"/>
        <v>3</v>
      </c>
      <c r="E252" s="6">
        <f t="shared" si="17"/>
        <v>83.946996850222845</v>
      </c>
      <c r="F252" t="s">
        <v>0</v>
      </c>
      <c r="G252" t="str">
        <f t="shared" si="18"/>
        <v>const decimal24_t temp249 PROGMEM = populate_decimal(3, 83);</v>
      </c>
      <c r="H252" t="str">
        <f t="shared" si="19"/>
        <v>&amp;temp249,</v>
      </c>
    </row>
    <row r="253" spans="1:8" x14ac:dyDescent="0.2">
      <c r="A253">
        <v>250</v>
      </c>
      <c r="B253">
        <v>300</v>
      </c>
      <c r="C253" s="1">
        <f t="shared" si="15"/>
        <v>4.0566959921798649</v>
      </c>
      <c r="D253" s="6">
        <f t="shared" si="16"/>
        <v>4</v>
      </c>
      <c r="E253" s="6">
        <f t="shared" si="17"/>
        <v>5.6695992179864874</v>
      </c>
      <c r="F253" t="s">
        <v>0</v>
      </c>
      <c r="G253" t="str">
        <f t="shared" si="18"/>
        <v>const decimal24_t temp250 PROGMEM = populate_decimal(4, 5);</v>
      </c>
      <c r="H253" t="str">
        <f t="shared" si="19"/>
        <v>&amp;temp250,</v>
      </c>
    </row>
    <row r="254" spans="1:8" x14ac:dyDescent="0.2">
      <c r="A254">
        <v>251</v>
      </c>
      <c r="B254">
        <v>301</v>
      </c>
      <c r="C254" s="1">
        <f t="shared" si="15"/>
        <v>4.2739220158575009</v>
      </c>
      <c r="D254" s="6">
        <f t="shared" si="16"/>
        <v>4</v>
      </c>
      <c r="E254" s="6">
        <f t="shared" si="17"/>
        <v>27.392201585750087</v>
      </c>
      <c r="F254" t="s">
        <v>0</v>
      </c>
      <c r="G254" t="str">
        <f t="shared" si="18"/>
        <v>const decimal24_t temp251 PROGMEM = populate_decimal(4, 27);</v>
      </c>
      <c r="H254" t="str">
        <f t="shared" si="19"/>
        <v>&amp;temp251,</v>
      </c>
    </row>
    <row r="255" spans="1:8" x14ac:dyDescent="0.2">
      <c r="A255">
        <v>252</v>
      </c>
      <c r="B255">
        <v>302</v>
      </c>
      <c r="C255" s="1">
        <f t="shared" si="15"/>
        <v>4.4911480395351377</v>
      </c>
      <c r="D255" s="6">
        <f t="shared" si="16"/>
        <v>4</v>
      </c>
      <c r="E255" s="6">
        <f t="shared" si="17"/>
        <v>49.114803953513771</v>
      </c>
      <c r="F255" t="s">
        <v>0</v>
      </c>
      <c r="G255" t="str">
        <f t="shared" si="18"/>
        <v>const decimal24_t temp252 PROGMEM = populate_decimal(4, 49);</v>
      </c>
      <c r="H255" t="str">
        <f t="shared" si="19"/>
        <v>&amp;temp252,</v>
      </c>
    </row>
    <row r="256" spans="1:8" x14ac:dyDescent="0.2">
      <c r="A256">
        <v>253</v>
      </c>
      <c r="B256">
        <v>303</v>
      </c>
      <c r="C256" s="1">
        <f t="shared" si="15"/>
        <v>4.7083740632127737</v>
      </c>
      <c r="D256" s="6">
        <f t="shared" si="16"/>
        <v>4</v>
      </c>
      <c r="E256" s="6">
        <f t="shared" si="17"/>
        <v>70.837406321277371</v>
      </c>
      <c r="F256" t="s">
        <v>0</v>
      </c>
      <c r="G256" t="str">
        <f t="shared" si="18"/>
        <v>const decimal24_t temp253 PROGMEM = populate_decimal(4, 70);</v>
      </c>
      <c r="H256" t="str">
        <f t="shared" si="19"/>
        <v>&amp;temp253,</v>
      </c>
    </row>
    <row r="257" spans="1:8" x14ac:dyDescent="0.2">
      <c r="A257">
        <v>254</v>
      </c>
      <c r="B257">
        <v>304</v>
      </c>
      <c r="C257" s="1">
        <f t="shared" si="15"/>
        <v>4.9256000868904106</v>
      </c>
      <c r="D257" s="6">
        <f t="shared" si="16"/>
        <v>4</v>
      </c>
      <c r="E257" s="6">
        <f t="shared" si="17"/>
        <v>92.560008689041069</v>
      </c>
      <c r="F257" t="s">
        <v>0</v>
      </c>
      <c r="G257" t="str">
        <f t="shared" si="18"/>
        <v>const decimal24_t temp254 PROGMEM = populate_decimal(4, 92);</v>
      </c>
      <c r="H257" t="str">
        <f t="shared" si="19"/>
        <v>&amp;temp254,</v>
      </c>
    </row>
    <row r="258" spans="1:8" x14ac:dyDescent="0.2">
      <c r="A258">
        <v>255</v>
      </c>
      <c r="B258">
        <v>305</v>
      </c>
      <c r="C258" s="1">
        <f t="shared" si="15"/>
        <v>5.1428261105680466</v>
      </c>
      <c r="D258" s="6">
        <f t="shared" si="16"/>
        <v>5</v>
      </c>
      <c r="E258" s="6">
        <f t="shared" si="17"/>
        <v>14.282611056804662</v>
      </c>
      <c r="F258" t="s">
        <v>0</v>
      </c>
      <c r="G258" t="str">
        <f t="shared" si="18"/>
        <v>const decimal24_t temp255 PROGMEM = populate_decimal(5, 14);</v>
      </c>
      <c r="H258" t="str">
        <f t="shared" si="19"/>
        <v>&amp;temp255,</v>
      </c>
    </row>
    <row r="259" spans="1:8" x14ac:dyDescent="0.2">
      <c r="A259">
        <v>256</v>
      </c>
      <c r="B259">
        <v>306</v>
      </c>
      <c r="C259" s="1">
        <f t="shared" si="15"/>
        <v>5.3600521342456826</v>
      </c>
      <c r="D259" s="6">
        <f t="shared" si="16"/>
        <v>5</v>
      </c>
      <c r="E259" s="6">
        <f t="shared" si="17"/>
        <v>36.005213424568261</v>
      </c>
      <c r="F259" t="s">
        <v>0</v>
      </c>
      <c r="G259" t="str">
        <f t="shared" si="18"/>
        <v>const decimal24_t temp256 PROGMEM = populate_decimal(5, 36);</v>
      </c>
      <c r="H259" t="str">
        <f t="shared" si="19"/>
        <v>&amp;temp256,</v>
      </c>
    </row>
    <row r="260" spans="1:8" x14ac:dyDescent="0.2">
      <c r="A260">
        <v>257</v>
      </c>
      <c r="B260">
        <v>307</v>
      </c>
      <c r="C260" s="1">
        <f t="shared" ref="C260:C323" si="20">((($B260 / 1023) * 5) - 1.375) / 0.0225</f>
        <v>5.5772781579233195</v>
      </c>
      <c r="D260" s="6">
        <f t="shared" ref="D260:D323" si="21">TRUNC(C260)</f>
        <v>5</v>
      </c>
      <c r="E260" s="6">
        <f t="shared" ref="E260:E323" si="22">ABS((C260 - TRUNC(C260)) * 100)</f>
        <v>57.727815792331953</v>
      </c>
      <c r="F260" t="s">
        <v>0</v>
      </c>
      <c r="G260" t="str">
        <f t="shared" ref="G260:G323" si="23">"const decimal24_t temp" &amp; A260 &amp; " PROGMEM = " &amp; "populate_decimal(" &amp; TRUNC(D260) &amp; ", " &amp; TRUNC(E260) &amp; ")" &amp; ";"</f>
        <v>const decimal24_t temp257 PROGMEM = populate_decimal(5, 57);</v>
      </c>
      <c r="H260" t="str">
        <f t="shared" ref="H260:H323" si="24">"&amp;temp" &amp; A260 &amp; F260</f>
        <v>&amp;temp257,</v>
      </c>
    </row>
    <row r="261" spans="1:8" x14ac:dyDescent="0.2">
      <c r="A261">
        <v>258</v>
      </c>
      <c r="B261">
        <v>308</v>
      </c>
      <c r="C261" s="1">
        <f t="shared" si="20"/>
        <v>5.7945041816009555</v>
      </c>
      <c r="D261" s="6">
        <f t="shared" si="21"/>
        <v>5</v>
      </c>
      <c r="E261" s="6">
        <f t="shared" si="22"/>
        <v>79.450418160095552</v>
      </c>
      <c r="F261" t="s">
        <v>0</v>
      </c>
      <c r="G261" t="str">
        <f t="shared" si="23"/>
        <v>const decimal24_t temp258 PROGMEM = populate_decimal(5, 79);</v>
      </c>
      <c r="H261" t="str">
        <f t="shared" si="24"/>
        <v>&amp;temp258,</v>
      </c>
    </row>
    <row r="262" spans="1:8" x14ac:dyDescent="0.2">
      <c r="A262">
        <v>259</v>
      </c>
      <c r="B262">
        <v>309</v>
      </c>
      <c r="C262" s="1">
        <f t="shared" si="20"/>
        <v>6.0117302052785924</v>
      </c>
      <c r="D262" s="6">
        <f t="shared" si="21"/>
        <v>6</v>
      </c>
      <c r="E262" s="6">
        <f t="shared" si="22"/>
        <v>1.1730205278592365</v>
      </c>
      <c r="F262" t="s">
        <v>0</v>
      </c>
      <c r="G262" t="str">
        <f t="shared" si="23"/>
        <v>const decimal24_t temp259 PROGMEM = populate_decimal(6, 1);</v>
      </c>
      <c r="H262" t="str">
        <f t="shared" si="24"/>
        <v>&amp;temp259,</v>
      </c>
    </row>
    <row r="263" spans="1:8" x14ac:dyDescent="0.2">
      <c r="A263">
        <v>260</v>
      </c>
      <c r="B263">
        <v>310</v>
      </c>
      <c r="C263" s="1">
        <f t="shared" si="20"/>
        <v>6.2289562289562284</v>
      </c>
      <c r="D263" s="6">
        <f t="shared" si="21"/>
        <v>6</v>
      </c>
      <c r="E263" s="6">
        <f t="shared" si="22"/>
        <v>22.895622895622836</v>
      </c>
      <c r="F263" t="s">
        <v>0</v>
      </c>
      <c r="G263" t="str">
        <f t="shared" si="23"/>
        <v>const decimal24_t temp260 PROGMEM = populate_decimal(6, 22);</v>
      </c>
      <c r="H263" t="str">
        <f t="shared" si="24"/>
        <v>&amp;temp260,</v>
      </c>
    </row>
    <row r="264" spans="1:8" x14ac:dyDescent="0.2">
      <c r="A264">
        <v>261</v>
      </c>
      <c r="B264">
        <v>311</v>
      </c>
      <c r="C264" s="1">
        <f t="shared" si="20"/>
        <v>6.4461822526338652</v>
      </c>
      <c r="D264" s="6">
        <f t="shared" si="21"/>
        <v>6</v>
      </c>
      <c r="E264" s="6">
        <f t="shared" si="22"/>
        <v>44.61822526338652</v>
      </c>
      <c r="F264" t="s">
        <v>0</v>
      </c>
      <c r="G264" t="str">
        <f t="shared" si="23"/>
        <v>const decimal24_t temp261 PROGMEM = populate_decimal(6, 44);</v>
      </c>
      <c r="H264" t="str">
        <f t="shared" si="24"/>
        <v>&amp;temp261,</v>
      </c>
    </row>
    <row r="265" spans="1:8" x14ac:dyDescent="0.2">
      <c r="A265">
        <v>262</v>
      </c>
      <c r="B265">
        <v>312</v>
      </c>
      <c r="C265" s="1">
        <f t="shared" si="20"/>
        <v>6.6634082763115012</v>
      </c>
      <c r="D265" s="6">
        <f t="shared" si="21"/>
        <v>6</v>
      </c>
      <c r="E265" s="6">
        <f t="shared" si="22"/>
        <v>66.34082763115012</v>
      </c>
      <c r="F265" t="s">
        <v>0</v>
      </c>
      <c r="G265" t="str">
        <f t="shared" si="23"/>
        <v>const decimal24_t temp262 PROGMEM = populate_decimal(6, 66);</v>
      </c>
      <c r="H265" t="str">
        <f t="shared" si="24"/>
        <v>&amp;temp262,</v>
      </c>
    </row>
    <row r="266" spans="1:8" x14ac:dyDescent="0.2">
      <c r="A266">
        <v>263</v>
      </c>
      <c r="B266">
        <v>313</v>
      </c>
      <c r="C266" s="1">
        <f t="shared" si="20"/>
        <v>6.8806342999891381</v>
      </c>
      <c r="D266" s="6">
        <f t="shared" si="21"/>
        <v>6</v>
      </c>
      <c r="E266" s="6">
        <f t="shared" si="22"/>
        <v>88.063429998913819</v>
      </c>
      <c r="F266" t="s">
        <v>0</v>
      </c>
      <c r="G266" t="str">
        <f t="shared" si="23"/>
        <v>const decimal24_t temp263 PROGMEM = populate_decimal(6, 88);</v>
      </c>
      <c r="H266" t="str">
        <f t="shared" si="24"/>
        <v>&amp;temp263,</v>
      </c>
    </row>
    <row r="267" spans="1:8" x14ac:dyDescent="0.2">
      <c r="A267">
        <v>264</v>
      </c>
      <c r="B267">
        <v>314</v>
      </c>
      <c r="C267" s="1">
        <f t="shared" si="20"/>
        <v>7.0978603236667741</v>
      </c>
      <c r="D267" s="6">
        <f t="shared" si="21"/>
        <v>7</v>
      </c>
      <c r="E267" s="6">
        <f t="shared" si="22"/>
        <v>9.7860323666774107</v>
      </c>
      <c r="F267" t="s">
        <v>0</v>
      </c>
      <c r="G267" t="str">
        <f t="shared" si="23"/>
        <v>const decimal24_t temp264 PROGMEM = populate_decimal(7, 9);</v>
      </c>
      <c r="H267" t="str">
        <f t="shared" si="24"/>
        <v>&amp;temp264,</v>
      </c>
    </row>
    <row r="268" spans="1:8" x14ac:dyDescent="0.2">
      <c r="A268">
        <v>265</v>
      </c>
      <c r="B268">
        <v>315</v>
      </c>
      <c r="C268" s="1">
        <f t="shared" si="20"/>
        <v>7.315086347344411</v>
      </c>
      <c r="D268" s="6">
        <f t="shared" si="21"/>
        <v>7</v>
      </c>
      <c r="E268" s="6">
        <f t="shared" si="22"/>
        <v>31.508634734441099</v>
      </c>
      <c r="F268" t="s">
        <v>0</v>
      </c>
      <c r="G268" t="str">
        <f t="shared" si="23"/>
        <v>const decimal24_t temp265 PROGMEM = populate_decimal(7, 31);</v>
      </c>
      <c r="H268" t="str">
        <f t="shared" si="24"/>
        <v>&amp;temp265,</v>
      </c>
    </row>
    <row r="269" spans="1:8" x14ac:dyDescent="0.2">
      <c r="A269">
        <v>266</v>
      </c>
      <c r="B269">
        <v>316</v>
      </c>
      <c r="C269" s="1">
        <f t="shared" si="20"/>
        <v>7.532312371022047</v>
      </c>
      <c r="D269" s="6">
        <f t="shared" si="21"/>
        <v>7</v>
      </c>
      <c r="E269" s="6">
        <f t="shared" si="22"/>
        <v>53.231237102204702</v>
      </c>
      <c r="F269" t="s">
        <v>0</v>
      </c>
      <c r="G269" t="str">
        <f t="shared" si="23"/>
        <v>const decimal24_t temp266 PROGMEM = populate_decimal(7, 53);</v>
      </c>
      <c r="H269" t="str">
        <f t="shared" si="24"/>
        <v>&amp;temp266,</v>
      </c>
    </row>
    <row r="270" spans="1:8" x14ac:dyDescent="0.2">
      <c r="A270">
        <v>267</v>
      </c>
      <c r="B270">
        <v>317</v>
      </c>
      <c r="C270" s="1">
        <f t="shared" si="20"/>
        <v>7.749538394699683</v>
      </c>
      <c r="D270" s="6">
        <f t="shared" si="21"/>
        <v>7</v>
      </c>
      <c r="E270" s="6">
        <f t="shared" si="22"/>
        <v>74.953839469968301</v>
      </c>
      <c r="F270" t="s">
        <v>0</v>
      </c>
      <c r="G270" t="str">
        <f t="shared" si="23"/>
        <v>const decimal24_t temp267 PROGMEM = populate_decimal(7, 74);</v>
      </c>
      <c r="H270" t="str">
        <f t="shared" si="24"/>
        <v>&amp;temp267,</v>
      </c>
    </row>
    <row r="271" spans="1:8" x14ac:dyDescent="0.2">
      <c r="A271">
        <v>268</v>
      </c>
      <c r="B271">
        <v>318</v>
      </c>
      <c r="C271" s="1">
        <f t="shared" si="20"/>
        <v>7.9667644183773199</v>
      </c>
      <c r="D271" s="6">
        <f t="shared" si="21"/>
        <v>7</v>
      </c>
      <c r="E271" s="6">
        <f t="shared" si="22"/>
        <v>96.676441837731986</v>
      </c>
      <c r="F271" t="s">
        <v>0</v>
      </c>
      <c r="G271" t="str">
        <f t="shared" si="23"/>
        <v>const decimal24_t temp268 PROGMEM = populate_decimal(7, 96);</v>
      </c>
      <c r="H271" t="str">
        <f t="shared" si="24"/>
        <v>&amp;temp268,</v>
      </c>
    </row>
    <row r="272" spans="1:8" x14ac:dyDescent="0.2">
      <c r="A272">
        <v>269</v>
      </c>
      <c r="B272">
        <v>319</v>
      </c>
      <c r="C272" s="1">
        <f t="shared" si="20"/>
        <v>8.1839904420549558</v>
      </c>
      <c r="D272" s="6">
        <f t="shared" si="21"/>
        <v>8</v>
      </c>
      <c r="E272" s="6">
        <f t="shared" si="22"/>
        <v>18.399044205495585</v>
      </c>
      <c r="F272" t="s">
        <v>0</v>
      </c>
      <c r="G272" t="str">
        <f t="shared" si="23"/>
        <v>const decimal24_t temp269 PROGMEM = populate_decimal(8, 18);</v>
      </c>
      <c r="H272" t="str">
        <f t="shared" si="24"/>
        <v>&amp;temp269,</v>
      </c>
    </row>
    <row r="273" spans="1:8" x14ac:dyDescent="0.2">
      <c r="A273">
        <v>270</v>
      </c>
      <c r="B273">
        <v>320</v>
      </c>
      <c r="C273" s="1">
        <f t="shared" si="20"/>
        <v>8.4012164657325918</v>
      </c>
      <c r="D273" s="6">
        <f t="shared" si="21"/>
        <v>8</v>
      </c>
      <c r="E273" s="6">
        <f t="shared" si="22"/>
        <v>40.121646573259184</v>
      </c>
      <c r="F273" t="s">
        <v>0</v>
      </c>
      <c r="G273" t="str">
        <f t="shared" si="23"/>
        <v>const decimal24_t temp270 PROGMEM = populate_decimal(8, 40);</v>
      </c>
      <c r="H273" t="str">
        <f t="shared" si="24"/>
        <v>&amp;temp270,</v>
      </c>
    </row>
    <row r="274" spans="1:8" x14ac:dyDescent="0.2">
      <c r="A274">
        <v>271</v>
      </c>
      <c r="B274">
        <v>321</v>
      </c>
      <c r="C274" s="1">
        <f t="shared" si="20"/>
        <v>8.6184424894102296</v>
      </c>
      <c r="D274" s="6">
        <f t="shared" si="21"/>
        <v>8</v>
      </c>
      <c r="E274" s="6">
        <f t="shared" si="22"/>
        <v>61.844248941022961</v>
      </c>
      <c r="F274" t="s">
        <v>0</v>
      </c>
      <c r="G274" t="str">
        <f t="shared" si="23"/>
        <v>const decimal24_t temp271 PROGMEM = populate_decimal(8, 61);</v>
      </c>
      <c r="H274" t="str">
        <f t="shared" si="24"/>
        <v>&amp;temp271,</v>
      </c>
    </row>
    <row r="275" spans="1:8" x14ac:dyDescent="0.2">
      <c r="A275">
        <v>272</v>
      </c>
      <c r="B275">
        <v>322</v>
      </c>
      <c r="C275" s="1">
        <f t="shared" si="20"/>
        <v>8.8356685130878656</v>
      </c>
      <c r="D275" s="6">
        <f t="shared" si="21"/>
        <v>8</v>
      </c>
      <c r="E275" s="6">
        <f t="shared" si="22"/>
        <v>83.566851308786568</v>
      </c>
      <c r="F275" t="s">
        <v>0</v>
      </c>
      <c r="G275" t="str">
        <f t="shared" si="23"/>
        <v>const decimal24_t temp272 PROGMEM = populate_decimal(8, 83);</v>
      </c>
      <c r="H275" t="str">
        <f t="shared" si="24"/>
        <v>&amp;temp272,</v>
      </c>
    </row>
    <row r="276" spans="1:8" x14ac:dyDescent="0.2">
      <c r="A276">
        <v>273</v>
      </c>
      <c r="B276">
        <v>323</v>
      </c>
      <c r="C276" s="1">
        <f t="shared" si="20"/>
        <v>9.0528945367655016</v>
      </c>
      <c r="D276" s="6">
        <f t="shared" si="21"/>
        <v>9</v>
      </c>
      <c r="E276" s="6">
        <f t="shared" si="22"/>
        <v>5.2894536765501599</v>
      </c>
      <c r="F276" t="s">
        <v>0</v>
      </c>
      <c r="G276" t="str">
        <f t="shared" si="23"/>
        <v>const decimal24_t temp273 PROGMEM = populate_decimal(9, 5);</v>
      </c>
      <c r="H276" t="str">
        <f t="shared" si="24"/>
        <v>&amp;temp273,</v>
      </c>
    </row>
    <row r="277" spans="1:8" x14ac:dyDescent="0.2">
      <c r="A277">
        <v>274</v>
      </c>
      <c r="B277">
        <v>324</v>
      </c>
      <c r="C277" s="1">
        <f t="shared" si="20"/>
        <v>9.2701205604431376</v>
      </c>
      <c r="D277" s="6">
        <f t="shared" si="21"/>
        <v>9</v>
      </c>
      <c r="E277" s="6">
        <f t="shared" si="22"/>
        <v>27.012056044313759</v>
      </c>
      <c r="F277" t="s">
        <v>0</v>
      </c>
      <c r="G277" t="str">
        <f t="shared" si="23"/>
        <v>const decimal24_t temp274 PROGMEM = populate_decimal(9, 27);</v>
      </c>
      <c r="H277" t="str">
        <f t="shared" si="24"/>
        <v>&amp;temp274,</v>
      </c>
    </row>
    <row r="278" spans="1:8" x14ac:dyDescent="0.2">
      <c r="A278">
        <v>275</v>
      </c>
      <c r="B278">
        <v>325</v>
      </c>
      <c r="C278" s="1">
        <f t="shared" si="20"/>
        <v>9.4873465841207754</v>
      </c>
      <c r="D278" s="6">
        <f t="shared" si="21"/>
        <v>9</v>
      </c>
      <c r="E278" s="6">
        <f t="shared" si="22"/>
        <v>48.734658412077536</v>
      </c>
      <c r="F278" t="s">
        <v>0</v>
      </c>
      <c r="G278" t="str">
        <f t="shared" si="23"/>
        <v>const decimal24_t temp275 PROGMEM = populate_decimal(9, 48);</v>
      </c>
      <c r="H278" t="str">
        <f t="shared" si="24"/>
        <v>&amp;temp275,</v>
      </c>
    </row>
    <row r="279" spans="1:8" x14ac:dyDescent="0.2">
      <c r="A279">
        <v>276</v>
      </c>
      <c r="B279">
        <v>326</v>
      </c>
      <c r="C279" s="1">
        <f t="shared" si="20"/>
        <v>9.7045726077984114</v>
      </c>
      <c r="D279" s="6">
        <f t="shared" si="21"/>
        <v>9</v>
      </c>
      <c r="E279" s="6">
        <f t="shared" si="22"/>
        <v>70.457260779841135</v>
      </c>
      <c r="F279" t="s">
        <v>0</v>
      </c>
      <c r="G279" t="str">
        <f t="shared" si="23"/>
        <v>const decimal24_t temp276 PROGMEM = populate_decimal(9, 70);</v>
      </c>
      <c r="H279" t="str">
        <f t="shared" si="24"/>
        <v>&amp;temp276,</v>
      </c>
    </row>
    <row r="280" spans="1:8" x14ac:dyDescent="0.2">
      <c r="A280">
        <v>277</v>
      </c>
      <c r="B280">
        <v>327</v>
      </c>
      <c r="C280" s="1">
        <f t="shared" si="20"/>
        <v>9.9217986314760473</v>
      </c>
      <c r="D280" s="6">
        <f t="shared" si="21"/>
        <v>9</v>
      </c>
      <c r="E280" s="6">
        <f t="shared" si="22"/>
        <v>92.179863147604735</v>
      </c>
      <c r="F280" t="s">
        <v>0</v>
      </c>
      <c r="G280" t="str">
        <f t="shared" si="23"/>
        <v>const decimal24_t temp277 PROGMEM = populate_decimal(9, 92);</v>
      </c>
      <c r="H280" t="str">
        <f t="shared" si="24"/>
        <v>&amp;temp277,</v>
      </c>
    </row>
    <row r="281" spans="1:8" x14ac:dyDescent="0.2">
      <c r="A281">
        <v>278</v>
      </c>
      <c r="B281">
        <v>328</v>
      </c>
      <c r="C281" s="1">
        <f t="shared" si="20"/>
        <v>10.139024655153683</v>
      </c>
      <c r="D281" s="6">
        <f t="shared" si="21"/>
        <v>10</v>
      </c>
      <c r="E281" s="6">
        <f t="shared" si="22"/>
        <v>13.902465515368334</v>
      </c>
      <c r="F281" t="s">
        <v>0</v>
      </c>
      <c r="G281" t="str">
        <f t="shared" si="23"/>
        <v>const decimal24_t temp278 PROGMEM = populate_decimal(10, 13);</v>
      </c>
      <c r="H281" t="str">
        <f t="shared" si="24"/>
        <v>&amp;temp278,</v>
      </c>
    </row>
    <row r="282" spans="1:8" x14ac:dyDescent="0.2">
      <c r="A282">
        <v>279</v>
      </c>
      <c r="B282">
        <v>329</v>
      </c>
      <c r="C282" s="1">
        <f t="shared" si="20"/>
        <v>10.356250678831319</v>
      </c>
      <c r="D282" s="6">
        <f t="shared" si="21"/>
        <v>10</v>
      </c>
      <c r="E282" s="6">
        <f t="shared" si="22"/>
        <v>35.625067883131933</v>
      </c>
      <c r="F282" t="s">
        <v>0</v>
      </c>
      <c r="G282" t="str">
        <f t="shared" si="23"/>
        <v>const decimal24_t temp279 PROGMEM = populate_decimal(10, 35);</v>
      </c>
      <c r="H282" t="str">
        <f t="shared" si="24"/>
        <v>&amp;temp279,</v>
      </c>
    </row>
    <row r="283" spans="1:8" x14ac:dyDescent="0.2">
      <c r="A283">
        <v>280</v>
      </c>
      <c r="B283">
        <v>330</v>
      </c>
      <c r="C283" s="1">
        <f t="shared" si="20"/>
        <v>10.573476702508957</v>
      </c>
      <c r="D283" s="6">
        <f t="shared" si="21"/>
        <v>10</v>
      </c>
      <c r="E283" s="6">
        <f t="shared" si="22"/>
        <v>57.34767025089571</v>
      </c>
      <c r="F283" t="s">
        <v>0</v>
      </c>
      <c r="G283" t="str">
        <f t="shared" si="23"/>
        <v>const decimal24_t temp280 PROGMEM = populate_decimal(10, 57);</v>
      </c>
      <c r="H283" t="str">
        <f t="shared" si="24"/>
        <v>&amp;temp280,</v>
      </c>
    </row>
    <row r="284" spans="1:8" x14ac:dyDescent="0.2">
      <c r="A284">
        <v>281</v>
      </c>
      <c r="B284">
        <v>331</v>
      </c>
      <c r="C284" s="1">
        <f t="shared" si="20"/>
        <v>10.790702726186593</v>
      </c>
      <c r="D284" s="6">
        <f t="shared" si="21"/>
        <v>10</v>
      </c>
      <c r="E284" s="6">
        <f t="shared" si="22"/>
        <v>79.070272618659317</v>
      </c>
      <c r="F284" t="s">
        <v>0</v>
      </c>
      <c r="G284" t="str">
        <f t="shared" si="23"/>
        <v>const decimal24_t temp281 PROGMEM = populate_decimal(10, 79);</v>
      </c>
      <c r="H284" t="str">
        <f t="shared" si="24"/>
        <v>&amp;temp281,</v>
      </c>
    </row>
    <row r="285" spans="1:8" x14ac:dyDescent="0.2">
      <c r="A285">
        <v>282</v>
      </c>
      <c r="B285">
        <v>332</v>
      </c>
      <c r="C285" s="1">
        <f t="shared" si="20"/>
        <v>11.007928749864229</v>
      </c>
      <c r="D285" s="6">
        <f t="shared" si="21"/>
        <v>11</v>
      </c>
      <c r="E285" s="6">
        <f t="shared" si="22"/>
        <v>0.79287498642290899</v>
      </c>
      <c r="F285" t="s">
        <v>0</v>
      </c>
      <c r="G285" t="str">
        <f t="shared" si="23"/>
        <v>const decimal24_t temp282 PROGMEM = populate_decimal(11, 0);</v>
      </c>
      <c r="H285" t="str">
        <f t="shared" si="24"/>
        <v>&amp;temp282,</v>
      </c>
    </row>
    <row r="286" spans="1:8" x14ac:dyDescent="0.2">
      <c r="A286">
        <v>283</v>
      </c>
      <c r="B286">
        <v>333</v>
      </c>
      <c r="C286" s="1">
        <f t="shared" si="20"/>
        <v>11.225154773541865</v>
      </c>
      <c r="D286" s="6">
        <f t="shared" si="21"/>
        <v>11</v>
      </c>
      <c r="E286" s="6">
        <f t="shared" si="22"/>
        <v>22.515477354186508</v>
      </c>
      <c r="F286" t="s">
        <v>0</v>
      </c>
      <c r="G286" t="str">
        <f t="shared" si="23"/>
        <v>const decimal24_t temp283 PROGMEM = populate_decimal(11, 22);</v>
      </c>
      <c r="H286" t="str">
        <f t="shared" si="24"/>
        <v>&amp;temp283,</v>
      </c>
    </row>
    <row r="287" spans="1:8" x14ac:dyDescent="0.2">
      <c r="A287">
        <v>284</v>
      </c>
      <c r="B287">
        <v>334</v>
      </c>
      <c r="C287" s="1">
        <f t="shared" si="20"/>
        <v>11.442380797219503</v>
      </c>
      <c r="D287" s="6">
        <f t="shared" si="21"/>
        <v>11</v>
      </c>
      <c r="E287" s="6">
        <f t="shared" si="22"/>
        <v>44.238079721950285</v>
      </c>
      <c r="F287" t="s">
        <v>0</v>
      </c>
      <c r="G287" t="str">
        <f t="shared" si="23"/>
        <v>const decimal24_t temp284 PROGMEM = populate_decimal(11, 44);</v>
      </c>
      <c r="H287" t="str">
        <f t="shared" si="24"/>
        <v>&amp;temp284,</v>
      </c>
    </row>
    <row r="288" spans="1:8" x14ac:dyDescent="0.2">
      <c r="A288">
        <v>285</v>
      </c>
      <c r="B288">
        <v>335</v>
      </c>
      <c r="C288" s="1">
        <f t="shared" si="20"/>
        <v>11.659606820897139</v>
      </c>
      <c r="D288" s="6">
        <f t="shared" si="21"/>
        <v>11</v>
      </c>
      <c r="E288" s="6">
        <f t="shared" si="22"/>
        <v>65.960682089713885</v>
      </c>
      <c r="F288" t="s">
        <v>0</v>
      </c>
      <c r="G288" t="str">
        <f t="shared" si="23"/>
        <v>const decimal24_t temp285 PROGMEM = populate_decimal(11, 65);</v>
      </c>
      <c r="H288" t="str">
        <f t="shared" si="24"/>
        <v>&amp;temp285,</v>
      </c>
    </row>
    <row r="289" spans="1:8" x14ac:dyDescent="0.2">
      <c r="A289">
        <v>286</v>
      </c>
      <c r="B289">
        <v>336</v>
      </c>
      <c r="C289" s="1">
        <f t="shared" si="20"/>
        <v>11.876832844574775</v>
      </c>
      <c r="D289" s="6">
        <f t="shared" si="21"/>
        <v>11</v>
      </c>
      <c r="E289" s="6">
        <f t="shared" si="22"/>
        <v>87.683284457477484</v>
      </c>
      <c r="F289" t="s">
        <v>0</v>
      </c>
      <c r="G289" t="str">
        <f t="shared" si="23"/>
        <v>const decimal24_t temp286 PROGMEM = populate_decimal(11, 87);</v>
      </c>
      <c r="H289" t="str">
        <f t="shared" si="24"/>
        <v>&amp;temp286,</v>
      </c>
    </row>
    <row r="290" spans="1:8" x14ac:dyDescent="0.2">
      <c r="A290">
        <v>287</v>
      </c>
      <c r="B290">
        <v>337</v>
      </c>
      <c r="C290" s="1">
        <f t="shared" si="20"/>
        <v>12.094058868252411</v>
      </c>
      <c r="D290" s="6">
        <f t="shared" si="21"/>
        <v>12</v>
      </c>
      <c r="E290" s="6">
        <f t="shared" si="22"/>
        <v>9.4058868252410832</v>
      </c>
      <c r="F290" t="s">
        <v>0</v>
      </c>
      <c r="G290" t="str">
        <f t="shared" si="23"/>
        <v>const decimal24_t temp287 PROGMEM = populate_decimal(12, 9);</v>
      </c>
      <c r="H290" t="str">
        <f t="shared" si="24"/>
        <v>&amp;temp287,</v>
      </c>
    </row>
    <row r="291" spans="1:8" x14ac:dyDescent="0.2">
      <c r="A291">
        <v>288</v>
      </c>
      <c r="B291">
        <v>338</v>
      </c>
      <c r="C291" s="1">
        <f t="shared" si="20"/>
        <v>12.311284891930047</v>
      </c>
      <c r="D291" s="6">
        <f t="shared" si="21"/>
        <v>12</v>
      </c>
      <c r="E291" s="6">
        <f t="shared" si="22"/>
        <v>31.128489193004683</v>
      </c>
      <c r="F291" t="s">
        <v>0</v>
      </c>
      <c r="G291" t="str">
        <f t="shared" si="23"/>
        <v>const decimal24_t temp288 PROGMEM = populate_decimal(12, 31);</v>
      </c>
      <c r="H291" t="str">
        <f t="shared" si="24"/>
        <v>&amp;temp288,</v>
      </c>
    </row>
    <row r="292" spans="1:8" x14ac:dyDescent="0.2">
      <c r="A292">
        <v>289</v>
      </c>
      <c r="B292">
        <v>339</v>
      </c>
      <c r="C292" s="1">
        <f t="shared" si="20"/>
        <v>12.528510915607685</v>
      </c>
      <c r="D292" s="6">
        <f t="shared" si="21"/>
        <v>12</v>
      </c>
      <c r="E292" s="6">
        <f t="shared" si="22"/>
        <v>52.851091560768459</v>
      </c>
      <c r="F292" t="s">
        <v>0</v>
      </c>
      <c r="G292" t="str">
        <f t="shared" si="23"/>
        <v>const decimal24_t temp289 PROGMEM = populate_decimal(12, 52);</v>
      </c>
      <c r="H292" t="str">
        <f t="shared" si="24"/>
        <v>&amp;temp289,</v>
      </c>
    </row>
    <row r="293" spans="1:8" x14ac:dyDescent="0.2">
      <c r="A293">
        <v>290</v>
      </c>
      <c r="B293">
        <v>340</v>
      </c>
      <c r="C293" s="1">
        <f t="shared" si="20"/>
        <v>12.745736939285321</v>
      </c>
      <c r="D293" s="6">
        <f t="shared" si="21"/>
        <v>12</v>
      </c>
      <c r="E293" s="6">
        <f t="shared" si="22"/>
        <v>74.573693928532066</v>
      </c>
      <c r="F293" t="s">
        <v>0</v>
      </c>
      <c r="G293" t="str">
        <f t="shared" si="23"/>
        <v>const decimal24_t temp290 PROGMEM = populate_decimal(12, 74);</v>
      </c>
      <c r="H293" t="str">
        <f t="shared" si="24"/>
        <v>&amp;temp290,</v>
      </c>
    </row>
    <row r="294" spans="1:8" x14ac:dyDescent="0.2">
      <c r="A294">
        <v>291</v>
      </c>
      <c r="B294">
        <v>341</v>
      </c>
      <c r="C294" s="1">
        <f t="shared" si="20"/>
        <v>12.962962962962957</v>
      </c>
      <c r="D294" s="6">
        <f t="shared" si="21"/>
        <v>12</v>
      </c>
      <c r="E294" s="6">
        <f t="shared" si="22"/>
        <v>96.296296296295651</v>
      </c>
      <c r="F294" t="s">
        <v>0</v>
      </c>
      <c r="G294" t="str">
        <f t="shared" si="23"/>
        <v>const decimal24_t temp291 PROGMEM = populate_decimal(12, 96);</v>
      </c>
      <c r="H294" t="str">
        <f t="shared" si="24"/>
        <v>&amp;temp291,</v>
      </c>
    </row>
    <row r="295" spans="1:8" x14ac:dyDescent="0.2">
      <c r="A295">
        <v>292</v>
      </c>
      <c r="B295">
        <v>342</v>
      </c>
      <c r="C295" s="1">
        <f t="shared" si="20"/>
        <v>13.180188986640593</v>
      </c>
      <c r="D295" s="6">
        <f t="shared" si="21"/>
        <v>13</v>
      </c>
      <c r="E295" s="6">
        <f t="shared" si="22"/>
        <v>18.018898664059257</v>
      </c>
      <c r="F295" t="s">
        <v>0</v>
      </c>
      <c r="G295" t="str">
        <f t="shared" si="23"/>
        <v>const decimal24_t temp292 PROGMEM = populate_decimal(13, 18);</v>
      </c>
      <c r="H295" t="str">
        <f t="shared" si="24"/>
        <v>&amp;temp292,</v>
      </c>
    </row>
    <row r="296" spans="1:8" x14ac:dyDescent="0.2">
      <c r="A296">
        <v>293</v>
      </c>
      <c r="B296">
        <v>343</v>
      </c>
      <c r="C296" s="1">
        <f t="shared" si="20"/>
        <v>13.39741501031823</v>
      </c>
      <c r="D296" s="6">
        <f t="shared" si="21"/>
        <v>13</v>
      </c>
      <c r="E296" s="6">
        <f t="shared" si="22"/>
        <v>39.741501031823034</v>
      </c>
      <c r="F296" t="s">
        <v>0</v>
      </c>
      <c r="G296" t="str">
        <f t="shared" si="23"/>
        <v>const decimal24_t temp293 PROGMEM = populate_decimal(13, 39);</v>
      </c>
      <c r="H296" t="str">
        <f t="shared" si="24"/>
        <v>&amp;temp293,</v>
      </c>
    </row>
    <row r="297" spans="1:8" x14ac:dyDescent="0.2">
      <c r="A297">
        <v>294</v>
      </c>
      <c r="B297">
        <v>344</v>
      </c>
      <c r="C297" s="1">
        <f t="shared" si="20"/>
        <v>13.614641033995866</v>
      </c>
      <c r="D297" s="6">
        <f t="shared" si="21"/>
        <v>13</v>
      </c>
      <c r="E297" s="6">
        <f t="shared" si="22"/>
        <v>61.464103399586634</v>
      </c>
      <c r="F297" t="s">
        <v>0</v>
      </c>
      <c r="G297" t="str">
        <f t="shared" si="23"/>
        <v>const decimal24_t temp294 PROGMEM = populate_decimal(13, 61);</v>
      </c>
      <c r="H297" t="str">
        <f t="shared" si="24"/>
        <v>&amp;temp294,</v>
      </c>
    </row>
    <row r="298" spans="1:8" x14ac:dyDescent="0.2">
      <c r="A298">
        <v>295</v>
      </c>
      <c r="B298">
        <v>345</v>
      </c>
      <c r="C298" s="1">
        <f t="shared" si="20"/>
        <v>13.831867057673502</v>
      </c>
      <c r="D298" s="6">
        <f t="shared" si="21"/>
        <v>13</v>
      </c>
      <c r="E298" s="6">
        <f t="shared" si="22"/>
        <v>83.186705767350233</v>
      </c>
      <c r="F298" t="s">
        <v>0</v>
      </c>
      <c r="G298" t="str">
        <f t="shared" si="23"/>
        <v>const decimal24_t temp295 PROGMEM = populate_decimal(13, 83);</v>
      </c>
      <c r="H298" t="str">
        <f t="shared" si="24"/>
        <v>&amp;temp295,</v>
      </c>
    </row>
    <row r="299" spans="1:8" x14ac:dyDescent="0.2">
      <c r="A299">
        <v>296</v>
      </c>
      <c r="B299">
        <v>346</v>
      </c>
      <c r="C299" s="1">
        <f t="shared" si="20"/>
        <v>14.049093081351138</v>
      </c>
      <c r="D299" s="6">
        <f t="shared" si="21"/>
        <v>14</v>
      </c>
      <c r="E299" s="6">
        <f t="shared" si="22"/>
        <v>4.9093081351138323</v>
      </c>
      <c r="F299" t="s">
        <v>0</v>
      </c>
      <c r="G299" t="str">
        <f t="shared" si="23"/>
        <v>const decimal24_t temp296 PROGMEM = populate_decimal(14, 4);</v>
      </c>
      <c r="H299" t="str">
        <f t="shared" si="24"/>
        <v>&amp;temp296,</v>
      </c>
    </row>
    <row r="300" spans="1:8" x14ac:dyDescent="0.2">
      <c r="A300">
        <v>297</v>
      </c>
      <c r="B300">
        <v>347</v>
      </c>
      <c r="C300" s="1">
        <f t="shared" si="20"/>
        <v>14.266319105028776</v>
      </c>
      <c r="D300" s="6">
        <f t="shared" si="21"/>
        <v>14</v>
      </c>
      <c r="E300" s="6">
        <f t="shared" si="22"/>
        <v>26.631910502877609</v>
      </c>
      <c r="F300" t="s">
        <v>0</v>
      </c>
      <c r="G300" t="str">
        <f t="shared" si="23"/>
        <v>const decimal24_t temp297 PROGMEM = populate_decimal(14, 26);</v>
      </c>
      <c r="H300" t="str">
        <f t="shared" si="24"/>
        <v>&amp;temp297,</v>
      </c>
    </row>
    <row r="301" spans="1:8" x14ac:dyDescent="0.2">
      <c r="A301">
        <v>298</v>
      </c>
      <c r="B301">
        <v>348</v>
      </c>
      <c r="C301" s="1">
        <f t="shared" si="20"/>
        <v>14.483545128706412</v>
      </c>
      <c r="D301" s="6">
        <f t="shared" si="21"/>
        <v>14</v>
      </c>
      <c r="E301" s="6">
        <f t="shared" si="22"/>
        <v>48.354512870641209</v>
      </c>
      <c r="F301" t="s">
        <v>0</v>
      </c>
      <c r="G301" t="str">
        <f t="shared" si="23"/>
        <v>const decimal24_t temp298 PROGMEM = populate_decimal(14, 48);</v>
      </c>
      <c r="H301" t="str">
        <f t="shared" si="24"/>
        <v>&amp;temp298,</v>
      </c>
    </row>
    <row r="302" spans="1:8" x14ac:dyDescent="0.2">
      <c r="A302">
        <v>299</v>
      </c>
      <c r="B302">
        <v>349</v>
      </c>
      <c r="C302" s="1">
        <f t="shared" si="20"/>
        <v>14.700771152384048</v>
      </c>
      <c r="D302" s="6">
        <f t="shared" si="21"/>
        <v>14</v>
      </c>
      <c r="E302" s="6">
        <f t="shared" si="22"/>
        <v>70.077115238404815</v>
      </c>
      <c r="F302" t="s">
        <v>0</v>
      </c>
      <c r="G302" t="str">
        <f t="shared" si="23"/>
        <v>const decimal24_t temp299 PROGMEM = populate_decimal(14, 70);</v>
      </c>
      <c r="H302" t="str">
        <f t="shared" si="24"/>
        <v>&amp;temp299,</v>
      </c>
    </row>
    <row r="303" spans="1:8" x14ac:dyDescent="0.2">
      <c r="A303">
        <v>300</v>
      </c>
      <c r="B303">
        <v>350</v>
      </c>
      <c r="C303" s="1">
        <f t="shared" si="20"/>
        <v>14.917997176061684</v>
      </c>
      <c r="D303" s="6">
        <f t="shared" si="21"/>
        <v>14</v>
      </c>
      <c r="E303" s="6">
        <f t="shared" si="22"/>
        <v>91.7997176061684</v>
      </c>
      <c r="F303" t="s">
        <v>0</v>
      </c>
      <c r="G303" t="str">
        <f t="shared" si="23"/>
        <v>const decimal24_t temp300 PROGMEM = populate_decimal(14, 91);</v>
      </c>
      <c r="H303" t="str">
        <f t="shared" si="24"/>
        <v>&amp;temp300,</v>
      </c>
    </row>
    <row r="304" spans="1:8" x14ac:dyDescent="0.2">
      <c r="A304">
        <v>301</v>
      </c>
      <c r="B304">
        <v>351</v>
      </c>
      <c r="C304" s="1">
        <f t="shared" si="20"/>
        <v>15.13522319973932</v>
      </c>
      <c r="D304" s="6">
        <f t="shared" si="21"/>
        <v>15</v>
      </c>
      <c r="E304" s="6">
        <f t="shared" si="22"/>
        <v>13.522319973932007</v>
      </c>
      <c r="F304" t="s">
        <v>0</v>
      </c>
      <c r="G304" t="str">
        <f t="shared" si="23"/>
        <v>const decimal24_t temp301 PROGMEM = populate_decimal(15, 13);</v>
      </c>
      <c r="H304" t="str">
        <f t="shared" si="24"/>
        <v>&amp;temp301,</v>
      </c>
    </row>
    <row r="305" spans="1:8" x14ac:dyDescent="0.2">
      <c r="A305">
        <v>302</v>
      </c>
      <c r="B305">
        <v>352</v>
      </c>
      <c r="C305" s="1">
        <f t="shared" si="20"/>
        <v>15.352449223416977</v>
      </c>
      <c r="D305" s="6">
        <f t="shared" si="21"/>
        <v>15</v>
      </c>
      <c r="E305" s="6">
        <f t="shared" si="22"/>
        <v>35.244922341697738</v>
      </c>
      <c r="F305" t="s">
        <v>0</v>
      </c>
      <c r="G305" t="str">
        <f t="shared" si="23"/>
        <v>const decimal24_t temp302 PROGMEM = populate_decimal(15, 35);</v>
      </c>
      <c r="H305" t="str">
        <f t="shared" si="24"/>
        <v>&amp;temp302,</v>
      </c>
    </row>
    <row r="306" spans="1:8" x14ac:dyDescent="0.2">
      <c r="A306">
        <v>303</v>
      </c>
      <c r="B306">
        <v>353</v>
      </c>
      <c r="C306" s="1">
        <f t="shared" si="20"/>
        <v>15.569675247094613</v>
      </c>
      <c r="D306" s="6">
        <f t="shared" si="21"/>
        <v>15</v>
      </c>
      <c r="E306" s="6">
        <f t="shared" si="22"/>
        <v>56.967524709461337</v>
      </c>
      <c r="F306" t="s">
        <v>0</v>
      </c>
      <c r="G306" t="str">
        <f t="shared" si="23"/>
        <v>const decimal24_t temp303 PROGMEM = populate_decimal(15, 56);</v>
      </c>
      <c r="H306" t="str">
        <f t="shared" si="24"/>
        <v>&amp;temp303,</v>
      </c>
    </row>
    <row r="307" spans="1:8" x14ac:dyDescent="0.2">
      <c r="A307">
        <v>304</v>
      </c>
      <c r="B307">
        <v>354</v>
      </c>
      <c r="C307" s="1">
        <f t="shared" si="20"/>
        <v>15.786901270772249</v>
      </c>
      <c r="D307" s="6">
        <f t="shared" si="21"/>
        <v>15</v>
      </c>
      <c r="E307" s="6">
        <f t="shared" si="22"/>
        <v>78.690127077224929</v>
      </c>
      <c r="F307" t="s">
        <v>0</v>
      </c>
      <c r="G307" t="str">
        <f t="shared" si="23"/>
        <v>const decimal24_t temp304 PROGMEM = populate_decimal(15, 78);</v>
      </c>
      <c r="H307" t="str">
        <f t="shared" si="24"/>
        <v>&amp;temp304,</v>
      </c>
    </row>
    <row r="308" spans="1:8" x14ac:dyDescent="0.2">
      <c r="A308">
        <v>305</v>
      </c>
      <c r="B308">
        <v>355</v>
      </c>
      <c r="C308" s="1">
        <f t="shared" si="20"/>
        <v>16.004127294449887</v>
      </c>
      <c r="D308" s="6">
        <f t="shared" si="21"/>
        <v>16</v>
      </c>
      <c r="E308" s="6">
        <f t="shared" si="22"/>
        <v>0.41272944498871311</v>
      </c>
      <c r="F308" t="s">
        <v>0</v>
      </c>
      <c r="G308" t="str">
        <f t="shared" si="23"/>
        <v>const decimal24_t temp305 PROGMEM = populate_decimal(16, 0);</v>
      </c>
      <c r="H308" t="str">
        <f t="shared" si="24"/>
        <v>&amp;temp305,</v>
      </c>
    </row>
    <row r="309" spans="1:8" x14ac:dyDescent="0.2">
      <c r="A309">
        <v>306</v>
      </c>
      <c r="B309">
        <v>356</v>
      </c>
      <c r="C309" s="1">
        <f t="shared" si="20"/>
        <v>16.221353318127523</v>
      </c>
      <c r="D309" s="6">
        <f t="shared" si="21"/>
        <v>16</v>
      </c>
      <c r="E309" s="6">
        <f t="shared" si="22"/>
        <v>22.135331812752312</v>
      </c>
      <c r="F309" t="s">
        <v>0</v>
      </c>
      <c r="G309" t="str">
        <f t="shared" si="23"/>
        <v>const decimal24_t temp306 PROGMEM = populate_decimal(16, 22);</v>
      </c>
      <c r="H309" t="str">
        <f t="shared" si="24"/>
        <v>&amp;temp306,</v>
      </c>
    </row>
    <row r="310" spans="1:8" x14ac:dyDescent="0.2">
      <c r="A310">
        <v>307</v>
      </c>
      <c r="B310">
        <v>357</v>
      </c>
      <c r="C310" s="1">
        <f t="shared" si="20"/>
        <v>16.438579341805159</v>
      </c>
      <c r="D310" s="6">
        <f t="shared" si="21"/>
        <v>16</v>
      </c>
      <c r="E310" s="6">
        <f t="shared" si="22"/>
        <v>43.857934180515912</v>
      </c>
      <c r="F310" t="s">
        <v>0</v>
      </c>
      <c r="G310" t="str">
        <f t="shared" si="23"/>
        <v>const decimal24_t temp307 PROGMEM = populate_decimal(16, 43);</v>
      </c>
      <c r="H310" t="str">
        <f t="shared" si="24"/>
        <v>&amp;temp307,</v>
      </c>
    </row>
    <row r="311" spans="1:8" x14ac:dyDescent="0.2">
      <c r="A311">
        <v>308</v>
      </c>
      <c r="B311">
        <v>358</v>
      </c>
      <c r="C311" s="1">
        <f t="shared" si="20"/>
        <v>16.655805365482795</v>
      </c>
      <c r="D311" s="6">
        <f t="shared" si="21"/>
        <v>16</v>
      </c>
      <c r="E311" s="6">
        <f t="shared" si="22"/>
        <v>65.580536548279511</v>
      </c>
      <c r="F311" t="s">
        <v>0</v>
      </c>
      <c r="G311" t="str">
        <f t="shared" si="23"/>
        <v>const decimal24_t temp308 PROGMEM = populate_decimal(16, 65);</v>
      </c>
      <c r="H311" t="str">
        <f t="shared" si="24"/>
        <v>&amp;temp308,</v>
      </c>
    </row>
    <row r="312" spans="1:8" x14ac:dyDescent="0.2">
      <c r="A312">
        <v>309</v>
      </c>
      <c r="B312">
        <v>359</v>
      </c>
      <c r="C312" s="1">
        <f t="shared" si="20"/>
        <v>16.873031389160431</v>
      </c>
      <c r="D312" s="6">
        <f t="shared" si="21"/>
        <v>16</v>
      </c>
      <c r="E312" s="6">
        <f t="shared" si="22"/>
        <v>87.30313891604311</v>
      </c>
      <c r="F312" t="s">
        <v>0</v>
      </c>
      <c r="G312" t="str">
        <f t="shared" si="23"/>
        <v>const decimal24_t temp309 PROGMEM = populate_decimal(16, 87);</v>
      </c>
      <c r="H312" t="str">
        <f t="shared" si="24"/>
        <v>&amp;temp309,</v>
      </c>
    </row>
    <row r="313" spans="1:8" x14ac:dyDescent="0.2">
      <c r="A313">
        <v>310</v>
      </c>
      <c r="B313">
        <v>360</v>
      </c>
      <c r="C313" s="1">
        <f t="shared" si="20"/>
        <v>17.090257412838067</v>
      </c>
      <c r="D313" s="6">
        <f t="shared" si="21"/>
        <v>17</v>
      </c>
      <c r="E313" s="6">
        <f t="shared" si="22"/>
        <v>9.0257412838067097</v>
      </c>
      <c r="F313" t="s">
        <v>0</v>
      </c>
      <c r="G313" t="str">
        <f t="shared" si="23"/>
        <v>const decimal24_t temp310 PROGMEM = populate_decimal(17, 9);</v>
      </c>
      <c r="H313" t="str">
        <f t="shared" si="24"/>
        <v>&amp;temp310,</v>
      </c>
    </row>
    <row r="314" spans="1:8" x14ac:dyDescent="0.2">
      <c r="A314">
        <v>311</v>
      </c>
      <c r="B314">
        <v>361</v>
      </c>
      <c r="C314" s="1">
        <f t="shared" si="20"/>
        <v>17.307483436515703</v>
      </c>
      <c r="D314" s="6">
        <f t="shared" si="21"/>
        <v>17</v>
      </c>
      <c r="E314" s="6">
        <f t="shared" si="22"/>
        <v>30.748343651570309</v>
      </c>
      <c r="F314" t="s">
        <v>0</v>
      </c>
      <c r="G314" t="str">
        <f t="shared" si="23"/>
        <v>const decimal24_t temp311 PROGMEM = populate_decimal(17, 30);</v>
      </c>
      <c r="H314" t="str">
        <f t="shared" si="24"/>
        <v>&amp;temp311,</v>
      </c>
    </row>
    <row r="315" spans="1:8" x14ac:dyDescent="0.2">
      <c r="A315">
        <v>312</v>
      </c>
      <c r="B315">
        <v>362</v>
      </c>
      <c r="C315" s="1">
        <f t="shared" si="20"/>
        <v>17.524709460193343</v>
      </c>
      <c r="D315" s="6">
        <f t="shared" si="21"/>
        <v>17</v>
      </c>
      <c r="E315" s="6">
        <f t="shared" si="22"/>
        <v>52.470946019334264</v>
      </c>
      <c r="F315" t="s">
        <v>0</v>
      </c>
      <c r="G315" t="str">
        <f t="shared" si="23"/>
        <v>const decimal24_t temp312 PROGMEM = populate_decimal(17, 52);</v>
      </c>
      <c r="H315" t="str">
        <f t="shared" si="24"/>
        <v>&amp;temp312,</v>
      </c>
    </row>
    <row r="316" spans="1:8" x14ac:dyDescent="0.2">
      <c r="A316">
        <v>313</v>
      </c>
      <c r="B316">
        <v>363</v>
      </c>
      <c r="C316" s="1">
        <f t="shared" si="20"/>
        <v>17.741935483870979</v>
      </c>
      <c r="D316" s="6">
        <f t="shared" si="21"/>
        <v>17</v>
      </c>
      <c r="E316" s="6">
        <f t="shared" si="22"/>
        <v>74.193548387097863</v>
      </c>
      <c r="F316" t="s">
        <v>0</v>
      </c>
      <c r="G316" t="str">
        <f t="shared" si="23"/>
        <v>const decimal24_t temp313 PROGMEM = populate_decimal(17, 74);</v>
      </c>
      <c r="H316" t="str">
        <f t="shared" si="24"/>
        <v>&amp;temp313,</v>
      </c>
    </row>
    <row r="317" spans="1:8" x14ac:dyDescent="0.2">
      <c r="A317">
        <v>314</v>
      </c>
      <c r="B317">
        <v>364</v>
      </c>
      <c r="C317" s="1">
        <f t="shared" si="20"/>
        <v>17.959161507548615</v>
      </c>
      <c r="D317" s="6">
        <f t="shared" si="21"/>
        <v>17</v>
      </c>
      <c r="E317" s="6">
        <f t="shared" si="22"/>
        <v>95.916150754861462</v>
      </c>
      <c r="F317" t="s">
        <v>0</v>
      </c>
      <c r="G317" t="str">
        <f t="shared" si="23"/>
        <v>const decimal24_t temp314 PROGMEM = populate_decimal(17, 95);</v>
      </c>
      <c r="H317" t="str">
        <f t="shared" si="24"/>
        <v>&amp;temp314,</v>
      </c>
    </row>
    <row r="318" spans="1:8" x14ac:dyDescent="0.2">
      <c r="A318">
        <v>315</v>
      </c>
      <c r="B318">
        <v>365</v>
      </c>
      <c r="C318" s="1">
        <f t="shared" si="20"/>
        <v>18.176387531226251</v>
      </c>
      <c r="D318" s="6">
        <f t="shared" si="21"/>
        <v>18</v>
      </c>
      <c r="E318" s="6">
        <f t="shared" si="22"/>
        <v>17.638753122625062</v>
      </c>
      <c r="F318" t="s">
        <v>0</v>
      </c>
      <c r="G318" t="str">
        <f t="shared" si="23"/>
        <v>const decimal24_t temp315 PROGMEM = populate_decimal(18, 17);</v>
      </c>
      <c r="H318" t="str">
        <f t="shared" si="24"/>
        <v>&amp;temp315,</v>
      </c>
    </row>
    <row r="319" spans="1:8" x14ac:dyDescent="0.2">
      <c r="A319">
        <v>316</v>
      </c>
      <c r="B319">
        <v>366</v>
      </c>
      <c r="C319" s="1">
        <f t="shared" si="20"/>
        <v>18.393613554903887</v>
      </c>
      <c r="D319" s="6">
        <f t="shared" si="21"/>
        <v>18</v>
      </c>
      <c r="E319" s="6">
        <f t="shared" si="22"/>
        <v>39.361355490388661</v>
      </c>
      <c r="F319" t="s">
        <v>0</v>
      </c>
      <c r="G319" t="str">
        <f t="shared" si="23"/>
        <v>const decimal24_t temp316 PROGMEM = populate_decimal(18, 39);</v>
      </c>
      <c r="H319" t="str">
        <f t="shared" si="24"/>
        <v>&amp;temp316,</v>
      </c>
    </row>
    <row r="320" spans="1:8" x14ac:dyDescent="0.2">
      <c r="A320">
        <v>317</v>
      </c>
      <c r="B320">
        <v>367</v>
      </c>
      <c r="C320" s="1">
        <f t="shared" si="20"/>
        <v>18.610839578581523</v>
      </c>
      <c r="D320" s="6">
        <f t="shared" si="21"/>
        <v>18</v>
      </c>
      <c r="E320" s="6">
        <f t="shared" si="22"/>
        <v>61.08395785815226</v>
      </c>
      <c r="F320" t="s">
        <v>0</v>
      </c>
      <c r="G320" t="str">
        <f t="shared" si="23"/>
        <v>const decimal24_t temp317 PROGMEM = populate_decimal(18, 61);</v>
      </c>
      <c r="H320" t="str">
        <f t="shared" si="24"/>
        <v>&amp;temp317,</v>
      </c>
    </row>
    <row r="321" spans="1:8" x14ac:dyDescent="0.2">
      <c r="A321">
        <v>318</v>
      </c>
      <c r="B321">
        <v>368</v>
      </c>
      <c r="C321" s="1">
        <f t="shared" si="20"/>
        <v>18.828065602259159</v>
      </c>
      <c r="D321" s="6">
        <f t="shared" si="21"/>
        <v>18</v>
      </c>
      <c r="E321" s="6">
        <f t="shared" si="22"/>
        <v>82.80656022591586</v>
      </c>
      <c r="F321" t="s">
        <v>0</v>
      </c>
      <c r="G321" t="str">
        <f t="shared" si="23"/>
        <v>const decimal24_t temp318 PROGMEM = populate_decimal(18, 82);</v>
      </c>
      <c r="H321" t="str">
        <f t="shared" si="24"/>
        <v>&amp;temp318,</v>
      </c>
    </row>
    <row r="322" spans="1:8" x14ac:dyDescent="0.2">
      <c r="A322">
        <v>319</v>
      </c>
      <c r="B322">
        <v>369</v>
      </c>
      <c r="C322" s="1">
        <f t="shared" si="20"/>
        <v>19.045291625936795</v>
      </c>
      <c r="D322" s="6">
        <f t="shared" si="21"/>
        <v>19</v>
      </c>
      <c r="E322" s="6">
        <f t="shared" si="22"/>
        <v>4.5291625936794588</v>
      </c>
      <c r="F322" t="s">
        <v>0</v>
      </c>
      <c r="G322" t="str">
        <f t="shared" si="23"/>
        <v>const decimal24_t temp319 PROGMEM = populate_decimal(19, 4);</v>
      </c>
      <c r="H322" t="str">
        <f t="shared" si="24"/>
        <v>&amp;temp319,</v>
      </c>
    </row>
    <row r="323" spans="1:8" x14ac:dyDescent="0.2">
      <c r="A323">
        <v>320</v>
      </c>
      <c r="B323">
        <v>370</v>
      </c>
      <c r="C323" s="1">
        <f t="shared" si="20"/>
        <v>19.262517649614431</v>
      </c>
      <c r="D323" s="6">
        <f t="shared" si="21"/>
        <v>19</v>
      </c>
      <c r="E323" s="6">
        <f t="shared" si="22"/>
        <v>26.251764961443058</v>
      </c>
      <c r="F323" t="s">
        <v>0</v>
      </c>
      <c r="G323" t="str">
        <f t="shared" si="23"/>
        <v>const decimal24_t temp320 PROGMEM = populate_decimal(19, 26);</v>
      </c>
      <c r="H323" t="str">
        <f t="shared" si="24"/>
        <v>&amp;temp320,</v>
      </c>
    </row>
    <row r="324" spans="1:8" x14ac:dyDescent="0.2">
      <c r="A324">
        <v>321</v>
      </c>
      <c r="B324">
        <v>371</v>
      </c>
      <c r="C324" s="1">
        <f t="shared" ref="C324:C387" si="25">((($B324 / 1023) * 5) - 1.375) / 0.0225</f>
        <v>19.47974367329207</v>
      </c>
      <c r="D324" s="6">
        <f t="shared" ref="D324:D387" si="26">TRUNC(C324)</f>
        <v>19</v>
      </c>
      <c r="E324" s="6">
        <f t="shared" ref="E324:E387" si="27">ABS((C324 - TRUNC(C324)) * 100)</f>
        <v>47.974367329207013</v>
      </c>
      <c r="F324" t="s">
        <v>0</v>
      </c>
      <c r="G324" t="str">
        <f t="shared" ref="G324:G387" si="28">"const decimal24_t temp" &amp; A324 &amp; " PROGMEM = " &amp; "populate_decimal(" &amp; TRUNC(D324) &amp; ", " &amp; TRUNC(E324) &amp; ")" &amp; ";"</f>
        <v>const decimal24_t temp321 PROGMEM = populate_decimal(19, 47);</v>
      </c>
      <c r="H324" t="str">
        <f t="shared" ref="H324:H387" si="29">"&amp;temp" &amp; A324 &amp; F324</f>
        <v>&amp;temp321,</v>
      </c>
    </row>
    <row r="325" spans="1:8" x14ac:dyDescent="0.2">
      <c r="A325">
        <v>322</v>
      </c>
      <c r="B325">
        <v>372</v>
      </c>
      <c r="C325" s="1">
        <f t="shared" si="25"/>
        <v>19.696969696969706</v>
      </c>
      <c r="D325" s="6">
        <f t="shared" si="26"/>
        <v>19</v>
      </c>
      <c r="E325" s="6">
        <f t="shared" si="27"/>
        <v>69.696969696970612</v>
      </c>
      <c r="F325" t="s">
        <v>0</v>
      </c>
      <c r="G325" t="str">
        <f t="shared" si="28"/>
        <v>const decimal24_t temp322 PROGMEM = populate_decimal(19, 69);</v>
      </c>
      <c r="H325" t="str">
        <f t="shared" si="29"/>
        <v>&amp;temp322,</v>
      </c>
    </row>
    <row r="326" spans="1:8" x14ac:dyDescent="0.2">
      <c r="A326">
        <v>323</v>
      </c>
      <c r="B326">
        <v>373</v>
      </c>
      <c r="C326" s="1">
        <f t="shared" si="25"/>
        <v>19.914195720647342</v>
      </c>
      <c r="D326" s="6">
        <f t="shared" si="26"/>
        <v>19</v>
      </c>
      <c r="E326" s="6">
        <f t="shared" si="27"/>
        <v>91.419572064734211</v>
      </c>
      <c r="F326" t="s">
        <v>0</v>
      </c>
      <c r="G326" t="str">
        <f t="shared" si="28"/>
        <v>const decimal24_t temp323 PROGMEM = populate_decimal(19, 91);</v>
      </c>
      <c r="H326" t="str">
        <f t="shared" si="29"/>
        <v>&amp;temp323,</v>
      </c>
    </row>
    <row r="327" spans="1:8" x14ac:dyDescent="0.2">
      <c r="A327">
        <v>324</v>
      </c>
      <c r="B327">
        <v>374</v>
      </c>
      <c r="C327" s="1">
        <f t="shared" si="25"/>
        <v>20.131421744324978</v>
      </c>
      <c r="D327" s="6">
        <f t="shared" si="26"/>
        <v>20</v>
      </c>
      <c r="E327" s="6">
        <f t="shared" si="27"/>
        <v>13.142174432497811</v>
      </c>
      <c r="F327" t="s">
        <v>0</v>
      </c>
      <c r="G327" t="str">
        <f t="shared" si="28"/>
        <v>const decimal24_t temp324 PROGMEM = populate_decimal(20, 13);</v>
      </c>
      <c r="H327" t="str">
        <f t="shared" si="29"/>
        <v>&amp;temp324,</v>
      </c>
    </row>
    <row r="328" spans="1:8" x14ac:dyDescent="0.2">
      <c r="A328">
        <v>325</v>
      </c>
      <c r="B328">
        <v>375</v>
      </c>
      <c r="C328" s="1">
        <f t="shared" si="25"/>
        <v>20.348647768002614</v>
      </c>
      <c r="D328" s="6">
        <f t="shared" si="26"/>
        <v>20</v>
      </c>
      <c r="E328" s="6">
        <f t="shared" si="27"/>
        <v>34.86477680026141</v>
      </c>
      <c r="F328" t="s">
        <v>0</v>
      </c>
      <c r="G328" t="str">
        <f t="shared" si="28"/>
        <v>const decimal24_t temp325 PROGMEM = populate_decimal(20, 34);</v>
      </c>
      <c r="H328" t="str">
        <f t="shared" si="29"/>
        <v>&amp;temp325,</v>
      </c>
    </row>
    <row r="329" spans="1:8" x14ac:dyDescent="0.2">
      <c r="A329">
        <v>326</v>
      </c>
      <c r="B329">
        <v>376</v>
      </c>
      <c r="C329" s="1">
        <f t="shared" si="25"/>
        <v>20.56587379168025</v>
      </c>
      <c r="D329" s="6">
        <f t="shared" si="26"/>
        <v>20</v>
      </c>
      <c r="E329" s="6">
        <f t="shared" si="27"/>
        <v>56.587379168025009</v>
      </c>
      <c r="F329" t="s">
        <v>0</v>
      </c>
      <c r="G329" t="str">
        <f t="shared" si="28"/>
        <v>const decimal24_t temp326 PROGMEM = populate_decimal(20, 56);</v>
      </c>
      <c r="H329" t="str">
        <f t="shared" si="29"/>
        <v>&amp;temp326,</v>
      </c>
    </row>
    <row r="330" spans="1:8" x14ac:dyDescent="0.2">
      <c r="A330">
        <v>327</v>
      </c>
      <c r="B330">
        <v>377</v>
      </c>
      <c r="C330" s="1">
        <f t="shared" si="25"/>
        <v>20.783099815357886</v>
      </c>
      <c r="D330" s="6">
        <f t="shared" si="26"/>
        <v>20</v>
      </c>
      <c r="E330" s="6">
        <f t="shared" si="27"/>
        <v>78.309981535788609</v>
      </c>
      <c r="F330" t="s">
        <v>0</v>
      </c>
      <c r="G330" t="str">
        <f t="shared" si="28"/>
        <v>const decimal24_t temp327 PROGMEM = populate_decimal(20, 78);</v>
      </c>
      <c r="H330" t="str">
        <f t="shared" si="29"/>
        <v>&amp;temp327,</v>
      </c>
    </row>
    <row r="331" spans="1:8" x14ac:dyDescent="0.2">
      <c r="A331">
        <v>328</v>
      </c>
      <c r="B331">
        <v>378</v>
      </c>
      <c r="C331" s="1">
        <f t="shared" si="25"/>
        <v>21.000325839035522</v>
      </c>
      <c r="D331" s="6">
        <f t="shared" si="26"/>
        <v>21</v>
      </c>
      <c r="E331" s="6">
        <f t="shared" si="27"/>
        <v>3.2583903552207971E-2</v>
      </c>
      <c r="F331" t="s">
        <v>0</v>
      </c>
      <c r="G331" t="str">
        <f t="shared" si="28"/>
        <v>const decimal24_t temp328 PROGMEM = populate_decimal(21, 0);</v>
      </c>
      <c r="H331" t="str">
        <f t="shared" si="29"/>
        <v>&amp;temp328,</v>
      </c>
    </row>
    <row r="332" spans="1:8" x14ac:dyDescent="0.2">
      <c r="A332">
        <v>329</v>
      </c>
      <c r="B332">
        <v>379</v>
      </c>
      <c r="C332" s="1">
        <f t="shared" si="25"/>
        <v>21.217551862713158</v>
      </c>
      <c r="D332" s="6">
        <f t="shared" si="26"/>
        <v>21</v>
      </c>
      <c r="E332" s="6">
        <f t="shared" si="27"/>
        <v>21.755186271315807</v>
      </c>
      <c r="F332" t="s">
        <v>0</v>
      </c>
      <c r="G332" t="str">
        <f t="shared" si="28"/>
        <v>const decimal24_t temp329 PROGMEM = populate_decimal(21, 21);</v>
      </c>
      <c r="H332" t="str">
        <f t="shared" si="29"/>
        <v>&amp;temp329,</v>
      </c>
    </row>
    <row r="333" spans="1:8" x14ac:dyDescent="0.2">
      <c r="A333">
        <v>330</v>
      </c>
      <c r="B333">
        <v>380</v>
      </c>
      <c r="C333" s="1">
        <f t="shared" si="25"/>
        <v>21.434777886390798</v>
      </c>
      <c r="D333" s="6">
        <f t="shared" si="26"/>
        <v>21</v>
      </c>
      <c r="E333" s="6">
        <f t="shared" si="27"/>
        <v>43.477788639079762</v>
      </c>
      <c r="F333" t="s">
        <v>0</v>
      </c>
      <c r="G333" t="str">
        <f t="shared" si="28"/>
        <v>const decimal24_t temp330 PROGMEM = populate_decimal(21, 43);</v>
      </c>
      <c r="H333" t="str">
        <f t="shared" si="29"/>
        <v>&amp;temp330,</v>
      </c>
    </row>
    <row r="334" spans="1:8" x14ac:dyDescent="0.2">
      <c r="A334">
        <v>331</v>
      </c>
      <c r="B334">
        <v>381</v>
      </c>
      <c r="C334" s="1">
        <f t="shared" si="25"/>
        <v>21.652003910068434</v>
      </c>
      <c r="D334" s="6">
        <f t="shared" si="26"/>
        <v>21</v>
      </c>
      <c r="E334" s="6">
        <f t="shared" si="27"/>
        <v>65.200391006843361</v>
      </c>
      <c r="F334" t="s">
        <v>0</v>
      </c>
      <c r="G334" t="str">
        <f t="shared" si="28"/>
        <v>const decimal24_t temp331 PROGMEM = populate_decimal(21, 65);</v>
      </c>
      <c r="H334" t="str">
        <f t="shared" si="29"/>
        <v>&amp;temp331,</v>
      </c>
    </row>
    <row r="335" spans="1:8" x14ac:dyDescent="0.2">
      <c r="A335">
        <v>332</v>
      </c>
      <c r="B335">
        <v>382</v>
      </c>
      <c r="C335" s="1">
        <f t="shared" si="25"/>
        <v>21.86922993374607</v>
      </c>
      <c r="D335" s="6">
        <f t="shared" si="26"/>
        <v>21</v>
      </c>
      <c r="E335" s="6">
        <f t="shared" si="27"/>
        <v>86.922993374606961</v>
      </c>
      <c r="F335" t="s">
        <v>0</v>
      </c>
      <c r="G335" t="str">
        <f t="shared" si="28"/>
        <v>const decimal24_t temp332 PROGMEM = populate_decimal(21, 86);</v>
      </c>
      <c r="H335" t="str">
        <f t="shared" si="29"/>
        <v>&amp;temp332,</v>
      </c>
    </row>
    <row r="336" spans="1:8" x14ac:dyDescent="0.2">
      <c r="A336">
        <v>333</v>
      </c>
      <c r="B336">
        <v>383</v>
      </c>
      <c r="C336" s="1">
        <f t="shared" si="25"/>
        <v>22.086455957423706</v>
      </c>
      <c r="D336" s="6">
        <f t="shared" si="26"/>
        <v>22</v>
      </c>
      <c r="E336" s="6">
        <f t="shared" si="27"/>
        <v>8.6455957423705598</v>
      </c>
      <c r="F336" t="s">
        <v>0</v>
      </c>
      <c r="G336" t="str">
        <f t="shared" si="28"/>
        <v>const decimal24_t temp333 PROGMEM = populate_decimal(22, 8);</v>
      </c>
      <c r="H336" t="str">
        <f t="shared" si="29"/>
        <v>&amp;temp333,</v>
      </c>
    </row>
    <row r="337" spans="1:8" x14ac:dyDescent="0.2">
      <c r="A337">
        <v>334</v>
      </c>
      <c r="B337">
        <v>384</v>
      </c>
      <c r="C337" s="1">
        <f t="shared" si="25"/>
        <v>22.303681981101342</v>
      </c>
      <c r="D337" s="6">
        <f t="shared" si="26"/>
        <v>22</v>
      </c>
      <c r="E337" s="6">
        <f t="shared" si="27"/>
        <v>30.368198110134159</v>
      </c>
      <c r="F337" t="s">
        <v>0</v>
      </c>
      <c r="G337" t="str">
        <f t="shared" si="28"/>
        <v>const decimal24_t temp334 PROGMEM = populate_decimal(22, 30);</v>
      </c>
      <c r="H337" t="str">
        <f t="shared" si="29"/>
        <v>&amp;temp334,</v>
      </c>
    </row>
    <row r="338" spans="1:8" x14ac:dyDescent="0.2">
      <c r="A338">
        <v>335</v>
      </c>
      <c r="B338">
        <v>385</v>
      </c>
      <c r="C338" s="1">
        <f t="shared" si="25"/>
        <v>22.520908004778978</v>
      </c>
      <c r="D338" s="6">
        <f t="shared" si="26"/>
        <v>22</v>
      </c>
      <c r="E338" s="6">
        <f t="shared" si="27"/>
        <v>52.090800477897758</v>
      </c>
      <c r="F338" t="s">
        <v>0</v>
      </c>
      <c r="G338" t="str">
        <f t="shared" si="28"/>
        <v>const decimal24_t temp335 PROGMEM = populate_decimal(22, 52);</v>
      </c>
      <c r="H338" t="str">
        <f t="shared" si="29"/>
        <v>&amp;temp335,</v>
      </c>
    </row>
    <row r="339" spans="1:8" x14ac:dyDescent="0.2">
      <c r="A339">
        <v>336</v>
      </c>
      <c r="B339">
        <v>386</v>
      </c>
      <c r="C339" s="1">
        <f t="shared" si="25"/>
        <v>22.738134028456614</v>
      </c>
      <c r="D339" s="6">
        <f t="shared" si="26"/>
        <v>22</v>
      </c>
      <c r="E339" s="6">
        <f t="shared" si="27"/>
        <v>73.813402845661358</v>
      </c>
      <c r="F339" t="s">
        <v>0</v>
      </c>
      <c r="G339" t="str">
        <f t="shared" si="28"/>
        <v>const decimal24_t temp336 PROGMEM = populate_decimal(22, 73);</v>
      </c>
      <c r="H339" t="str">
        <f t="shared" si="29"/>
        <v>&amp;temp336,</v>
      </c>
    </row>
    <row r="340" spans="1:8" x14ac:dyDescent="0.2">
      <c r="A340">
        <v>337</v>
      </c>
      <c r="B340">
        <v>387</v>
      </c>
      <c r="C340" s="1">
        <f t="shared" si="25"/>
        <v>22.95536005213425</v>
      </c>
      <c r="D340" s="6">
        <f t="shared" si="26"/>
        <v>22</v>
      </c>
      <c r="E340" s="6">
        <f t="shared" si="27"/>
        <v>95.536005213424957</v>
      </c>
      <c r="F340" t="s">
        <v>0</v>
      </c>
      <c r="G340" t="str">
        <f t="shared" si="28"/>
        <v>const decimal24_t temp337 PROGMEM = populate_decimal(22, 95);</v>
      </c>
      <c r="H340" t="str">
        <f t="shared" si="29"/>
        <v>&amp;temp337,</v>
      </c>
    </row>
    <row r="341" spans="1:8" x14ac:dyDescent="0.2">
      <c r="A341">
        <v>338</v>
      </c>
      <c r="B341">
        <v>388</v>
      </c>
      <c r="C341" s="1">
        <f t="shared" si="25"/>
        <v>23.172586075811886</v>
      </c>
      <c r="D341" s="6">
        <f t="shared" si="26"/>
        <v>23</v>
      </c>
      <c r="E341" s="6">
        <f t="shared" si="27"/>
        <v>17.258607581188556</v>
      </c>
      <c r="F341" t="s">
        <v>0</v>
      </c>
      <c r="G341" t="str">
        <f t="shared" si="28"/>
        <v>const decimal24_t temp338 PROGMEM = populate_decimal(23, 17);</v>
      </c>
      <c r="H341" t="str">
        <f t="shared" si="29"/>
        <v>&amp;temp338,</v>
      </c>
    </row>
    <row r="342" spans="1:8" x14ac:dyDescent="0.2">
      <c r="A342">
        <v>339</v>
      </c>
      <c r="B342">
        <v>389</v>
      </c>
      <c r="C342" s="1">
        <f t="shared" si="25"/>
        <v>23.389812099489525</v>
      </c>
      <c r="D342" s="6">
        <f t="shared" si="26"/>
        <v>23</v>
      </c>
      <c r="E342" s="6">
        <f t="shared" si="27"/>
        <v>38.981209948952511</v>
      </c>
      <c r="F342" t="s">
        <v>0</v>
      </c>
      <c r="G342" t="str">
        <f t="shared" si="28"/>
        <v>const decimal24_t temp339 PROGMEM = populate_decimal(23, 38);</v>
      </c>
      <c r="H342" t="str">
        <f t="shared" si="29"/>
        <v>&amp;temp339,</v>
      </c>
    </row>
    <row r="343" spans="1:8" x14ac:dyDescent="0.2">
      <c r="A343">
        <v>340</v>
      </c>
      <c r="B343">
        <v>390</v>
      </c>
      <c r="C343" s="1">
        <f t="shared" si="25"/>
        <v>23.607038123167161</v>
      </c>
      <c r="D343" s="6">
        <f t="shared" si="26"/>
        <v>23</v>
      </c>
      <c r="E343" s="6">
        <f t="shared" si="27"/>
        <v>60.70381231671611</v>
      </c>
      <c r="F343" t="s">
        <v>0</v>
      </c>
      <c r="G343" t="str">
        <f t="shared" si="28"/>
        <v>const decimal24_t temp340 PROGMEM = populate_decimal(23, 60);</v>
      </c>
      <c r="H343" t="str">
        <f t="shared" si="29"/>
        <v>&amp;temp340,</v>
      </c>
    </row>
    <row r="344" spans="1:8" x14ac:dyDescent="0.2">
      <c r="A344">
        <v>341</v>
      </c>
      <c r="B344">
        <v>391</v>
      </c>
      <c r="C344" s="1">
        <f t="shared" si="25"/>
        <v>23.824264146844797</v>
      </c>
      <c r="D344" s="6">
        <f t="shared" si="26"/>
        <v>23</v>
      </c>
      <c r="E344" s="6">
        <f t="shared" si="27"/>
        <v>82.42641468447971</v>
      </c>
      <c r="F344" t="s">
        <v>0</v>
      </c>
      <c r="G344" t="str">
        <f t="shared" si="28"/>
        <v>const decimal24_t temp341 PROGMEM = populate_decimal(23, 82);</v>
      </c>
      <c r="H344" t="str">
        <f t="shared" si="29"/>
        <v>&amp;temp341,</v>
      </c>
    </row>
    <row r="345" spans="1:8" x14ac:dyDescent="0.2">
      <c r="A345">
        <v>342</v>
      </c>
      <c r="B345">
        <v>392</v>
      </c>
      <c r="C345" s="1">
        <f t="shared" si="25"/>
        <v>24.041490170522433</v>
      </c>
      <c r="D345" s="6">
        <f t="shared" si="26"/>
        <v>24</v>
      </c>
      <c r="E345" s="6">
        <f t="shared" si="27"/>
        <v>4.149017052243309</v>
      </c>
      <c r="F345" t="s">
        <v>0</v>
      </c>
      <c r="G345" t="str">
        <f t="shared" si="28"/>
        <v>const decimal24_t temp342 PROGMEM = populate_decimal(24, 4);</v>
      </c>
      <c r="H345" t="str">
        <f t="shared" si="29"/>
        <v>&amp;temp342,</v>
      </c>
    </row>
    <row r="346" spans="1:8" x14ac:dyDescent="0.2">
      <c r="A346">
        <v>343</v>
      </c>
      <c r="B346">
        <v>393</v>
      </c>
      <c r="C346" s="1">
        <f t="shared" si="25"/>
        <v>24.258716194200069</v>
      </c>
      <c r="D346" s="6">
        <f t="shared" si="26"/>
        <v>24</v>
      </c>
      <c r="E346" s="6">
        <f t="shared" si="27"/>
        <v>25.871619420006908</v>
      </c>
      <c r="F346" t="s">
        <v>0</v>
      </c>
      <c r="G346" t="str">
        <f t="shared" si="28"/>
        <v>const decimal24_t temp343 PROGMEM = populate_decimal(24, 25);</v>
      </c>
      <c r="H346" t="str">
        <f t="shared" si="29"/>
        <v>&amp;temp343,</v>
      </c>
    </row>
    <row r="347" spans="1:8" x14ac:dyDescent="0.2">
      <c r="A347">
        <v>344</v>
      </c>
      <c r="B347">
        <v>394</v>
      </c>
      <c r="C347" s="1">
        <f t="shared" si="25"/>
        <v>24.475942217877705</v>
      </c>
      <c r="D347" s="6">
        <f t="shared" si="26"/>
        <v>24</v>
      </c>
      <c r="E347" s="6">
        <f t="shared" si="27"/>
        <v>47.594221787770508</v>
      </c>
      <c r="F347" t="s">
        <v>0</v>
      </c>
      <c r="G347" t="str">
        <f t="shared" si="28"/>
        <v>const decimal24_t temp344 PROGMEM = populate_decimal(24, 47);</v>
      </c>
      <c r="H347" t="str">
        <f t="shared" si="29"/>
        <v>&amp;temp344,</v>
      </c>
    </row>
    <row r="348" spans="1:8" x14ac:dyDescent="0.2">
      <c r="A348">
        <v>345</v>
      </c>
      <c r="B348">
        <v>395</v>
      </c>
      <c r="C348" s="1">
        <f t="shared" si="25"/>
        <v>24.693168241555341</v>
      </c>
      <c r="D348" s="6">
        <f t="shared" si="26"/>
        <v>24</v>
      </c>
      <c r="E348" s="6">
        <f t="shared" si="27"/>
        <v>69.316824155534107</v>
      </c>
      <c r="F348" t="s">
        <v>0</v>
      </c>
      <c r="G348" t="str">
        <f t="shared" si="28"/>
        <v>const decimal24_t temp345 PROGMEM = populate_decimal(24, 69);</v>
      </c>
      <c r="H348" t="str">
        <f t="shared" si="29"/>
        <v>&amp;temp345,</v>
      </c>
    </row>
    <row r="349" spans="1:8" x14ac:dyDescent="0.2">
      <c r="A349">
        <v>346</v>
      </c>
      <c r="B349">
        <v>396</v>
      </c>
      <c r="C349" s="1">
        <f t="shared" si="25"/>
        <v>24.910394265232977</v>
      </c>
      <c r="D349" s="6">
        <f t="shared" si="26"/>
        <v>24</v>
      </c>
      <c r="E349" s="6">
        <f t="shared" si="27"/>
        <v>91.039426523297706</v>
      </c>
      <c r="F349" t="s">
        <v>0</v>
      </c>
      <c r="G349" t="str">
        <f t="shared" si="28"/>
        <v>const decimal24_t temp346 PROGMEM = populate_decimal(24, 91);</v>
      </c>
      <c r="H349" t="str">
        <f t="shared" si="29"/>
        <v>&amp;temp346,</v>
      </c>
    </row>
    <row r="350" spans="1:8" x14ac:dyDescent="0.2">
      <c r="A350">
        <v>347</v>
      </c>
      <c r="B350">
        <v>397</v>
      </c>
      <c r="C350" s="1">
        <f t="shared" si="25"/>
        <v>25.127620288910613</v>
      </c>
      <c r="D350" s="6">
        <f t="shared" si="26"/>
        <v>25</v>
      </c>
      <c r="E350" s="6">
        <f t="shared" si="27"/>
        <v>12.762028891061306</v>
      </c>
      <c r="F350" t="s">
        <v>0</v>
      </c>
      <c r="G350" t="str">
        <f t="shared" si="28"/>
        <v>const decimal24_t temp347 PROGMEM = populate_decimal(25, 12);</v>
      </c>
      <c r="H350" t="str">
        <f t="shared" si="29"/>
        <v>&amp;temp347,</v>
      </c>
    </row>
    <row r="351" spans="1:8" x14ac:dyDescent="0.2">
      <c r="A351">
        <v>348</v>
      </c>
      <c r="B351">
        <v>398</v>
      </c>
      <c r="C351" s="1">
        <f t="shared" si="25"/>
        <v>25.344846312588253</v>
      </c>
      <c r="D351" s="6">
        <f t="shared" si="26"/>
        <v>25</v>
      </c>
      <c r="E351" s="6">
        <f t="shared" si="27"/>
        <v>34.48463125882526</v>
      </c>
      <c r="F351" t="s">
        <v>0</v>
      </c>
      <c r="G351" t="str">
        <f t="shared" si="28"/>
        <v>const decimal24_t temp348 PROGMEM = populate_decimal(25, 34);</v>
      </c>
      <c r="H351" t="str">
        <f t="shared" si="29"/>
        <v>&amp;temp348,</v>
      </c>
    </row>
    <row r="352" spans="1:8" x14ac:dyDescent="0.2">
      <c r="A352">
        <v>349</v>
      </c>
      <c r="B352">
        <v>399</v>
      </c>
      <c r="C352" s="1">
        <f t="shared" si="25"/>
        <v>25.562072336265889</v>
      </c>
      <c r="D352" s="6">
        <f t="shared" si="26"/>
        <v>25</v>
      </c>
      <c r="E352" s="6">
        <f t="shared" si="27"/>
        <v>56.207233626588859</v>
      </c>
      <c r="F352" t="s">
        <v>0</v>
      </c>
      <c r="G352" t="str">
        <f t="shared" si="28"/>
        <v>const decimal24_t temp349 PROGMEM = populate_decimal(25, 56);</v>
      </c>
      <c r="H352" t="str">
        <f t="shared" si="29"/>
        <v>&amp;temp349,</v>
      </c>
    </row>
    <row r="353" spans="1:8" x14ac:dyDescent="0.2">
      <c r="A353">
        <v>350</v>
      </c>
      <c r="B353">
        <v>400</v>
      </c>
      <c r="C353" s="1">
        <f t="shared" si="25"/>
        <v>25.779298359943525</v>
      </c>
      <c r="D353" s="6">
        <f t="shared" si="26"/>
        <v>25</v>
      </c>
      <c r="E353" s="6">
        <f t="shared" si="27"/>
        <v>77.929835994352459</v>
      </c>
      <c r="F353" t="s">
        <v>0</v>
      </c>
      <c r="G353" t="str">
        <f t="shared" si="28"/>
        <v>const decimal24_t temp350 PROGMEM = populate_decimal(25, 77);</v>
      </c>
      <c r="H353" t="str">
        <f t="shared" si="29"/>
        <v>&amp;temp350,</v>
      </c>
    </row>
    <row r="354" spans="1:8" x14ac:dyDescent="0.2">
      <c r="A354">
        <v>351</v>
      </c>
      <c r="B354">
        <v>401</v>
      </c>
      <c r="C354" s="1">
        <f t="shared" si="25"/>
        <v>25.996524383621161</v>
      </c>
      <c r="D354" s="6">
        <f t="shared" si="26"/>
        <v>25</v>
      </c>
      <c r="E354" s="6">
        <f t="shared" si="27"/>
        <v>99.652438362116058</v>
      </c>
      <c r="F354" t="s">
        <v>0</v>
      </c>
      <c r="G354" t="str">
        <f t="shared" si="28"/>
        <v>const decimal24_t temp351 PROGMEM = populate_decimal(25, 99);</v>
      </c>
      <c r="H354" t="str">
        <f t="shared" si="29"/>
        <v>&amp;temp351,</v>
      </c>
    </row>
    <row r="355" spans="1:8" x14ac:dyDescent="0.2">
      <c r="A355">
        <v>352</v>
      </c>
      <c r="B355">
        <v>402</v>
      </c>
      <c r="C355" s="1">
        <f t="shared" si="25"/>
        <v>26.213750407298797</v>
      </c>
      <c r="D355" s="6">
        <f t="shared" si="26"/>
        <v>26</v>
      </c>
      <c r="E355" s="6">
        <f t="shared" si="27"/>
        <v>21.375040729879657</v>
      </c>
      <c r="F355" t="s">
        <v>0</v>
      </c>
      <c r="G355" t="str">
        <f t="shared" si="28"/>
        <v>const decimal24_t temp352 PROGMEM = populate_decimal(26, 21);</v>
      </c>
      <c r="H355" t="str">
        <f t="shared" si="29"/>
        <v>&amp;temp352,</v>
      </c>
    </row>
    <row r="356" spans="1:8" x14ac:dyDescent="0.2">
      <c r="A356">
        <v>353</v>
      </c>
      <c r="B356">
        <v>403</v>
      </c>
      <c r="C356" s="1">
        <f t="shared" si="25"/>
        <v>26.430976430976433</v>
      </c>
      <c r="D356" s="6">
        <f t="shared" si="26"/>
        <v>26</v>
      </c>
      <c r="E356" s="6">
        <f t="shared" si="27"/>
        <v>43.097643097643257</v>
      </c>
      <c r="F356" t="s">
        <v>0</v>
      </c>
      <c r="G356" t="str">
        <f t="shared" si="28"/>
        <v>const decimal24_t temp353 PROGMEM = populate_decimal(26, 43);</v>
      </c>
      <c r="H356" t="str">
        <f t="shared" si="29"/>
        <v>&amp;temp353,</v>
      </c>
    </row>
    <row r="357" spans="1:8" x14ac:dyDescent="0.2">
      <c r="A357">
        <v>354</v>
      </c>
      <c r="B357">
        <v>404</v>
      </c>
      <c r="C357" s="1">
        <f t="shared" si="25"/>
        <v>26.648202454654069</v>
      </c>
      <c r="D357" s="6">
        <f t="shared" si="26"/>
        <v>26</v>
      </c>
      <c r="E357" s="6">
        <f t="shared" si="27"/>
        <v>64.820245465406856</v>
      </c>
      <c r="F357" t="s">
        <v>0</v>
      </c>
      <c r="G357" t="str">
        <f t="shared" si="28"/>
        <v>const decimal24_t temp354 PROGMEM = populate_decimal(26, 64);</v>
      </c>
      <c r="H357" t="str">
        <f t="shared" si="29"/>
        <v>&amp;temp354,</v>
      </c>
    </row>
    <row r="358" spans="1:8" x14ac:dyDescent="0.2">
      <c r="A358">
        <v>355</v>
      </c>
      <c r="B358">
        <v>405</v>
      </c>
      <c r="C358" s="1">
        <f t="shared" si="25"/>
        <v>26.865428478331705</v>
      </c>
      <c r="D358" s="6">
        <f t="shared" si="26"/>
        <v>26</v>
      </c>
      <c r="E358" s="6">
        <f t="shared" si="27"/>
        <v>86.542847833170455</v>
      </c>
      <c r="F358" t="s">
        <v>0</v>
      </c>
      <c r="G358" t="str">
        <f t="shared" si="28"/>
        <v>const decimal24_t temp355 PROGMEM = populate_decimal(26, 86);</v>
      </c>
      <c r="H358" t="str">
        <f t="shared" si="29"/>
        <v>&amp;temp355,</v>
      </c>
    </row>
    <row r="359" spans="1:8" x14ac:dyDescent="0.2">
      <c r="A359">
        <v>356</v>
      </c>
      <c r="B359">
        <v>406</v>
      </c>
      <c r="C359" s="1">
        <f t="shared" si="25"/>
        <v>27.082654502009344</v>
      </c>
      <c r="D359" s="6">
        <f t="shared" si="26"/>
        <v>27</v>
      </c>
      <c r="E359" s="6">
        <f t="shared" si="27"/>
        <v>8.26545020093441</v>
      </c>
      <c r="F359" t="s">
        <v>0</v>
      </c>
      <c r="G359" t="str">
        <f t="shared" si="28"/>
        <v>const decimal24_t temp356 PROGMEM = populate_decimal(27, 8);</v>
      </c>
      <c r="H359" t="str">
        <f t="shared" si="29"/>
        <v>&amp;temp356,</v>
      </c>
    </row>
    <row r="360" spans="1:8" x14ac:dyDescent="0.2">
      <c r="A360">
        <v>357</v>
      </c>
      <c r="B360">
        <v>407</v>
      </c>
      <c r="C360" s="1">
        <f t="shared" si="25"/>
        <v>27.29988052568698</v>
      </c>
      <c r="D360" s="6">
        <f t="shared" si="26"/>
        <v>27</v>
      </c>
      <c r="E360" s="6">
        <f t="shared" si="27"/>
        <v>29.988052568698009</v>
      </c>
      <c r="F360" t="s">
        <v>0</v>
      </c>
      <c r="G360" t="str">
        <f t="shared" si="28"/>
        <v>const decimal24_t temp357 PROGMEM = populate_decimal(27, 29);</v>
      </c>
      <c r="H360" t="str">
        <f t="shared" si="29"/>
        <v>&amp;temp357,</v>
      </c>
    </row>
    <row r="361" spans="1:8" x14ac:dyDescent="0.2">
      <c r="A361">
        <v>358</v>
      </c>
      <c r="B361">
        <v>408</v>
      </c>
      <c r="C361" s="1">
        <f t="shared" si="25"/>
        <v>27.517106549364616</v>
      </c>
      <c r="D361" s="6">
        <f t="shared" si="26"/>
        <v>27</v>
      </c>
      <c r="E361" s="6">
        <f t="shared" si="27"/>
        <v>51.710654936461609</v>
      </c>
      <c r="F361" t="s">
        <v>0</v>
      </c>
      <c r="G361" t="str">
        <f t="shared" si="28"/>
        <v>const decimal24_t temp358 PROGMEM = populate_decimal(27, 51);</v>
      </c>
      <c r="H361" t="str">
        <f t="shared" si="29"/>
        <v>&amp;temp358,</v>
      </c>
    </row>
    <row r="362" spans="1:8" x14ac:dyDescent="0.2">
      <c r="A362">
        <v>359</v>
      </c>
      <c r="B362">
        <v>409</v>
      </c>
      <c r="C362" s="1">
        <f t="shared" si="25"/>
        <v>27.734332573042252</v>
      </c>
      <c r="D362" s="6">
        <f t="shared" si="26"/>
        <v>27</v>
      </c>
      <c r="E362" s="6">
        <f t="shared" si="27"/>
        <v>73.433257304225208</v>
      </c>
      <c r="F362" t="s">
        <v>0</v>
      </c>
      <c r="G362" t="str">
        <f t="shared" si="28"/>
        <v>const decimal24_t temp359 PROGMEM = populate_decimal(27, 73);</v>
      </c>
      <c r="H362" t="str">
        <f t="shared" si="29"/>
        <v>&amp;temp359,</v>
      </c>
    </row>
    <row r="363" spans="1:8" x14ac:dyDescent="0.2">
      <c r="A363">
        <v>360</v>
      </c>
      <c r="B363">
        <v>410</v>
      </c>
      <c r="C363" s="1">
        <f t="shared" si="25"/>
        <v>27.951558596719888</v>
      </c>
      <c r="D363" s="6">
        <f t="shared" si="26"/>
        <v>27</v>
      </c>
      <c r="E363" s="6">
        <f t="shared" si="27"/>
        <v>95.155859671988807</v>
      </c>
      <c r="F363" t="s">
        <v>0</v>
      </c>
      <c r="G363" t="str">
        <f t="shared" si="28"/>
        <v>const decimal24_t temp360 PROGMEM = populate_decimal(27, 95);</v>
      </c>
      <c r="H363" t="str">
        <f t="shared" si="29"/>
        <v>&amp;temp360,</v>
      </c>
    </row>
    <row r="364" spans="1:8" x14ac:dyDescent="0.2">
      <c r="A364">
        <v>361</v>
      </c>
      <c r="B364">
        <v>411</v>
      </c>
      <c r="C364" s="1">
        <f t="shared" si="25"/>
        <v>28.168784620397524</v>
      </c>
      <c r="D364" s="6">
        <f t="shared" si="26"/>
        <v>28</v>
      </c>
      <c r="E364" s="6">
        <f t="shared" si="27"/>
        <v>16.878462039752407</v>
      </c>
      <c r="F364" t="s">
        <v>0</v>
      </c>
      <c r="G364" t="str">
        <f t="shared" si="28"/>
        <v>const decimal24_t temp361 PROGMEM = populate_decimal(28, 16);</v>
      </c>
      <c r="H364" t="str">
        <f t="shared" si="29"/>
        <v>&amp;temp361,</v>
      </c>
    </row>
    <row r="365" spans="1:8" x14ac:dyDescent="0.2">
      <c r="A365">
        <v>362</v>
      </c>
      <c r="B365">
        <v>412</v>
      </c>
      <c r="C365" s="1">
        <f t="shared" si="25"/>
        <v>28.38601064407516</v>
      </c>
      <c r="D365" s="6">
        <f t="shared" si="26"/>
        <v>28</v>
      </c>
      <c r="E365" s="6">
        <f t="shared" si="27"/>
        <v>38.601064407516006</v>
      </c>
      <c r="F365" t="s">
        <v>0</v>
      </c>
      <c r="G365" t="str">
        <f t="shared" si="28"/>
        <v>const decimal24_t temp362 PROGMEM = populate_decimal(28, 38);</v>
      </c>
      <c r="H365" t="str">
        <f t="shared" si="29"/>
        <v>&amp;temp362,</v>
      </c>
    </row>
    <row r="366" spans="1:8" x14ac:dyDescent="0.2">
      <c r="A366">
        <v>363</v>
      </c>
      <c r="B366">
        <v>413</v>
      </c>
      <c r="C366" s="1">
        <f t="shared" si="25"/>
        <v>28.603236667752796</v>
      </c>
      <c r="D366" s="6">
        <f t="shared" si="26"/>
        <v>28</v>
      </c>
      <c r="E366" s="6">
        <f t="shared" si="27"/>
        <v>60.323666775279605</v>
      </c>
      <c r="F366" t="s">
        <v>0</v>
      </c>
      <c r="G366" t="str">
        <f t="shared" si="28"/>
        <v>const decimal24_t temp363 PROGMEM = populate_decimal(28, 60);</v>
      </c>
      <c r="H366" t="str">
        <f t="shared" si="29"/>
        <v>&amp;temp363,</v>
      </c>
    </row>
    <row r="367" spans="1:8" x14ac:dyDescent="0.2">
      <c r="A367">
        <v>364</v>
      </c>
      <c r="B367">
        <v>414</v>
      </c>
      <c r="C367" s="1">
        <f t="shared" si="25"/>
        <v>28.820462691430432</v>
      </c>
      <c r="D367" s="6">
        <f t="shared" si="26"/>
        <v>28</v>
      </c>
      <c r="E367" s="6">
        <f t="shared" si="27"/>
        <v>82.046269143043205</v>
      </c>
      <c r="F367" t="s">
        <v>0</v>
      </c>
      <c r="G367" t="str">
        <f t="shared" si="28"/>
        <v>const decimal24_t temp364 PROGMEM = populate_decimal(28, 82);</v>
      </c>
      <c r="H367" t="str">
        <f t="shared" si="29"/>
        <v>&amp;temp364,</v>
      </c>
    </row>
    <row r="368" spans="1:8" x14ac:dyDescent="0.2">
      <c r="A368">
        <v>365</v>
      </c>
      <c r="B368">
        <v>415</v>
      </c>
      <c r="C368" s="1">
        <f t="shared" si="25"/>
        <v>29.037688715108072</v>
      </c>
      <c r="D368" s="6">
        <f t="shared" si="26"/>
        <v>29</v>
      </c>
      <c r="E368" s="6">
        <f t="shared" si="27"/>
        <v>3.7688715108071591</v>
      </c>
      <c r="F368" t="s">
        <v>0</v>
      </c>
      <c r="G368" t="str">
        <f t="shared" si="28"/>
        <v>const decimal24_t temp365 PROGMEM = populate_decimal(29, 3);</v>
      </c>
      <c r="H368" t="str">
        <f t="shared" si="29"/>
        <v>&amp;temp365,</v>
      </c>
    </row>
    <row r="369" spans="1:8" x14ac:dyDescent="0.2">
      <c r="A369">
        <v>366</v>
      </c>
      <c r="B369">
        <v>416</v>
      </c>
      <c r="C369" s="1">
        <f t="shared" si="25"/>
        <v>29.254914738785708</v>
      </c>
      <c r="D369" s="6">
        <f t="shared" si="26"/>
        <v>29</v>
      </c>
      <c r="E369" s="6">
        <f t="shared" si="27"/>
        <v>25.491473878570758</v>
      </c>
      <c r="F369" t="s">
        <v>0</v>
      </c>
      <c r="G369" t="str">
        <f t="shared" si="28"/>
        <v>const decimal24_t temp366 PROGMEM = populate_decimal(29, 25);</v>
      </c>
      <c r="H369" t="str">
        <f t="shared" si="29"/>
        <v>&amp;temp366,</v>
      </c>
    </row>
    <row r="370" spans="1:8" x14ac:dyDescent="0.2">
      <c r="A370">
        <v>367</v>
      </c>
      <c r="B370">
        <v>417</v>
      </c>
      <c r="C370" s="1">
        <f t="shared" si="25"/>
        <v>29.472140762463344</v>
      </c>
      <c r="D370" s="6">
        <f t="shared" si="26"/>
        <v>29</v>
      </c>
      <c r="E370" s="6">
        <f t="shared" si="27"/>
        <v>47.214076246334358</v>
      </c>
      <c r="F370" t="s">
        <v>0</v>
      </c>
      <c r="G370" t="str">
        <f t="shared" si="28"/>
        <v>const decimal24_t temp367 PROGMEM = populate_decimal(29, 47);</v>
      </c>
      <c r="H370" t="str">
        <f t="shared" si="29"/>
        <v>&amp;temp367,</v>
      </c>
    </row>
    <row r="371" spans="1:8" x14ac:dyDescent="0.2">
      <c r="A371">
        <v>368</v>
      </c>
      <c r="B371">
        <v>418</v>
      </c>
      <c r="C371" s="1">
        <f t="shared" si="25"/>
        <v>29.68936678614098</v>
      </c>
      <c r="D371" s="6">
        <f t="shared" si="26"/>
        <v>29</v>
      </c>
      <c r="E371" s="6">
        <f t="shared" si="27"/>
        <v>68.936678614097957</v>
      </c>
      <c r="F371" t="s">
        <v>0</v>
      </c>
      <c r="G371" t="str">
        <f t="shared" si="28"/>
        <v>const decimal24_t temp368 PROGMEM = populate_decimal(29, 68);</v>
      </c>
      <c r="H371" t="str">
        <f t="shared" si="29"/>
        <v>&amp;temp368,</v>
      </c>
    </row>
    <row r="372" spans="1:8" x14ac:dyDescent="0.2">
      <c r="A372">
        <v>369</v>
      </c>
      <c r="B372">
        <v>419</v>
      </c>
      <c r="C372" s="1">
        <f t="shared" si="25"/>
        <v>29.906592809818616</v>
      </c>
      <c r="D372" s="6">
        <f t="shared" si="26"/>
        <v>29</v>
      </c>
      <c r="E372" s="6">
        <f t="shared" si="27"/>
        <v>90.659280981861556</v>
      </c>
      <c r="F372" t="s">
        <v>0</v>
      </c>
      <c r="G372" t="str">
        <f t="shared" si="28"/>
        <v>const decimal24_t temp369 PROGMEM = populate_decimal(29, 90);</v>
      </c>
      <c r="H372" t="str">
        <f t="shared" si="29"/>
        <v>&amp;temp369,</v>
      </c>
    </row>
    <row r="373" spans="1:8" x14ac:dyDescent="0.2">
      <c r="A373">
        <v>370</v>
      </c>
      <c r="B373">
        <v>420</v>
      </c>
      <c r="C373" s="1">
        <f t="shared" si="25"/>
        <v>30.123818833496252</v>
      </c>
      <c r="D373" s="6">
        <f t="shared" si="26"/>
        <v>30</v>
      </c>
      <c r="E373" s="6">
        <f t="shared" si="27"/>
        <v>12.381883349625156</v>
      </c>
      <c r="F373" t="s">
        <v>0</v>
      </c>
      <c r="G373" t="str">
        <f t="shared" si="28"/>
        <v>const decimal24_t temp370 PROGMEM = populate_decimal(30, 12);</v>
      </c>
      <c r="H373" t="str">
        <f t="shared" si="29"/>
        <v>&amp;temp370,</v>
      </c>
    </row>
    <row r="374" spans="1:8" x14ac:dyDescent="0.2">
      <c r="A374">
        <v>371</v>
      </c>
      <c r="B374">
        <v>421</v>
      </c>
      <c r="C374" s="1">
        <f t="shared" si="25"/>
        <v>30.341044857173888</v>
      </c>
      <c r="D374" s="6">
        <f t="shared" si="26"/>
        <v>30</v>
      </c>
      <c r="E374" s="6">
        <f t="shared" si="27"/>
        <v>34.104485717388755</v>
      </c>
      <c r="F374" t="s">
        <v>0</v>
      </c>
      <c r="G374" t="str">
        <f t="shared" si="28"/>
        <v>const decimal24_t temp371 PROGMEM = populate_decimal(30, 34);</v>
      </c>
      <c r="H374" t="str">
        <f t="shared" si="29"/>
        <v>&amp;temp371,</v>
      </c>
    </row>
    <row r="375" spans="1:8" x14ac:dyDescent="0.2">
      <c r="A375">
        <v>372</v>
      </c>
      <c r="B375">
        <v>422</v>
      </c>
      <c r="C375" s="1">
        <f t="shared" si="25"/>
        <v>30.558270880851524</v>
      </c>
      <c r="D375" s="6">
        <f t="shared" si="26"/>
        <v>30</v>
      </c>
      <c r="E375" s="6">
        <f t="shared" si="27"/>
        <v>55.827088085152354</v>
      </c>
      <c r="F375" t="s">
        <v>0</v>
      </c>
      <c r="G375" t="str">
        <f t="shared" si="28"/>
        <v>const decimal24_t temp372 PROGMEM = populate_decimal(30, 55);</v>
      </c>
      <c r="H375" t="str">
        <f t="shared" si="29"/>
        <v>&amp;temp372,</v>
      </c>
    </row>
    <row r="376" spans="1:8" x14ac:dyDescent="0.2">
      <c r="A376">
        <v>373</v>
      </c>
      <c r="B376">
        <v>423</v>
      </c>
      <c r="C376" s="1">
        <f t="shared" si="25"/>
        <v>30.77549690452916</v>
      </c>
      <c r="D376" s="6">
        <f t="shared" si="26"/>
        <v>30</v>
      </c>
      <c r="E376" s="6">
        <f t="shared" si="27"/>
        <v>77.549690452915954</v>
      </c>
      <c r="F376" t="s">
        <v>0</v>
      </c>
      <c r="G376" t="str">
        <f t="shared" si="28"/>
        <v>const decimal24_t temp373 PROGMEM = populate_decimal(30, 77);</v>
      </c>
      <c r="H376" t="str">
        <f t="shared" si="29"/>
        <v>&amp;temp373,</v>
      </c>
    </row>
    <row r="377" spans="1:8" x14ac:dyDescent="0.2">
      <c r="A377">
        <v>374</v>
      </c>
      <c r="B377">
        <v>424</v>
      </c>
      <c r="C377" s="1">
        <f t="shared" si="25"/>
        <v>30.992722928206799</v>
      </c>
      <c r="D377" s="6">
        <f t="shared" si="26"/>
        <v>30</v>
      </c>
      <c r="E377" s="6">
        <f t="shared" si="27"/>
        <v>99.272292820679908</v>
      </c>
      <c r="F377" t="s">
        <v>0</v>
      </c>
      <c r="G377" t="str">
        <f t="shared" si="28"/>
        <v>const decimal24_t temp374 PROGMEM = populate_decimal(30, 99);</v>
      </c>
      <c r="H377" t="str">
        <f t="shared" si="29"/>
        <v>&amp;temp374,</v>
      </c>
    </row>
    <row r="378" spans="1:8" x14ac:dyDescent="0.2">
      <c r="A378">
        <v>375</v>
      </c>
      <c r="B378">
        <v>425</v>
      </c>
      <c r="C378" s="1">
        <f t="shared" si="25"/>
        <v>31.209948951884435</v>
      </c>
      <c r="D378" s="6">
        <f t="shared" si="26"/>
        <v>31</v>
      </c>
      <c r="E378" s="6">
        <f t="shared" si="27"/>
        <v>20.994895188443508</v>
      </c>
      <c r="F378" t="s">
        <v>0</v>
      </c>
      <c r="G378" t="str">
        <f t="shared" si="28"/>
        <v>const decimal24_t temp375 PROGMEM = populate_decimal(31, 20);</v>
      </c>
      <c r="H378" t="str">
        <f t="shared" si="29"/>
        <v>&amp;temp375,</v>
      </c>
    </row>
    <row r="379" spans="1:8" x14ac:dyDescent="0.2">
      <c r="A379">
        <v>376</v>
      </c>
      <c r="B379">
        <v>426</v>
      </c>
      <c r="C379" s="1">
        <f t="shared" si="25"/>
        <v>31.427174975562071</v>
      </c>
      <c r="D379" s="6">
        <f t="shared" si="26"/>
        <v>31</v>
      </c>
      <c r="E379" s="6">
        <f t="shared" si="27"/>
        <v>42.717497556207107</v>
      </c>
      <c r="F379" t="s">
        <v>0</v>
      </c>
      <c r="G379" t="str">
        <f t="shared" si="28"/>
        <v>const decimal24_t temp376 PROGMEM = populate_decimal(31, 42);</v>
      </c>
      <c r="H379" t="str">
        <f t="shared" si="29"/>
        <v>&amp;temp376,</v>
      </c>
    </row>
    <row r="380" spans="1:8" x14ac:dyDescent="0.2">
      <c r="A380">
        <v>377</v>
      </c>
      <c r="B380">
        <v>427</v>
      </c>
      <c r="C380" s="1">
        <f t="shared" si="25"/>
        <v>31.644400999239707</v>
      </c>
      <c r="D380" s="6">
        <f t="shared" si="26"/>
        <v>31</v>
      </c>
      <c r="E380" s="6">
        <f t="shared" si="27"/>
        <v>64.440099923970706</v>
      </c>
      <c r="F380" t="s">
        <v>0</v>
      </c>
      <c r="G380" t="str">
        <f t="shared" si="28"/>
        <v>const decimal24_t temp377 PROGMEM = populate_decimal(31, 64);</v>
      </c>
      <c r="H380" t="str">
        <f t="shared" si="29"/>
        <v>&amp;temp377,</v>
      </c>
    </row>
    <row r="381" spans="1:8" x14ac:dyDescent="0.2">
      <c r="A381">
        <v>378</v>
      </c>
      <c r="B381">
        <v>428</v>
      </c>
      <c r="C381" s="1">
        <f t="shared" si="25"/>
        <v>31.861627022917343</v>
      </c>
      <c r="D381" s="6">
        <f t="shared" si="26"/>
        <v>31</v>
      </c>
      <c r="E381" s="6">
        <f t="shared" si="27"/>
        <v>86.162702291734306</v>
      </c>
      <c r="F381" t="s">
        <v>0</v>
      </c>
      <c r="G381" t="str">
        <f t="shared" si="28"/>
        <v>const decimal24_t temp378 PROGMEM = populate_decimal(31, 86);</v>
      </c>
      <c r="H381" t="str">
        <f t="shared" si="29"/>
        <v>&amp;temp378,</v>
      </c>
    </row>
    <row r="382" spans="1:8" x14ac:dyDescent="0.2">
      <c r="A382">
        <v>379</v>
      </c>
      <c r="B382">
        <v>429</v>
      </c>
      <c r="C382" s="1">
        <f t="shared" si="25"/>
        <v>32.078853046594979</v>
      </c>
      <c r="D382" s="6">
        <f t="shared" si="26"/>
        <v>32</v>
      </c>
      <c r="E382" s="6">
        <f t="shared" si="27"/>
        <v>7.8853046594979048</v>
      </c>
      <c r="F382" t="s">
        <v>0</v>
      </c>
      <c r="G382" t="str">
        <f t="shared" si="28"/>
        <v>const decimal24_t temp379 PROGMEM = populate_decimal(32, 7);</v>
      </c>
      <c r="H382" t="str">
        <f t="shared" si="29"/>
        <v>&amp;temp379,</v>
      </c>
    </row>
    <row r="383" spans="1:8" x14ac:dyDescent="0.2">
      <c r="A383">
        <v>380</v>
      </c>
      <c r="B383">
        <v>430</v>
      </c>
      <c r="C383" s="1">
        <f t="shared" si="25"/>
        <v>32.296079070272619</v>
      </c>
      <c r="D383" s="6">
        <f t="shared" si="26"/>
        <v>32</v>
      </c>
      <c r="E383" s="6">
        <f t="shared" si="27"/>
        <v>29.607907027261859</v>
      </c>
      <c r="F383" t="s">
        <v>0</v>
      </c>
      <c r="G383" t="str">
        <f t="shared" si="28"/>
        <v>const decimal24_t temp380 PROGMEM = populate_decimal(32, 29);</v>
      </c>
      <c r="H383" t="str">
        <f t="shared" si="29"/>
        <v>&amp;temp380,</v>
      </c>
    </row>
    <row r="384" spans="1:8" x14ac:dyDescent="0.2">
      <c r="A384">
        <v>381</v>
      </c>
      <c r="B384">
        <v>431</v>
      </c>
      <c r="C384" s="1">
        <f t="shared" si="25"/>
        <v>32.513305093950251</v>
      </c>
      <c r="D384" s="6">
        <f t="shared" si="26"/>
        <v>32</v>
      </c>
      <c r="E384" s="6">
        <f t="shared" si="27"/>
        <v>51.330509395025103</v>
      </c>
      <c r="F384" t="s">
        <v>0</v>
      </c>
      <c r="G384" t="str">
        <f t="shared" si="28"/>
        <v>const decimal24_t temp381 PROGMEM = populate_decimal(32, 51);</v>
      </c>
      <c r="H384" t="str">
        <f t="shared" si="29"/>
        <v>&amp;temp381,</v>
      </c>
    </row>
    <row r="385" spans="1:8" x14ac:dyDescent="0.2">
      <c r="A385">
        <v>382</v>
      </c>
      <c r="B385">
        <v>432</v>
      </c>
      <c r="C385" s="1">
        <f t="shared" si="25"/>
        <v>32.730531117627891</v>
      </c>
      <c r="D385" s="6">
        <f t="shared" si="26"/>
        <v>32</v>
      </c>
      <c r="E385" s="6">
        <f t="shared" si="27"/>
        <v>73.053111762789058</v>
      </c>
      <c r="F385" t="s">
        <v>0</v>
      </c>
      <c r="G385" t="str">
        <f t="shared" si="28"/>
        <v>const decimal24_t temp382 PROGMEM = populate_decimal(32, 73);</v>
      </c>
      <c r="H385" t="str">
        <f t="shared" si="29"/>
        <v>&amp;temp382,</v>
      </c>
    </row>
    <row r="386" spans="1:8" x14ac:dyDescent="0.2">
      <c r="A386">
        <v>383</v>
      </c>
      <c r="B386">
        <v>433</v>
      </c>
      <c r="C386" s="1">
        <f t="shared" si="25"/>
        <v>32.947757141305523</v>
      </c>
      <c r="D386" s="6">
        <f t="shared" si="26"/>
        <v>32</v>
      </c>
      <c r="E386" s="6">
        <f t="shared" si="27"/>
        <v>94.775714130552302</v>
      </c>
      <c r="F386" t="s">
        <v>0</v>
      </c>
      <c r="G386" t="str">
        <f t="shared" si="28"/>
        <v>const decimal24_t temp383 PROGMEM = populate_decimal(32, 94);</v>
      </c>
      <c r="H386" t="str">
        <f t="shared" si="29"/>
        <v>&amp;temp383,</v>
      </c>
    </row>
    <row r="387" spans="1:8" x14ac:dyDescent="0.2">
      <c r="A387">
        <v>384</v>
      </c>
      <c r="B387">
        <v>434</v>
      </c>
      <c r="C387" s="1">
        <f t="shared" si="25"/>
        <v>33.164983164983163</v>
      </c>
      <c r="D387" s="6">
        <f t="shared" si="26"/>
        <v>33</v>
      </c>
      <c r="E387" s="6">
        <f t="shared" si="27"/>
        <v>16.498316498316257</v>
      </c>
      <c r="F387" t="s">
        <v>0</v>
      </c>
      <c r="G387" t="str">
        <f t="shared" si="28"/>
        <v>const decimal24_t temp384 PROGMEM = populate_decimal(33, 16);</v>
      </c>
      <c r="H387" t="str">
        <f t="shared" si="29"/>
        <v>&amp;temp384,</v>
      </c>
    </row>
    <row r="388" spans="1:8" x14ac:dyDescent="0.2">
      <c r="A388">
        <v>385</v>
      </c>
      <c r="B388">
        <v>435</v>
      </c>
      <c r="C388" s="1">
        <f t="shared" ref="C388:C451" si="30">((($B388 / 1023) * 5) - 1.375) / 0.0225</f>
        <v>33.382209188660795</v>
      </c>
      <c r="D388" s="6">
        <f t="shared" ref="D388:D451" si="31">TRUNC(C388)</f>
        <v>33</v>
      </c>
      <c r="E388" s="6">
        <f t="shared" ref="E388:E451" si="32">ABS((C388 - TRUNC(C388)) * 100)</f>
        <v>38.220918866079501</v>
      </c>
      <c r="F388" t="s">
        <v>0</v>
      </c>
      <c r="G388" t="str">
        <f t="shared" ref="G388:G451" si="33">"const decimal24_t temp" &amp; A388 &amp; " PROGMEM = " &amp; "populate_decimal(" &amp; TRUNC(D388) &amp; ", " &amp; TRUNC(E388) &amp; ")" &amp; ";"</f>
        <v>const decimal24_t temp385 PROGMEM = populate_decimal(33, 38);</v>
      </c>
      <c r="H388" t="str">
        <f t="shared" ref="H388:H451" si="34">"&amp;temp" &amp; A388 &amp; F388</f>
        <v>&amp;temp385,</v>
      </c>
    </row>
    <row r="389" spans="1:8" x14ac:dyDescent="0.2">
      <c r="A389">
        <v>386</v>
      </c>
      <c r="B389">
        <v>436</v>
      </c>
      <c r="C389" s="1">
        <f t="shared" si="30"/>
        <v>33.599435212338435</v>
      </c>
      <c r="D389" s="6">
        <f t="shared" si="31"/>
        <v>33</v>
      </c>
      <c r="E389" s="6">
        <f t="shared" si="32"/>
        <v>59.943521233843455</v>
      </c>
      <c r="F389" t="s">
        <v>0</v>
      </c>
      <c r="G389" t="str">
        <f t="shared" si="33"/>
        <v>const decimal24_t temp386 PROGMEM = populate_decimal(33, 59);</v>
      </c>
      <c r="H389" t="str">
        <f t="shared" si="34"/>
        <v>&amp;temp386,</v>
      </c>
    </row>
    <row r="390" spans="1:8" x14ac:dyDescent="0.2">
      <c r="A390">
        <v>387</v>
      </c>
      <c r="B390">
        <v>437</v>
      </c>
      <c r="C390" s="1">
        <f t="shared" si="30"/>
        <v>33.816661236016074</v>
      </c>
      <c r="D390" s="6">
        <f t="shared" si="31"/>
        <v>33</v>
      </c>
      <c r="E390" s="6">
        <f t="shared" si="32"/>
        <v>81.66612360160741</v>
      </c>
      <c r="F390" t="s">
        <v>0</v>
      </c>
      <c r="G390" t="str">
        <f t="shared" si="33"/>
        <v>const decimal24_t temp387 PROGMEM = populate_decimal(33, 81);</v>
      </c>
      <c r="H390" t="str">
        <f t="shared" si="34"/>
        <v>&amp;temp387,</v>
      </c>
    </row>
    <row r="391" spans="1:8" x14ac:dyDescent="0.2">
      <c r="A391">
        <v>388</v>
      </c>
      <c r="B391">
        <v>438</v>
      </c>
      <c r="C391" s="1">
        <f t="shared" si="30"/>
        <v>34.033887259693707</v>
      </c>
      <c r="D391" s="6">
        <f t="shared" si="31"/>
        <v>34</v>
      </c>
      <c r="E391" s="6">
        <f t="shared" si="32"/>
        <v>3.388725969370654</v>
      </c>
      <c r="F391" t="s">
        <v>0</v>
      </c>
      <c r="G391" t="str">
        <f t="shared" si="33"/>
        <v>const decimal24_t temp388 PROGMEM = populate_decimal(34, 3);</v>
      </c>
      <c r="H391" t="str">
        <f t="shared" si="34"/>
        <v>&amp;temp388,</v>
      </c>
    </row>
    <row r="392" spans="1:8" x14ac:dyDescent="0.2">
      <c r="A392">
        <v>389</v>
      </c>
      <c r="B392">
        <v>439</v>
      </c>
      <c r="C392" s="1">
        <f t="shared" si="30"/>
        <v>34.251113283371346</v>
      </c>
      <c r="D392" s="6">
        <f t="shared" si="31"/>
        <v>34</v>
      </c>
      <c r="E392" s="6">
        <f t="shared" si="32"/>
        <v>25.111328337134609</v>
      </c>
      <c r="F392" t="s">
        <v>0</v>
      </c>
      <c r="G392" t="str">
        <f t="shared" si="33"/>
        <v>const decimal24_t temp389 PROGMEM = populate_decimal(34, 25);</v>
      </c>
      <c r="H392" t="str">
        <f t="shared" si="34"/>
        <v>&amp;temp389,</v>
      </c>
    </row>
    <row r="393" spans="1:8" x14ac:dyDescent="0.2">
      <c r="A393">
        <v>390</v>
      </c>
      <c r="B393">
        <v>440</v>
      </c>
      <c r="C393" s="1">
        <f t="shared" si="30"/>
        <v>34.468339307048979</v>
      </c>
      <c r="D393" s="6">
        <f t="shared" si="31"/>
        <v>34</v>
      </c>
      <c r="E393" s="6">
        <f t="shared" si="32"/>
        <v>46.833930704897853</v>
      </c>
      <c r="F393" t="s">
        <v>0</v>
      </c>
      <c r="G393" t="str">
        <f t="shared" si="33"/>
        <v>const decimal24_t temp390 PROGMEM = populate_decimal(34, 46);</v>
      </c>
      <c r="H393" t="str">
        <f t="shared" si="34"/>
        <v>&amp;temp390,</v>
      </c>
    </row>
    <row r="394" spans="1:8" x14ac:dyDescent="0.2">
      <c r="A394">
        <v>391</v>
      </c>
      <c r="B394">
        <v>441</v>
      </c>
      <c r="C394" s="1">
        <f t="shared" si="30"/>
        <v>34.685565330726618</v>
      </c>
      <c r="D394" s="6">
        <f t="shared" si="31"/>
        <v>34</v>
      </c>
      <c r="E394" s="6">
        <f t="shared" si="32"/>
        <v>68.556533072661807</v>
      </c>
      <c r="F394" t="s">
        <v>0</v>
      </c>
      <c r="G394" t="str">
        <f t="shared" si="33"/>
        <v>const decimal24_t temp391 PROGMEM = populate_decimal(34, 68);</v>
      </c>
      <c r="H394" t="str">
        <f t="shared" si="34"/>
        <v>&amp;temp391,</v>
      </c>
    </row>
    <row r="395" spans="1:8" x14ac:dyDescent="0.2">
      <c r="A395">
        <v>392</v>
      </c>
      <c r="B395">
        <v>442</v>
      </c>
      <c r="C395" s="1">
        <f t="shared" si="30"/>
        <v>34.902791354404251</v>
      </c>
      <c r="D395" s="6">
        <f t="shared" si="31"/>
        <v>34</v>
      </c>
      <c r="E395" s="6">
        <f t="shared" si="32"/>
        <v>90.279135440425051</v>
      </c>
      <c r="F395" t="s">
        <v>0</v>
      </c>
      <c r="G395" t="str">
        <f t="shared" si="33"/>
        <v>const decimal24_t temp392 PROGMEM = populate_decimal(34, 90);</v>
      </c>
      <c r="H395" t="str">
        <f t="shared" si="34"/>
        <v>&amp;temp392,</v>
      </c>
    </row>
    <row r="396" spans="1:8" x14ac:dyDescent="0.2">
      <c r="A396">
        <v>393</v>
      </c>
      <c r="B396">
        <v>443</v>
      </c>
      <c r="C396" s="1">
        <f t="shared" si="30"/>
        <v>35.12001737808189</v>
      </c>
      <c r="D396" s="6">
        <f t="shared" si="31"/>
        <v>35</v>
      </c>
      <c r="E396" s="6">
        <f t="shared" si="32"/>
        <v>12.001737808189006</v>
      </c>
      <c r="F396" t="s">
        <v>0</v>
      </c>
      <c r="G396" t="str">
        <f t="shared" si="33"/>
        <v>const decimal24_t temp393 PROGMEM = populate_decimal(35, 12);</v>
      </c>
      <c r="H396" t="str">
        <f t="shared" si="34"/>
        <v>&amp;temp393,</v>
      </c>
    </row>
    <row r="397" spans="1:8" x14ac:dyDescent="0.2">
      <c r="A397">
        <v>394</v>
      </c>
      <c r="B397">
        <v>444</v>
      </c>
      <c r="C397" s="1">
        <f t="shared" si="30"/>
        <v>35.337243401759522</v>
      </c>
      <c r="D397" s="6">
        <f t="shared" si="31"/>
        <v>35</v>
      </c>
      <c r="E397" s="6">
        <f t="shared" si="32"/>
        <v>33.72434017595225</v>
      </c>
      <c r="F397" t="s">
        <v>0</v>
      </c>
      <c r="G397" t="str">
        <f t="shared" si="33"/>
        <v>const decimal24_t temp394 PROGMEM = populate_decimal(35, 33);</v>
      </c>
      <c r="H397" t="str">
        <f t="shared" si="34"/>
        <v>&amp;temp394,</v>
      </c>
    </row>
    <row r="398" spans="1:8" x14ac:dyDescent="0.2">
      <c r="A398">
        <v>395</v>
      </c>
      <c r="B398">
        <v>445</v>
      </c>
      <c r="C398" s="1">
        <f t="shared" si="30"/>
        <v>35.554469425437162</v>
      </c>
      <c r="D398" s="6">
        <f t="shared" si="31"/>
        <v>35</v>
      </c>
      <c r="E398" s="6">
        <f t="shared" si="32"/>
        <v>55.446942543716204</v>
      </c>
      <c r="F398" t="s">
        <v>0</v>
      </c>
      <c r="G398" t="str">
        <f t="shared" si="33"/>
        <v>const decimal24_t temp395 PROGMEM = populate_decimal(35, 55);</v>
      </c>
      <c r="H398" t="str">
        <f t="shared" si="34"/>
        <v>&amp;temp395,</v>
      </c>
    </row>
    <row r="399" spans="1:8" x14ac:dyDescent="0.2">
      <c r="A399">
        <v>396</v>
      </c>
      <c r="B399">
        <v>446</v>
      </c>
      <c r="C399" s="1">
        <f t="shared" si="30"/>
        <v>35.771695449114802</v>
      </c>
      <c r="D399" s="6">
        <f t="shared" si="31"/>
        <v>35</v>
      </c>
      <c r="E399" s="6">
        <f t="shared" si="32"/>
        <v>77.169544911480159</v>
      </c>
      <c r="F399" t="s">
        <v>0</v>
      </c>
      <c r="G399" t="str">
        <f t="shared" si="33"/>
        <v>const decimal24_t temp396 PROGMEM = populate_decimal(35, 77);</v>
      </c>
      <c r="H399" t="str">
        <f t="shared" si="34"/>
        <v>&amp;temp396,</v>
      </c>
    </row>
    <row r="400" spans="1:8" x14ac:dyDescent="0.2">
      <c r="A400">
        <v>397</v>
      </c>
      <c r="B400">
        <v>447</v>
      </c>
      <c r="C400" s="1">
        <f t="shared" si="30"/>
        <v>35.988921472792434</v>
      </c>
      <c r="D400" s="6">
        <f t="shared" si="31"/>
        <v>35</v>
      </c>
      <c r="E400" s="6">
        <f t="shared" si="32"/>
        <v>98.892147279243403</v>
      </c>
      <c r="F400" t="s">
        <v>0</v>
      </c>
      <c r="G400" t="str">
        <f t="shared" si="33"/>
        <v>const decimal24_t temp397 PROGMEM = populate_decimal(35, 98);</v>
      </c>
      <c r="H400" t="str">
        <f t="shared" si="34"/>
        <v>&amp;temp397,</v>
      </c>
    </row>
    <row r="401" spans="1:8" x14ac:dyDescent="0.2">
      <c r="A401">
        <v>398</v>
      </c>
      <c r="B401">
        <v>448</v>
      </c>
      <c r="C401" s="1">
        <f t="shared" si="30"/>
        <v>36.206147496470074</v>
      </c>
      <c r="D401" s="6">
        <f t="shared" si="31"/>
        <v>36</v>
      </c>
      <c r="E401" s="6">
        <f t="shared" si="32"/>
        <v>20.614749647007358</v>
      </c>
      <c r="F401" t="s">
        <v>0</v>
      </c>
      <c r="G401" t="str">
        <f t="shared" si="33"/>
        <v>const decimal24_t temp398 PROGMEM = populate_decimal(36, 20);</v>
      </c>
      <c r="H401" t="str">
        <f t="shared" si="34"/>
        <v>&amp;temp398,</v>
      </c>
    </row>
    <row r="402" spans="1:8" x14ac:dyDescent="0.2">
      <c r="A402">
        <v>399</v>
      </c>
      <c r="B402">
        <v>449</v>
      </c>
      <c r="C402" s="1">
        <f t="shared" si="30"/>
        <v>36.423373520147706</v>
      </c>
      <c r="D402" s="6">
        <f t="shared" si="31"/>
        <v>36</v>
      </c>
      <c r="E402" s="6">
        <f t="shared" si="32"/>
        <v>42.337352014770602</v>
      </c>
      <c r="F402" t="s">
        <v>0</v>
      </c>
      <c r="G402" t="str">
        <f t="shared" si="33"/>
        <v>const decimal24_t temp399 PROGMEM = populate_decimal(36, 42);</v>
      </c>
      <c r="H402" t="str">
        <f t="shared" si="34"/>
        <v>&amp;temp399,</v>
      </c>
    </row>
    <row r="403" spans="1:8" x14ac:dyDescent="0.2">
      <c r="A403">
        <v>400</v>
      </c>
      <c r="B403">
        <v>450</v>
      </c>
      <c r="C403" s="1">
        <f t="shared" si="30"/>
        <v>36.640599543825346</v>
      </c>
      <c r="D403" s="6">
        <f t="shared" si="31"/>
        <v>36</v>
      </c>
      <c r="E403" s="6">
        <f t="shared" si="32"/>
        <v>64.059954382534556</v>
      </c>
      <c r="F403" t="s">
        <v>0</v>
      </c>
      <c r="G403" t="str">
        <f t="shared" si="33"/>
        <v>const decimal24_t temp400 PROGMEM = populate_decimal(36, 64);</v>
      </c>
      <c r="H403" t="str">
        <f t="shared" si="34"/>
        <v>&amp;temp400,</v>
      </c>
    </row>
    <row r="404" spans="1:8" x14ac:dyDescent="0.2">
      <c r="A404">
        <v>401</v>
      </c>
      <c r="B404">
        <v>451</v>
      </c>
      <c r="C404" s="1">
        <f t="shared" si="30"/>
        <v>36.857825567502978</v>
      </c>
      <c r="D404" s="6">
        <f t="shared" si="31"/>
        <v>36</v>
      </c>
      <c r="E404" s="6">
        <f t="shared" si="32"/>
        <v>85.7825567502978</v>
      </c>
      <c r="F404" t="s">
        <v>0</v>
      </c>
      <c r="G404" t="str">
        <f t="shared" si="33"/>
        <v>const decimal24_t temp401 PROGMEM = populate_decimal(36, 85);</v>
      </c>
      <c r="H404" t="str">
        <f t="shared" si="34"/>
        <v>&amp;temp401,</v>
      </c>
    </row>
    <row r="405" spans="1:8" x14ac:dyDescent="0.2">
      <c r="A405">
        <v>402</v>
      </c>
      <c r="B405">
        <v>452</v>
      </c>
      <c r="C405" s="1">
        <f t="shared" si="30"/>
        <v>37.075051591180618</v>
      </c>
      <c r="D405" s="6">
        <f t="shared" si="31"/>
        <v>37</v>
      </c>
      <c r="E405" s="6">
        <f t="shared" si="32"/>
        <v>7.505159118061755</v>
      </c>
      <c r="F405" t="s">
        <v>0</v>
      </c>
      <c r="G405" t="str">
        <f t="shared" si="33"/>
        <v>const decimal24_t temp402 PROGMEM = populate_decimal(37, 7);</v>
      </c>
      <c r="H405" t="str">
        <f t="shared" si="34"/>
        <v>&amp;temp402,</v>
      </c>
    </row>
    <row r="406" spans="1:8" x14ac:dyDescent="0.2">
      <c r="A406">
        <v>403</v>
      </c>
      <c r="B406">
        <v>453</v>
      </c>
      <c r="C406" s="1">
        <f t="shared" si="30"/>
        <v>37.29227761485825</v>
      </c>
      <c r="D406" s="6">
        <f t="shared" si="31"/>
        <v>37</v>
      </c>
      <c r="E406" s="6">
        <f t="shared" si="32"/>
        <v>29.227761485824999</v>
      </c>
      <c r="F406" t="s">
        <v>0</v>
      </c>
      <c r="G406" t="str">
        <f t="shared" si="33"/>
        <v>const decimal24_t temp403 PROGMEM = populate_decimal(37, 29);</v>
      </c>
      <c r="H406" t="str">
        <f t="shared" si="34"/>
        <v>&amp;temp403,</v>
      </c>
    </row>
    <row r="407" spans="1:8" x14ac:dyDescent="0.2">
      <c r="A407">
        <v>404</v>
      </c>
      <c r="B407">
        <v>454</v>
      </c>
      <c r="C407" s="1">
        <f t="shared" si="30"/>
        <v>37.50950363853589</v>
      </c>
      <c r="D407" s="6">
        <f t="shared" si="31"/>
        <v>37</v>
      </c>
      <c r="E407" s="6">
        <f t="shared" si="32"/>
        <v>50.950363853588954</v>
      </c>
      <c r="F407" t="s">
        <v>0</v>
      </c>
      <c r="G407" t="str">
        <f t="shared" si="33"/>
        <v>const decimal24_t temp404 PROGMEM = populate_decimal(37, 50);</v>
      </c>
      <c r="H407" t="str">
        <f t="shared" si="34"/>
        <v>&amp;temp404,</v>
      </c>
    </row>
    <row r="408" spans="1:8" x14ac:dyDescent="0.2">
      <c r="A408">
        <v>405</v>
      </c>
      <c r="B408">
        <v>455</v>
      </c>
      <c r="C408" s="1">
        <f t="shared" si="30"/>
        <v>37.726729662213529</v>
      </c>
      <c r="D408" s="6">
        <f t="shared" si="31"/>
        <v>37</v>
      </c>
      <c r="E408" s="6">
        <f t="shared" si="32"/>
        <v>72.672966221352908</v>
      </c>
      <c r="F408" t="s">
        <v>0</v>
      </c>
      <c r="G408" t="str">
        <f t="shared" si="33"/>
        <v>const decimal24_t temp405 PROGMEM = populate_decimal(37, 72);</v>
      </c>
      <c r="H408" t="str">
        <f t="shared" si="34"/>
        <v>&amp;temp405,</v>
      </c>
    </row>
    <row r="409" spans="1:8" x14ac:dyDescent="0.2">
      <c r="A409">
        <v>406</v>
      </c>
      <c r="B409">
        <v>456</v>
      </c>
      <c r="C409" s="1">
        <f t="shared" si="30"/>
        <v>37.943955685891162</v>
      </c>
      <c r="D409" s="6">
        <f t="shared" si="31"/>
        <v>37</v>
      </c>
      <c r="E409" s="6">
        <f t="shared" si="32"/>
        <v>94.395568589116152</v>
      </c>
      <c r="F409" t="s">
        <v>0</v>
      </c>
      <c r="G409" t="str">
        <f t="shared" si="33"/>
        <v>const decimal24_t temp406 PROGMEM = populate_decimal(37, 94);</v>
      </c>
      <c r="H409" t="str">
        <f t="shared" si="34"/>
        <v>&amp;temp406,</v>
      </c>
    </row>
    <row r="410" spans="1:8" x14ac:dyDescent="0.2">
      <c r="A410">
        <v>407</v>
      </c>
      <c r="B410">
        <v>457</v>
      </c>
      <c r="C410" s="1">
        <f t="shared" si="30"/>
        <v>38.161181709568801</v>
      </c>
      <c r="D410" s="6">
        <f t="shared" si="31"/>
        <v>38</v>
      </c>
      <c r="E410" s="6">
        <f t="shared" si="32"/>
        <v>16.118170956880107</v>
      </c>
      <c r="F410" t="s">
        <v>0</v>
      </c>
      <c r="G410" t="str">
        <f t="shared" si="33"/>
        <v>const decimal24_t temp407 PROGMEM = populate_decimal(38, 16);</v>
      </c>
      <c r="H410" t="str">
        <f t="shared" si="34"/>
        <v>&amp;temp407,</v>
      </c>
    </row>
    <row r="411" spans="1:8" x14ac:dyDescent="0.2">
      <c r="A411">
        <v>408</v>
      </c>
      <c r="B411">
        <v>458</v>
      </c>
      <c r="C411" s="1">
        <f t="shared" si="30"/>
        <v>38.378407733246434</v>
      </c>
      <c r="D411" s="6">
        <f t="shared" si="31"/>
        <v>38</v>
      </c>
      <c r="E411" s="6">
        <f t="shared" si="32"/>
        <v>37.840773324643351</v>
      </c>
      <c r="F411" t="s">
        <v>0</v>
      </c>
      <c r="G411" t="str">
        <f t="shared" si="33"/>
        <v>const decimal24_t temp408 PROGMEM = populate_decimal(38, 37);</v>
      </c>
      <c r="H411" t="str">
        <f t="shared" si="34"/>
        <v>&amp;temp408,</v>
      </c>
    </row>
    <row r="412" spans="1:8" x14ac:dyDescent="0.2">
      <c r="A412">
        <v>409</v>
      </c>
      <c r="B412">
        <v>459</v>
      </c>
      <c r="C412" s="1">
        <f t="shared" si="30"/>
        <v>38.595633756924073</v>
      </c>
      <c r="D412" s="6">
        <f t="shared" si="31"/>
        <v>38</v>
      </c>
      <c r="E412" s="6">
        <f t="shared" si="32"/>
        <v>59.563375692407305</v>
      </c>
      <c r="F412" t="s">
        <v>0</v>
      </c>
      <c r="G412" t="str">
        <f t="shared" si="33"/>
        <v>const decimal24_t temp409 PROGMEM = populate_decimal(38, 59);</v>
      </c>
      <c r="H412" t="str">
        <f t="shared" si="34"/>
        <v>&amp;temp409,</v>
      </c>
    </row>
    <row r="413" spans="1:8" x14ac:dyDescent="0.2">
      <c r="A413">
        <v>410</v>
      </c>
      <c r="B413">
        <v>460</v>
      </c>
      <c r="C413" s="1">
        <f t="shared" si="30"/>
        <v>38.812859780601705</v>
      </c>
      <c r="D413" s="6">
        <f t="shared" si="31"/>
        <v>38</v>
      </c>
      <c r="E413" s="6">
        <f t="shared" si="32"/>
        <v>81.285978060170549</v>
      </c>
      <c r="F413" t="s">
        <v>0</v>
      </c>
      <c r="G413" t="str">
        <f t="shared" si="33"/>
        <v>const decimal24_t temp410 PROGMEM = populate_decimal(38, 81);</v>
      </c>
      <c r="H413" t="str">
        <f t="shared" si="34"/>
        <v>&amp;temp410,</v>
      </c>
    </row>
    <row r="414" spans="1:8" x14ac:dyDescent="0.2">
      <c r="A414">
        <v>411</v>
      </c>
      <c r="B414">
        <v>461</v>
      </c>
      <c r="C414" s="1">
        <f t="shared" si="30"/>
        <v>39.030085804279345</v>
      </c>
      <c r="D414" s="6">
        <f t="shared" si="31"/>
        <v>39</v>
      </c>
      <c r="E414" s="6">
        <f t="shared" si="32"/>
        <v>3.0085804279345041</v>
      </c>
      <c r="F414" t="s">
        <v>0</v>
      </c>
      <c r="G414" t="str">
        <f t="shared" si="33"/>
        <v>const decimal24_t temp411 PROGMEM = populate_decimal(39, 3);</v>
      </c>
      <c r="H414" t="str">
        <f t="shared" si="34"/>
        <v>&amp;temp411,</v>
      </c>
    </row>
    <row r="415" spans="1:8" x14ac:dyDescent="0.2">
      <c r="A415">
        <v>412</v>
      </c>
      <c r="B415">
        <v>462</v>
      </c>
      <c r="C415" s="1">
        <f t="shared" si="30"/>
        <v>39.247311827956977</v>
      </c>
      <c r="D415" s="6">
        <f t="shared" si="31"/>
        <v>39</v>
      </c>
      <c r="E415" s="6">
        <f t="shared" si="32"/>
        <v>24.731182795697748</v>
      </c>
      <c r="F415" t="s">
        <v>0</v>
      </c>
      <c r="G415" t="str">
        <f t="shared" si="33"/>
        <v>const decimal24_t temp412 PROGMEM = populate_decimal(39, 24);</v>
      </c>
      <c r="H415" t="str">
        <f t="shared" si="34"/>
        <v>&amp;temp412,</v>
      </c>
    </row>
    <row r="416" spans="1:8" x14ac:dyDescent="0.2">
      <c r="A416">
        <v>413</v>
      </c>
      <c r="B416">
        <v>463</v>
      </c>
      <c r="C416" s="1">
        <f t="shared" si="30"/>
        <v>39.464537851634617</v>
      </c>
      <c r="D416" s="6">
        <f t="shared" si="31"/>
        <v>39</v>
      </c>
      <c r="E416" s="6">
        <f t="shared" si="32"/>
        <v>46.453785163461703</v>
      </c>
      <c r="F416" t="s">
        <v>0</v>
      </c>
      <c r="G416" t="str">
        <f t="shared" si="33"/>
        <v>const decimal24_t temp413 PROGMEM = populate_decimal(39, 46);</v>
      </c>
      <c r="H416" t="str">
        <f t="shared" si="34"/>
        <v>&amp;temp413,</v>
      </c>
    </row>
    <row r="417" spans="1:8" x14ac:dyDescent="0.2">
      <c r="A417">
        <v>414</v>
      </c>
      <c r="B417">
        <v>464</v>
      </c>
      <c r="C417" s="1">
        <f t="shared" si="30"/>
        <v>39.681763875312257</v>
      </c>
      <c r="D417" s="6">
        <f t="shared" si="31"/>
        <v>39</v>
      </c>
      <c r="E417" s="6">
        <f t="shared" si="32"/>
        <v>68.176387531225657</v>
      </c>
      <c r="F417" t="s">
        <v>0</v>
      </c>
      <c r="G417" t="str">
        <f t="shared" si="33"/>
        <v>const decimal24_t temp414 PROGMEM = populate_decimal(39, 68);</v>
      </c>
      <c r="H417" t="str">
        <f t="shared" si="34"/>
        <v>&amp;temp414,</v>
      </c>
    </row>
    <row r="418" spans="1:8" x14ac:dyDescent="0.2">
      <c r="A418">
        <v>415</v>
      </c>
      <c r="B418">
        <v>465</v>
      </c>
      <c r="C418" s="1">
        <f t="shared" si="30"/>
        <v>39.898989898989889</v>
      </c>
      <c r="D418" s="6">
        <f t="shared" si="31"/>
        <v>39</v>
      </c>
      <c r="E418" s="6">
        <f t="shared" si="32"/>
        <v>89.898989898988901</v>
      </c>
      <c r="F418" t="s">
        <v>0</v>
      </c>
      <c r="G418" t="str">
        <f t="shared" si="33"/>
        <v>const decimal24_t temp415 PROGMEM = populate_decimal(39, 89);</v>
      </c>
      <c r="H418" t="str">
        <f t="shared" si="34"/>
        <v>&amp;temp415,</v>
      </c>
    </row>
    <row r="419" spans="1:8" x14ac:dyDescent="0.2">
      <c r="A419">
        <v>416</v>
      </c>
      <c r="B419">
        <v>466</v>
      </c>
      <c r="C419" s="1">
        <f t="shared" si="30"/>
        <v>40.116215922667529</v>
      </c>
      <c r="D419" s="6">
        <f t="shared" si="31"/>
        <v>40</v>
      </c>
      <c r="E419" s="6">
        <f t="shared" si="32"/>
        <v>11.621592266752856</v>
      </c>
      <c r="F419" t="s">
        <v>0</v>
      </c>
      <c r="G419" t="str">
        <f t="shared" si="33"/>
        <v>const decimal24_t temp416 PROGMEM = populate_decimal(40, 11);</v>
      </c>
      <c r="H419" t="str">
        <f t="shared" si="34"/>
        <v>&amp;temp416,</v>
      </c>
    </row>
    <row r="420" spans="1:8" x14ac:dyDescent="0.2">
      <c r="A420">
        <v>417</v>
      </c>
      <c r="B420">
        <v>467</v>
      </c>
      <c r="C420" s="1">
        <f t="shared" si="30"/>
        <v>40.333441946345161</v>
      </c>
      <c r="D420" s="6">
        <f t="shared" si="31"/>
        <v>40</v>
      </c>
      <c r="E420" s="6">
        <f t="shared" si="32"/>
        <v>33.3441946345161</v>
      </c>
      <c r="F420" t="s">
        <v>0</v>
      </c>
      <c r="G420" t="str">
        <f t="shared" si="33"/>
        <v>const decimal24_t temp417 PROGMEM = populate_decimal(40, 33);</v>
      </c>
      <c r="H420" t="str">
        <f t="shared" si="34"/>
        <v>&amp;temp417,</v>
      </c>
    </row>
    <row r="421" spans="1:8" x14ac:dyDescent="0.2">
      <c r="A421">
        <v>418</v>
      </c>
      <c r="B421">
        <v>468</v>
      </c>
      <c r="C421" s="1">
        <f t="shared" si="30"/>
        <v>40.550667970022801</v>
      </c>
      <c r="D421" s="6">
        <f t="shared" si="31"/>
        <v>40</v>
      </c>
      <c r="E421" s="6">
        <f t="shared" si="32"/>
        <v>55.066797002280055</v>
      </c>
      <c r="F421" t="s">
        <v>0</v>
      </c>
      <c r="G421" t="str">
        <f t="shared" si="33"/>
        <v>const decimal24_t temp418 PROGMEM = populate_decimal(40, 55);</v>
      </c>
      <c r="H421" t="str">
        <f t="shared" si="34"/>
        <v>&amp;temp418,</v>
      </c>
    </row>
    <row r="422" spans="1:8" x14ac:dyDescent="0.2">
      <c r="A422">
        <v>419</v>
      </c>
      <c r="B422">
        <v>469</v>
      </c>
      <c r="C422" s="1">
        <f t="shared" si="30"/>
        <v>40.767893993700433</v>
      </c>
      <c r="D422" s="6">
        <f t="shared" si="31"/>
        <v>40</v>
      </c>
      <c r="E422" s="6">
        <f t="shared" si="32"/>
        <v>76.789399370043299</v>
      </c>
      <c r="F422" t="s">
        <v>0</v>
      </c>
      <c r="G422" t="str">
        <f t="shared" si="33"/>
        <v>const decimal24_t temp419 PROGMEM = populate_decimal(40, 76);</v>
      </c>
      <c r="H422" t="str">
        <f t="shared" si="34"/>
        <v>&amp;temp419,</v>
      </c>
    </row>
    <row r="423" spans="1:8" x14ac:dyDescent="0.2">
      <c r="A423">
        <v>420</v>
      </c>
      <c r="B423">
        <v>470</v>
      </c>
      <c r="C423" s="1">
        <f t="shared" si="30"/>
        <v>40.985120017378073</v>
      </c>
      <c r="D423" s="6">
        <f t="shared" si="31"/>
        <v>40</v>
      </c>
      <c r="E423" s="6">
        <f t="shared" si="32"/>
        <v>98.512001737807253</v>
      </c>
      <c r="F423" t="s">
        <v>0</v>
      </c>
      <c r="G423" t="str">
        <f t="shared" si="33"/>
        <v>const decimal24_t temp420 PROGMEM = populate_decimal(40, 98);</v>
      </c>
      <c r="H423" t="str">
        <f t="shared" si="34"/>
        <v>&amp;temp420,</v>
      </c>
    </row>
    <row r="424" spans="1:8" x14ac:dyDescent="0.2">
      <c r="A424">
        <v>421</v>
      </c>
      <c r="B424">
        <v>471</v>
      </c>
      <c r="C424" s="1">
        <f t="shared" si="30"/>
        <v>41.202346041055705</v>
      </c>
      <c r="D424" s="6">
        <f t="shared" si="31"/>
        <v>41</v>
      </c>
      <c r="E424" s="6">
        <f t="shared" si="32"/>
        <v>20.234604105570497</v>
      </c>
      <c r="F424" t="s">
        <v>0</v>
      </c>
      <c r="G424" t="str">
        <f t="shared" si="33"/>
        <v>const decimal24_t temp421 PROGMEM = populate_decimal(41, 20);</v>
      </c>
      <c r="H424" t="str">
        <f t="shared" si="34"/>
        <v>&amp;temp421,</v>
      </c>
    </row>
    <row r="425" spans="1:8" x14ac:dyDescent="0.2">
      <c r="A425">
        <v>422</v>
      </c>
      <c r="B425">
        <v>472</v>
      </c>
      <c r="C425" s="1">
        <f t="shared" si="30"/>
        <v>41.419572064733345</v>
      </c>
      <c r="D425" s="6">
        <f t="shared" si="31"/>
        <v>41</v>
      </c>
      <c r="E425" s="6">
        <f t="shared" si="32"/>
        <v>41.957206473334452</v>
      </c>
      <c r="F425" t="s">
        <v>0</v>
      </c>
      <c r="G425" t="str">
        <f t="shared" si="33"/>
        <v>const decimal24_t temp422 PROGMEM = populate_decimal(41, 41);</v>
      </c>
      <c r="H425" t="str">
        <f t="shared" si="34"/>
        <v>&amp;temp422,</v>
      </c>
    </row>
    <row r="426" spans="1:8" x14ac:dyDescent="0.2">
      <c r="A426">
        <v>423</v>
      </c>
      <c r="B426">
        <v>473</v>
      </c>
      <c r="C426" s="1">
        <f t="shared" si="30"/>
        <v>41.636798088410984</v>
      </c>
      <c r="D426" s="6">
        <f t="shared" si="31"/>
        <v>41</v>
      </c>
      <c r="E426" s="6">
        <f t="shared" si="32"/>
        <v>63.679808841098406</v>
      </c>
      <c r="F426" t="s">
        <v>0</v>
      </c>
      <c r="G426" t="str">
        <f t="shared" si="33"/>
        <v>const decimal24_t temp423 PROGMEM = populate_decimal(41, 63);</v>
      </c>
      <c r="H426" t="str">
        <f t="shared" si="34"/>
        <v>&amp;temp423,</v>
      </c>
    </row>
    <row r="427" spans="1:8" x14ac:dyDescent="0.2">
      <c r="A427">
        <v>424</v>
      </c>
      <c r="B427">
        <v>474</v>
      </c>
      <c r="C427" s="1">
        <f t="shared" si="30"/>
        <v>41.854024112088617</v>
      </c>
      <c r="D427" s="6">
        <f t="shared" si="31"/>
        <v>41</v>
      </c>
      <c r="E427" s="6">
        <f t="shared" si="32"/>
        <v>85.40241120886165</v>
      </c>
      <c r="F427" t="s">
        <v>0</v>
      </c>
      <c r="G427" t="str">
        <f t="shared" si="33"/>
        <v>const decimal24_t temp424 PROGMEM = populate_decimal(41, 85);</v>
      </c>
      <c r="H427" t="str">
        <f t="shared" si="34"/>
        <v>&amp;temp424,</v>
      </c>
    </row>
    <row r="428" spans="1:8" x14ac:dyDescent="0.2">
      <c r="A428">
        <v>425</v>
      </c>
      <c r="B428">
        <v>475</v>
      </c>
      <c r="C428" s="1">
        <f t="shared" si="30"/>
        <v>42.071250135766256</v>
      </c>
      <c r="D428" s="6">
        <f t="shared" si="31"/>
        <v>42</v>
      </c>
      <c r="E428" s="6">
        <f t="shared" si="32"/>
        <v>7.1250135766256051</v>
      </c>
      <c r="F428" t="s">
        <v>0</v>
      </c>
      <c r="G428" t="str">
        <f t="shared" si="33"/>
        <v>const decimal24_t temp425 PROGMEM = populate_decimal(42, 7);</v>
      </c>
      <c r="H428" t="str">
        <f t="shared" si="34"/>
        <v>&amp;temp425,</v>
      </c>
    </row>
    <row r="429" spans="1:8" x14ac:dyDescent="0.2">
      <c r="A429">
        <v>426</v>
      </c>
      <c r="B429">
        <v>476</v>
      </c>
      <c r="C429" s="1">
        <f t="shared" si="30"/>
        <v>42.288476159443888</v>
      </c>
      <c r="D429" s="6">
        <f t="shared" si="31"/>
        <v>42</v>
      </c>
      <c r="E429" s="6">
        <f t="shared" si="32"/>
        <v>28.847615944388849</v>
      </c>
      <c r="F429" t="s">
        <v>0</v>
      </c>
      <c r="G429" t="str">
        <f t="shared" si="33"/>
        <v>const decimal24_t temp426 PROGMEM = populate_decimal(42, 28);</v>
      </c>
      <c r="H429" t="str">
        <f t="shared" si="34"/>
        <v>&amp;temp426,</v>
      </c>
    </row>
    <row r="430" spans="1:8" x14ac:dyDescent="0.2">
      <c r="A430">
        <v>427</v>
      </c>
      <c r="B430">
        <v>477</v>
      </c>
      <c r="C430" s="1">
        <f t="shared" si="30"/>
        <v>42.505702183121528</v>
      </c>
      <c r="D430" s="6">
        <f t="shared" si="31"/>
        <v>42</v>
      </c>
      <c r="E430" s="6">
        <f t="shared" si="32"/>
        <v>50.570218312152804</v>
      </c>
      <c r="F430" t="s">
        <v>0</v>
      </c>
      <c r="G430" t="str">
        <f t="shared" si="33"/>
        <v>const decimal24_t temp427 PROGMEM = populate_decimal(42, 50);</v>
      </c>
      <c r="H430" t="str">
        <f t="shared" si="34"/>
        <v>&amp;temp427,</v>
      </c>
    </row>
    <row r="431" spans="1:8" x14ac:dyDescent="0.2">
      <c r="A431">
        <v>428</v>
      </c>
      <c r="B431">
        <v>478</v>
      </c>
      <c r="C431" s="1">
        <f t="shared" si="30"/>
        <v>42.72292820679916</v>
      </c>
      <c r="D431" s="6">
        <f t="shared" si="31"/>
        <v>42</v>
      </c>
      <c r="E431" s="6">
        <f t="shared" si="32"/>
        <v>72.292820679916048</v>
      </c>
      <c r="F431" t="s">
        <v>0</v>
      </c>
      <c r="G431" t="str">
        <f t="shared" si="33"/>
        <v>const decimal24_t temp428 PROGMEM = populate_decimal(42, 72);</v>
      </c>
      <c r="H431" t="str">
        <f t="shared" si="34"/>
        <v>&amp;temp428,</v>
      </c>
    </row>
    <row r="432" spans="1:8" x14ac:dyDescent="0.2">
      <c r="A432">
        <v>429</v>
      </c>
      <c r="B432">
        <v>479</v>
      </c>
      <c r="C432" s="1">
        <f t="shared" si="30"/>
        <v>42.9401542304768</v>
      </c>
      <c r="D432" s="6">
        <f t="shared" si="31"/>
        <v>42</v>
      </c>
      <c r="E432" s="6">
        <f t="shared" si="32"/>
        <v>94.015423047680002</v>
      </c>
      <c r="F432" t="s">
        <v>0</v>
      </c>
      <c r="G432" t="str">
        <f t="shared" si="33"/>
        <v>const decimal24_t temp429 PROGMEM = populate_decimal(42, 94);</v>
      </c>
      <c r="H432" t="str">
        <f t="shared" si="34"/>
        <v>&amp;temp429,</v>
      </c>
    </row>
    <row r="433" spans="1:8" x14ac:dyDescent="0.2">
      <c r="A433">
        <v>430</v>
      </c>
      <c r="B433">
        <v>480</v>
      </c>
      <c r="C433" s="1">
        <f t="shared" si="30"/>
        <v>43.157380254154454</v>
      </c>
      <c r="D433" s="6">
        <f t="shared" si="31"/>
        <v>43</v>
      </c>
      <c r="E433" s="6">
        <f t="shared" si="32"/>
        <v>15.738025415445378</v>
      </c>
      <c r="F433" t="s">
        <v>0</v>
      </c>
      <c r="G433" t="str">
        <f t="shared" si="33"/>
        <v>const decimal24_t temp430 PROGMEM = populate_decimal(43, 15);</v>
      </c>
      <c r="H433" t="str">
        <f t="shared" si="34"/>
        <v>&amp;temp430,</v>
      </c>
    </row>
    <row r="434" spans="1:8" x14ac:dyDescent="0.2">
      <c r="A434">
        <v>431</v>
      </c>
      <c r="B434">
        <v>481</v>
      </c>
      <c r="C434" s="1">
        <f t="shared" si="30"/>
        <v>43.374606277832093</v>
      </c>
      <c r="D434" s="6">
        <f t="shared" si="31"/>
        <v>43</v>
      </c>
      <c r="E434" s="6">
        <f t="shared" si="32"/>
        <v>37.460627783209333</v>
      </c>
      <c r="F434" t="s">
        <v>0</v>
      </c>
      <c r="G434" t="str">
        <f t="shared" si="33"/>
        <v>const decimal24_t temp431 PROGMEM = populate_decimal(43, 37);</v>
      </c>
      <c r="H434" t="str">
        <f t="shared" si="34"/>
        <v>&amp;temp431,</v>
      </c>
    </row>
    <row r="435" spans="1:8" x14ac:dyDescent="0.2">
      <c r="A435">
        <v>432</v>
      </c>
      <c r="B435">
        <v>482</v>
      </c>
      <c r="C435" s="1">
        <f t="shared" si="30"/>
        <v>43.591832301509726</v>
      </c>
      <c r="D435" s="6">
        <f t="shared" si="31"/>
        <v>43</v>
      </c>
      <c r="E435" s="6">
        <f t="shared" si="32"/>
        <v>59.183230150972577</v>
      </c>
      <c r="F435" t="s">
        <v>0</v>
      </c>
      <c r="G435" t="str">
        <f t="shared" si="33"/>
        <v>const decimal24_t temp432 PROGMEM = populate_decimal(43, 59);</v>
      </c>
      <c r="H435" t="str">
        <f t="shared" si="34"/>
        <v>&amp;temp432,</v>
      </c>
    </row>
    <row r="436" spans="1:8" x14ac:dyDescent="0.2">
      <c r="A436">
        <v>433</v>
      </c>
      <c r="B436">
        <v>483</v>
      </c>
      <c r="C436" s="1">
        <f t="shared" si="30"/>
        <v>43.809058325187365</v>
      </c>
      <c r="D436" s="6">
        <f t="shared" si="31"/>
        <v>43</v>
      </c>
      <c r="E436" s="6">
        <f t="shared" si="32"/>
        <v>80.905832518736531</v>
      </c>
      <c r="F436" t="s">
        <v>0</v>
      </c>
      <c r="G436" t="str">
        <f t="shared" si="33"/>
        <v>const decimal24_t temp433 PROGMEM = populate_decimal(43, 80);</v>
      </c>
      <c r="H436" t="str">
        <f t="shared" si="34"/>
        <v>&amp;temp433,</v>
      </c>
    </row>
    <row r="437" spans="1:8" x14ac:dyDescent="0.2">
      <c r="A437">
        <v>434</v>
      </c>
      <c r="B437">
        <v>484</v>
      </c>
      <c r="C437" s="1">
        <f t="shared" si="30"/>
        <v>44.026284348864998</v>
      </c>
      <c r="D437" s="6">
        <f t="shared" si="31"/>
        <v>44</v>
      </c>
      <c r="E437" s="6">
        <f t="shared" si="32"/>
        <v>2.6284348864997753</v>
      </c>
      <c r="F437" t="s">
        <v>0</v>
      </c>
      <c r="G437" t="str">
        <f t="shared" si="33"/>
        <v>const decimal24_t temp434 PROGMEM = populate_decimal(44, 2);</v>
      </c>
      <c r="H437" t="str">
        <f t="shared" si="34"/>
        <v>&amp;temp434,</v>
      </c>
    </row>
    <row r="438" spans="1:8" x14ac:dyDescent="0.2">
      <c r="A438">
        <v>435</v>
      </c>
      <c r="B438">
        <v>485</v>
      </c>
      <c r="C438" s="1">
        <f t="shared" si="30"/>
        <v>44.243510372542637</v>
      </c>
      <c r="D438" s="6">
        <f t="shared" si="31"/>
        <v>44</v>
      </c>
      <c r="E438" s="6">
        <f t="shared" si="32"/>
        <v>24.35103725426373</v>
      </c>
      <c r="F438" t="s">
        <v>0</v>
      </c>
      <c r="G438" t="str">
        <f t="shared" si="33"/>
        <v>const decimal24_t temp435 PROGMEM = populate_decimal(44, 24);</v>
      </c>
      <c r="H438" t="str">
        <f t="shared" si="34"/>
        <v>&amp;temp435,</v>
      </c>
    </row>
    <row r="439" spans="1:8" x14ac:dyDescent="0.2">
      <c r="A439">
        <v>436</v>
      </c>
      <c r="B439">
        <v>486</v>
      </c>
      <c r="C439" s="1">
        <f t="shared" si="30"/>
        <v>44.460736396220277</v>
      </c>
      <c r="D439" s="6">
        <f t="shared" si="31"/>
        <v>44</v>
      </c>
      <c r="E439" s="6">
        <f t="shared" si="32"/>
        <v>46.073639622027684</v>
      </c>
      <c r="F439" t="s">
        <v>0</v>
      </c>
      <c r="G439" t="str">
        <f t="shared" si="33"/>
        <v>const decimal24_t temp436 PROGMEM = populate_decimal(44, 46);</v>
      </c>
      <c r="H439" t="str">
        <f t="shared" si="34"/>
        <v>&amp;temp436,</v>
      </c>
    </row>
    <row r="440" spans="1:8" x14ac:dyDescent="0.2">
      <c r="A440">
        <v>437</v>
      </c>
      <c r="B440">
        <v>487</v>
      </c>
      <c r="C440" s="1">
        <f t="shared" si="30"/>
        <v>44.677962419897909</v>
      </c>
      <c r="D440" s="6">
        <f t="shared" si="31"/>
        <v>44</v>
      </c>
      <c r="E440" s="6">
        <f t="shared" si="32"/>
        <v>67.796241989790929</v>
      </c>
      <c r="F440" t="s">
        <v>0</v>
      </c>
      <c r="G440" t="str">
        <f t="shared" si="33"/>
        <v>const decimal24_t temp437 PROGMEM = populate_decimal(44, 67);</v>
      </c>
      <c r="H440" t="str">
        <f t="shared" si="34"/>
        <v>&amp;temp437,</v>
      </c>
    </row>
    <row r="441" spans="1:8" x14ac:dyDescent="0.2">
      <c r="A441">
        <v>438</v>
      </c>
      <c r="B441">
        <v>488</v>
      </c>
      <c r="C441" s="1">
        <f t="shared" si="30"/>
        <v>44.895188443575549</v>
      </c>
      <c r="D441" s="6">
        <f t="shared" si="31"/>
        <v>44</v>
      </c>
      <c r="E441" s="6">
        <f t="shared" si="32"/>
        <v>89.518844357554883</v>
      </c>
      <c r="F441" t="s">
        <v>0</v>
      </c>
      <c r="G441" t="str">
        <f t="shared" si="33"/>
        <v>const decimal24_t temp438 PROGMEM = populate_decimal(44, 89);</v>
      </c>
      <c r="H441" t="str">
        <f t="shared" si="34"/>
        <v>&amp;temp438,</v>
      </c>
    </row>
    <row r="442" spans="1:8" x14ac:dyDescent="0.2">
      <c r="A442">
        <v>439</v>
      </c>
      <c r="B442">
        <v>489</v>
      </c>
      <c r="C442" s="1">
        <f t="shared" si="30"/>
        <v>45.112414467253181</v>
      </c>
      <c r="D442" s="6">
        <f t="shared" si="31"/>
        <v>45</v>
      </c>
      <c r="E442" s="6">
        <f t="shared" si="32"/>
        <v>11.241446725318127</v>
      </c>
      <c r="F442" t="s">
        <v>0</v>
      </c>
      <c r="G442" t="str">
        <f t="shared" si="33"/>
        <v>const decimal24_t temp439 PROGMEM = populate_decimal(45, 11);</v>
      </c>
      <c r="H442" t="str">
        <f t="shared" si="34"/>
        <v>&amp;temp439,</v>
      </c>
    </row>
    <row r="443" spans="1:8" x14ac:dyDescent="0.2">
      <c r="A443">
        <v>440</v>
      </c>
      <c r="B443">
        <v>490</v>
      </c>
      <c r="C443" s="1">
        <f t="shared" si="30"/>
        <v>45.329640490930821</v>
      </c>
      <c r="D443" s="6">
        <f t="shared" si="31"/>
        <v>45</v>
      </c>
      <c r="E443" s="6">
        <f t="shared" si="32"/>
        <v>32.964049093082082</v>
      </c>
      <c r="F443" t="s">
        <v>0</v>
      </c>
      <c r="G443" t="str">
        <f t="shared" si="33"/>
        <v>const decimal24_t temp440 PROGMEM = populate_decimal(45, 32);</v>
      </c>
      <c r="H443" t="str">
        <f t="shared" si="34"/>
        <v>&amp;temp440,</v>
      </c>
    </row>
    <row r="444" spans="1:8" x14ac:dyDescent="0.2">
      <c r="A444">
        <v>441</v>
      </c>
      <c r="B444">
        <v>491</v>
      </c>
      <c r="C444" s="1">
        <f t="shared" si="30"/>
        <v>45.546866514608453</v>
      </c>
      <c r="D444" s="6">
        <f t="shared" si="31"/>
        <v>45</v>
      </c>
      <c r="E444" s="6">
        <f t="shared" si="32"/>
        <v>54.686651460845326</v>
      </c>
      <c r="F444" t="s">
        <v>0</v>
      </c>
      <c r="G444" t="str">
        <f t="shared" si="33"/>
        <v>const decimal24_t temp441 PROGMEM = populate_decimal(45, 54);</v>
      </c>
      <c r="H444" t="str">
        <f t="shared" si="34"/>
        <v>&amp;temp441,</v>
      </c>
    </row>
    <row r="445" spans="1:8" x14ac:dyDescent="0.2">
      <c r="A445">
        <v>442</v>
      </c>
      <c r="B445">
        <v>492</v>
      </c>
      <c r="C445" s="1">
        <f t="shared" si="30"/>
        <v>45.764092538286093</v>
      </c>
      <c r="D445" s="6">
        <f t="shared" si="31"/>
        <v>45</v>
      </c>
      <c r="E445" s="6">
        <f t="shared" si="32"/>
        <v>76.40925382860928</v>
      </c>
      <c r="F445" t="s">
        <v>0</v>
      </c>
      <c r="G445" t="str">
        <f t="shared" si="33"/>
        <v>const decimal24_t temp442 PROGMEM = populate_decimal(45, 76);</v>
      </c>
      <c r="H445" t="str">
        <f t="shared" si="34"/>
        <v>&amp;temp442,</v>
      </c>
    </row>
    <row r="446" spans="1:8" x14ac:dyDescent="0.2">
      <c r="A446">
        <v>443</v>
      </c>
      <c r="B446">
        <v>493</v>
      </c>
      <c r="C446" s="1">
        <f t="shared" si="30"/>
        <v>45.981318561963725</v>
      </c>
      <c r="D446" s="6">
        <f t="shared" si="31"/>
        <v>45</v>
      </c>
      <c r="E446" s="6">
        <f t="shared" si="32"/>
        <v>98.131856196372524</v>
      </c>
      <c r="F446" t="s">
        <v>0</v>
      </c>
      <c r="G446" t="str">
        <f t="shared" si="33"/>
        <v>const decimal24_t temp443 PROGMEM = populate_decimal(45, 98);</v>
      </c>
      <c r="H446" t="str">
        <f t="shared" si="34"/>
        <v>&amp;temp443,</v>
      </c>
    </row>
    <row r="447" spans="1:8" x14ac:dyDescent="0.2">
      <c r="A447">
        <v>444</v>
      </c>
      <c r="B447">
        <v>494</v>
      </c>
      <c r="C447" s="1">
        <f t="shared" si="30"/>
        <v>46.198544585641365</v>
      </c>
      <c r="D447" s="6">
        <f t="shared" si="31"/>
        <v>46</v>
      </c>
      <c r="E447" s="6">
        <f t="shared" si="32"/>
        <v>19.854458564136479</v>
      </c>
      <c r="F447" t="s">
        <v>0</v>
      </c>
      <c r="G447" t="str">
        <f t="shared" si="33"/>
        <v>const decimal24_t temp444 PROGMEM = populate_decimal(46, 19);</v>
      </c>
      <c r="H447" t="str">
        <f t="shared" si="34"/>
        <v>&amp;temp444,</v>
      </c>
    </row>
    <row r="448" spans="1:8" x14ac:dyDescent="0.2">
      <c r="A448">
        <v>445</v>
      </c>
      <c r="B448">
        <v>495</v>
      </c>
      <c r="C448" s="1">
        <f t="shared" si="30"/>
        <v>46.415770609319004</v>
      </c>
      <c r="D448" s="6">
        <f t="shared" si="31"/>
        <v>46</v>
      </c>
      <c r="E448" s="6">
        <f t="shared" si="32"/>
        <v>41.577060931900434</v>
      </c>
      <c r="F448" t="s">
        <v>0</v>
      </c>
      <c r="G448" t="str">
        <f t="shared" si="33"/>
        <v>const decimal24_t temp445 PROGMEM = populate_decimal(46, 41);</v>
      </c>
      <c r="H448" t="str">
        <f t="shared" si="34"/>
        <v>&amp;temp445,</v>
      </c>
    </row>
    <row r="449" spans="1:8" x14ac:dyDescent="0.2">
      <c r="A449">
        <v>446</v>
      </c>
      <c r="B449">
        <v>496</v>
      </c>
      <c r="C449" s="1">
        <f t="shared" si="30"/>
        <v>46.632996632996637</v>
      </c>
      <c r="D449" s="6">
        <f t="shared" si="31"/>
        <v>46</v>
      </c>
      <c r="E449" s="6">
        <f t="shared" si="32"/>
        <v>63.299663299663678</v>
      </c>
      <c r="F449" t="s">
        <v>0</v>
      </c>
      <c r="G449" t="str">
        <f t="shared" si="33"/>
        <v>const decimal24_t temp446 PROGMEM = populate_decimal(46, 63);</v>
      </c>
      <c r="H449" t="str">
        <f t="shared" si="34"/>
        <v>&amp;temp446,</v>
      </c>
    </row>
    <row r="450" spans="1:8" x14ac:dyDescent="0.2">
      <c r="A450">
        <v>447</v>
      </c>
      <c r="B450">
        <v>497</v>
      </c>
      <c r="C450" s="1">
        <f t="shared" si="30"/>
        <v>46.850222656674276</v>
      </c>
      <c r="D450" s="6">
        <f t="shared" si="31"/>
        <v>46</v>
      </c>
      <c r="E450" s="6">
        <f t="shared" si="32"/>
        <v>85.022265667427632</v>
      </c>
      <c r="F450" t="s">
        <v>0</v>
      </c>
      <c r="G450" t="str">
        <f t="shared" si="33"/>
        <v>const decimal24_t temp447 PROGMEM = populate_decimal(46, 85);</v>
      </c>
      <c r="H450" t="str">
        <f t="shared" si="34"/>
        <v>&amp;temp447,</v>
      </c>
    </row>
    <row r="451" spans="1:8" x14ac:dyDescent="0.2">
      <c r="A451">
        <v>448</v>
      </c>
      <c r="B451">
        <v>498</v>
      </c>
      <c r="C451" s="1">
        <f t="shared" si="30"/>
        <v>47.067448680351909</v>
      </c>
      <c r="D451" s="6">
        <f t="shared" si="31"/>
        <v>47</v>
      </c>
      <c r="E451" s="6">
        <f t="shared" si="32"/>
        <v>6.7448680351908763</v>
      </c>
      <c r="F451" t="s">
        <v>0</v>
      </c>
      <c r="G451" t="str">
        <f t="shared" si="33"/>
        <v>const decimal24_t temp448 PROGMEM = populate_decimal(47, 6);</v>
      </c>
      <c r="H451" t="str">
        <f t="shared" si="34"/>
        <v>&amp;temp448,</v>
      </c>
    </row>
    <row r="452" spans="1:8" x14ac:dyDescent="0.2">
      <c r="A452">
        <v>449</v>
      </c>
      <c r="B452">
        <v>499</v>
      </c>
      <c r="C452" s="1">
        <f t="shared" ref="C452:C515" si="35">((($B452 / 1023) * 5) - 1.375) / 0.0225</f>
        <v>47.284674704029548</v>
      </c>
      <c r="D452" s="6">
        <f t="shared" ref="D452:D515" si="36">TRUNC(C452)</f>
        <v>47</v>
      </c>
      <c r="E452" s="6">
        <f t="shared" ref="E452:E515" si="37">ABS((C452 - TRUNC(C452)) * 100)</f>
        <v>28.467470402954831</v>
      </c>
      <c r="F452" t="s">
        <v>0</v>
      </c>
      <c r="G452" t="str">
        <f t="shared" ref="G452:G515" si="38">"const decimal24_t temp" &amp; A452 &amp; " PROGMEM = " &amp; "populate_decimal(" &amp; TRUNC(D452) &amp; ", " &amp; TRUNC(E452) &amp; ")" &amp; ";"</f>
        <v>const decimal24_t temp449 PROGMEM = populate_decimal(47, 28);</v>
      </c>
      <c r="H452" t="str">
        <f t="shared" ref="H452:H515" si="39">"&amp;temp" &amp; A452 &amp; F452</f>
        <v>&amp;temp449,</v>
      </c>
    </row>
    <row r="453" spans="1:8" x14ac:dyDescent="0.2">
      <c r="A453">
        <v>450</v>
      </c>
      <c r="B453">
        <v>500</v>
      </c>
      <c r="C453" s="1">
        <f t="shared" si="35"/>
        <v>47.501900727707181</v>
      </c>
      <c r="D453" s="6">
        <f t="shared" si="36"/>
        <v>47</v>
      </c>
      <c r="E453" s="6">
        <f t="shared" si="37"/>
        <v>50.190072770718075</v>
      </c>
      <c r="F453" t="s">
        <v>0</v>
      </c>
      <c r="G453" t="str">
        <f t="shared" si="38"/>
        <v>const decimal24_t temp450 PROGMEM = populate_decimal(47, 50);</v>
      </c>
      <c r="H453" t="str">
        <f t="shared" si="39"/>
        <v>&amp;temp450,</v>
      </c>
    </row>
    <row r="454" spans="1:8" x14ac:dyDescent="0.2">
      <c r="A454">
        <v>451</v>
      </c>
      <c r="B454">
        <v>501</v>
      </c>
      <c r="C454" s="1">
        <f t="shared" si="35"/>
        <v>47.71912675138482</v>
      </c>
      <c r="D454" s="6">
        <f t="shared" si="36"/>
        <v>47</v>
      </c>
      <c r="E454" s="6">
        <f t="shared" si="37"/>
        <v>71.91267513848203</v>
      </c>
      <c r="F454" t="s">
        <v>0</v>
      </c>
      <c r="G454" t="str">
        <f t="shared" si="38"/>
        <v>const decimal24_t temp451 PROGMEM = populate_decimal(47, 71);</v>
      </c>
      <c r="H454" t="str">
        <f t="shared" si="39"/>
        <v>&amp;temp451,</v>
      </c>
    </row>
    <row r="455" spans="1:8" x14ac:dyDescent="0.2">
      <c r="A455">
        <v>452</v>
      </c>
      <c r="B455">
        <v>502</v>
      </c>
      <c r="C455" s="1">
        <f t="shared" si="35"/>
        <v>47.936352775062453</v>
      </c>
      <c r="D455" s="6">
        <f t="shared" si="36"/>
        <v>47</v>
      </c>
      <c r="E455" s="6">
        <f t="shared" si="37"/>
        <v>93.635277506245274</v>
      </c>
      <c r="F455" t="s">
        <v>0</v>
      </c>
      <c r="G455" t="str">
        <f t="shared" si="38"/>
        <v>const decimal24_t temp452 PROGMEM = populate_decimal(47, 93);</v>
      </c>
      <c r="H455" t="str">
        <f t="shared" si="39"/>
        <v>&amp;temp452,</v>
      </c>
    </row>
    <row r="456" spans="1:8" x14ac:dyDescent="0.2">
      <c r="A456">
        <v>453</v>
      </c>
      <c r="B456">
        <v>503</v>
      </c>
      <c r="C456" s="1">
        <f t="shared" si="35"/>
        <v>48.153578798740092</v>
      </c>
      <c r="D456" s="6">
        <f t="shared" si="36"/>
        <v>48</v>
      </c>
      <c r="E456" s="6">
        <f t="shared" si="37"/>
        <v>15.357879874009228</v>
      </c>
      <c r="F456" t="s">
        <v>0</v>
      </c>
      <c r="G456" t="str">
        <f t="shared" si="38"/>
        <v>const decimal24_t temp453 PROGMEM = populate_decimal(48, 15);</v>
      </c>
      <c r="H456" t="str">
        <f t="shared" si="39"/>
        <v>&amp;temp453,</v>
      </c>
    </row>
    <row r="457" spans="1:8" x14ac:dyDescent="0.2">
      <c r="A457">
        <v>454</v>
      </c>
      <c r="B457">
        <v>504</v>
      </c>
      <c r="C457" s="1">
        <f t="shared" si="35"/>
        <v>48.370804822417732</v>
      </c>
      <c r="D457" s="6">
        <f t="shared" si="36"/>
        <v>48</v>
      </c>
      <c r="E457" s="6">
        <f t="shared" si="37"/>
        <v>37.080482241773183</v>
      </c>
      <c r="F457" t="s">
        <v>0</v>
      </c>
      <c r="G457" t="str">
        <f t="shared" si="38"/>
        <v>const decimal24_t temp454 PROGMEM = populate_decimal(48, 37);</v>
      </c>
      <c r="H457" t="str">
        <f t="shared" si="39"/>
        <v>&amp;temp454,</v>
      </c>
    </row>
    <row r="458" spans="1:8" x14ac:dyDescent="0.2">
      <c r="A458">
        <v>455</v>
      </c>
      <c r="B458">
        <v>505</v>
      </c>
      <c r="C458" s="1">
        <f t="shared" si="35"/>
        <v>48.588030846095364</v>
      </c>
      <c r="D458" s="6">
        <f t="shared" si="36"/>
        <v>48</v>
      </c>
      <c r="E458" s="6">
        <f t="shared" si="37"/>
        <v>58.803084609536427</v>
      </c>
      <c r="F458" t="s">
        <v>0</v>
      </c>
      <c r="G458" t="str">
        <f t="shared" si="38"/>
        <v>const decimal24_t temp455 PROGMEM = populate_decimal(48, 58);</v>
      </c>
      <c r="H458" t="str">
        <f t="shared" si="39"/>
        <v>&amp;temp455,</v>
      </c>
    </row>
    <row r="459" spans="1:8" x14ac:dyDescent="0.2">
      <c r="A459">
        <v>456</v>
      </c>
      <c r="B459">
        <v>506</v>
      </c>
      <c r="C459" s="1">
        <f t="shared" si="35"/>
        <v>48.805256869773004</v>
      </c>
      <c r="D459" s="6">
        <f t="shared" si="36"/>
        <v>48</v>
      </c>
      <c r="E459" s="6">
        <f t="shared" si="37"/>
        <v>80.525686977300381</v>
      </c>
      <c r="F459" t="s">
        <v>0</v>
      </c>
      <c r="G459" t="str">
        <f t="shared" si="38"/>
        <v>const decimal24_t temp456 PROGMEM = populate_decimal(48, 80);</v>
      </c>
      <c r="H459" t="str">
        <f t="shared" si="39"/>
        <v>&amp;temp456,</v>
      </c>
    </row>
    <row r="460" spans="1:8" x14ac:dyDescent="0.2">
      <c r="A460">
        <v>457</v>
      </c>
      <c r="B460">
        <v>507</v>
      </c>
      <c r="C460" s="1">
        <f t="shared" si="35"/>
        <v>49.022482893450636</v>
      </c>
      <c r="D460" s="6">
        <f t="shared" si="36"/>
        <v>49</v>
      </c>
      <c r="E460" s="6">
        <f t="shared" si="37"/>
        <v>2.2482893450636254</v>
      </c>
      <c r="F460" t="s">
        <v>0</v>
      </c>
      <c r="G460" t="str">
        <f t="shared" si="38"/>
        <v>const decimal24_t temp457 PROGMEM = populate_decimal(49, 2);</v>
      </c>
      <c r="H460" t="str">
        <f t="shared" si="39"/>
        <v>&amp;temp457,</v>
      </c>
    </row>
    <row r="461" spans="1:8" x14ac:dyDescent="0.2">
      <c r="A461">
        <v>458</v>
      </c>
      <c r="B461">
        <v>508</v>
      </c>
      <c r="C461" s="1">
        <f t="shared" si="35"/>
        <v>49.239708917128276</v>
      </c>
      <c r="D461" s="6">
        <f t="shared" si="36"/>
        <v>49</v>
      </c>
      <c r="E461" s="6">
        <f t="shared" si="37"/>
        <v>23.97089171282758</v>
      </c>
      <c r="F461" t="s">
        <v>0</v>
      </c>
      <c r="G461" t="str">
        <f t="shared" si="38"/>
        <v>const decimal24_t temp458 PROGMEM = populate_decimal(49, 23);</v>
      </c>
      <c r="H461" t="str">
        <f t="shared" si="39"/>
        <v>&amp;temp458,</v>
      </c>
    </row>
    <row r="462" spans="1:8" x14ac:dyDescent="0.2">
      <c r="A462">
        <v>459</v>
      </c>
      <c r="B462">
        <v>509</v>
      </c>
      <c r="C462" s="1">
        <f t="shared" si="35"/>
        <v>49.456934940805908</v>
      </c>
      <c r="D462" s="6">
        <f t="shared" si="36"/>
        <v>49</v>
      </c>
      <c r="E462" s="6">
        <f t="shared" si="37"/>
        <v>45.693494080590824</v>
      </c>
      <c r="F462" t="s">
        <v>0</v>
      </c>
      <c r="G462" t="str">
        <f t="shared" si="38"/>
        <v>const decimal24_t temp459 PROGMEM = populate_decimal(49, 45);</v>
      </c>
      <c r="H462" t="str">
        <f t="shared" si="39"/>
        <v>&amp;temp459,</v>
      </c>
    </row>
    <row r="463" spans="1:8" x14ac:dyDescent="0.2">
      <c r="A463">
        <v>460</v>
      </c>
      <c r="B463">
        <v>510</v>
      </c>
      <c r="C463" s="1">
        <f t="shared" si="35"/>
        <v>49.674160964483548</v>
      </c>
      <c r="D463" s="6">
        <f t="shared" si="36"/>
        <v>49</v>
      </c>
      <c r="E463" s="6">
        <f t="shared" si="37"/>
        <v>67.416096448354779</v>
      </c>
      <c r="F463" t="s">
        <v>0</v>
      </c>
      <c r="G463" t="str">
        <f t="shared" si="38"/>
        <v>const decimal24_t temp460 PROGMEM = populate_decimal(49, 67);</v>
      </c>
      <c r="H463" t="str">
        <f t="shared" si="39"/>
        <v>&amp;temp460,</v>
      </c>
    </row>
    <row r="464" spans="1:8" x14ac:dyDescent="0.2">
      <c r="A464">
        <v>461</v>
      </c>
      <c r="B464">
        <v>511</v>
      </c>
      <c r="C464" s="1">
        <f t="shared" si="35"/>
        <v>49.89138698816118</v>
      </c>
      <c r="D464" s="6">
        <f t="shared" si="36"/>
        <v>49</v>
      </c>
      <c r="E464" s="6">
        <f t="shared" si="37"/>
        <v>89.138698816118023</v>
      </c>
      <c r="F464" t="s">
        <v>0</v>
      </c>
      <c r="G464" t="str">
        <f t="shared" si="38"/>
        <v>const decimal24_t temp461 PROGMEM = populate_decimal(49, 89);</v>
      </c>
      <c r="H464" t="str">
        <f t="shared" si="39"/>
        <v>&amp;temp461,</v>
      </c>
    </row>
    <row r="465" spans="1:8" x14ac:dyDescent="0.2">
      <c r="A465">
        <v>462</v>
      </c>
      <c r="B465">
        <v>512</v>
      </c>
      <c r="C465" s="1">
        <f t="shared" si="35"/>
        <v>50.10861301183882</v>
      </c>
      <c r="D465" s="6">
        <f t="shared" si="36"/>
        <v>50</v>
      </c>
      <c r="E465" s="6">
        <f t="shared" si="37"/>
        <v>10.861301183881977</v>
      </c>
      <c r="F465" t="s">
        <v>0</v>
      </c>
      <c r="G465" t="str">
        <f t="shared" si="38"/>
        <v>const decimal24_t temp462 PROGMEM = populate_decimal(50, 10);</v>
      </c>
      <c r="H465" t="str">
        <f t="shared" si="39"/>
        <v>&amp;temp462,</v>
      </c>
    </row>
    <row r="466" spans="1:8" x14ac:dyDescent="0.2">
      <c r="A466">
        <v>463</v>
      </c>
      <c r="B466">
        <v>513</v>
      </c>
      <c r="C466" s="1">
        <f t="shared" si="35"/>
        <v>50.325839035516459</v>
      </c>
      <c r="D466" s="6">
        <f t="shared" si="36"/>
        <v>50</v>
      </c>
      <c r="E466" s="6">
        <f t="shared" si="37"/>
        <v>32.583903551645932</v>
      </c>
      <c r="F466" t="s">
        <v>0</v>
      </c>
      <c r="G466" t="str">
        <f t="shared" si="38"/>
        <v>const decimal24_t temp463 PROGMEM = populate_decimal(50, 32);</v>
      </c>
      <c r="H466" t="str">
        <f t="shared" si="39"/>
        <v>&amp;temp463,</v>
      </c>
    </row>
    <row r="467" spans="1:8" x14ac:dyDescent="0.2">
      <c r="A467">
        <v>464</v>
      </c>
      <c r="B467">
        <v>514</v>
      </c>
      <c r="C467" s="1">
        <f t="shared" si="35"/>
        <v>50.543065059194092</v>
      </c>
      <c r="D467" s="6">
        <f t="shared" si="36"/>
        <v>50</v>
      </c>
      <c r="E467" s="6">
        <f t="shared" si="37"/>
        <v>54.306505919409176</v>
      </c>
      <c r="F467" t="s">
        <v>0</v>
      </c>
      <c r="G467" t="str">
        <f t="shared" si="38"/>
        <v>const decimal24_t temp464 PROGMEM = populate_decimal(50, 54);</v>
      </c>
      <c r="H467" t="str">
        <f t="shared" si="39"/>
        <v>&amp;temp464,</v>
      </c>
    </row>
    <row r="468" spans="1:8" x14ac:dyDescent="0.2">
      <c r="A468">
        <v>465</v>
      </c>
      <c r="B468">
        <v>515</v>
      </c>
      <c r="C468" s="1">
        <f t="shared" si="35"/>
        <v>50.760291082871731</v>
      </c>
      <c r="D468" s="6">
        <f t="shared" si="36"/>
        <v>50</v>
      </c>
      <c r="E468" s="6">
        <f t="shared" si="37"/>
        <v>76.029108287173131</v>
      </c>
      <c r="F468" t="s">
        <v>0</v>
      </c>
      <c r="G468" t="str">
        <f t="shared" si="38"/>
        <v>const decimal24_t temp465 PROGMEM = populate_decimal(50, 76);</v>
      </c>
      <c r="H468" t="str">
        <f t="shared" si="39"/>
        <v>&amp;temp465,</v>
      </c>
    </row>
    <row r="469" spans="1:8" x14ac:dyDescent="0.2">
      <c r="A469">
        <v>466</v>
      </c>
      <c r="B469">
        <v>516</v>
      </c>
      <c r="C469" s="1">
        <f t="shared" si="35"/>
        <v>50.977517106549364</v>
      </c>
      <c r="D469" s="6">
        <f t="shared" si="36"/>
        <v>50</v>
      </c>
      <c r="E469" s="6">
        <f t="shared" si="37"/>
        <v>97.751710654936375</v>
      </c>
      <c r="F469" t="s">
        <v>0</v>
      </c>
      <c r="G469" t="str">
        <f t="shared" si="38"/>
        <v>const decimal24_t temp466 PROGMEM = populate_decimal(50, 97);</v>
      </c>
      <c r="H469" t="str">
        <f t="shared" si="39"/>
        <v>&amp;temp466,</v>
      </c>
    </row>
    <row r="470" spans="1:8" x14ac:dyDescent="0.2">
      <c r="A470">
        <v>467</v>
      </c>
      <c r="B470">
        <v>517</v>
      </c>
      <c r="C470" s="1">
        <f t="shared" si="35"/>
        <v>51.194743130227003</v>
      </c>
      <c r="D470" s="6">
        <f t="shared" si="36"/>
        <v>51</v>
      </c>
      <c r="E470" s="6">
        <f t="shared" si="37"/>
        <v>19.474313022700329</v>
      </c>
      <c r="F470" t="s">
        <v>0</v>
      </c>
      <c r="G470" t="str">
        <f t="shared" si="38"/>
        <v>const decimal24_t temp467 PROGMEM = populate_decimal(51, 19);</v>
      </c>
      <c r="H470" t="str">
        <f t="shared" si="39"/>
        <v>&amp;temp467,</v>
      </c>
    </row>
    <row r="471" spans="1:8" x14ac:dyDescent="0.2">
      <c r="A471">
        <v>468</v>
      </c>
      <c r="B471">
        <v>518</v>
      </c>
      <c r="C471" s="1">
        <f t="shared" si="35"/>
        <v>51.411969153904636</v>
      </c>
      <c r="D471" s="6">
        <f t="shared" si="36"/>
        <v>51</v>
      </c>
      <c r="E471" s="6">
        <f t="shared" si="37"/>
        <v>41.196915390463573</v>
      </c>
      <c r="F471" t="s">
        <v>0</v>
      </c>
      <c r="G471" t="str">
        <f t="shared" si="38"/>
        <v>const decimal24_t temp468 PROGMEM = populate_decimal(51, 41);</v>
      </c>
      <c r="H471" t="str">
        <f t="shared" si="39"/>
        <v>&amp;temp468,</v>
      </c>
    </row>
    <row r="472" spans="1:8" x14ac:dyDescent="0.2">
      <c r="A472">
        <v>469</v>
      </c>
      <c r="B472">
        <v>519</v>
      </c>
      <c r="C472" s="1">
        <f t="shared" si="35"/>
        <v>51.629195177582275</v>
      </c>
      <c r="D472" s="6">
        <f t="shared" si="36"/>
        <v>51</v>
      </c>
      <c r="E472" s="6">
        <f t="shared" si="37"/>
        <v>62.919517758227528</v>
      </c>
      <c r="F472" t="s">
        <v>0</v>
      </c>
      <c r="G472" t="str">
        <f t="shared" si="38"/>
        <v>const decimal24_t temp469 PROGMEM = populate_decimal(51, 62);</v>
      </c>
      <c r="H472" t="str">
        <f t="shared" si="39"/>
        <v>&amp;temp469,</v>
      </c>
    </row>
    <row r="473" spans="1:8" x14ac:dyDescent="0.2">
      <c r="A473">
        <v>470</v>
      </c>
      <c r="B473">
        <v>520</v>
      </c>
      <c r="C473" s="1">
        <f t="shared" si="35"/>
        <v>51.846421201259908</v>
      </c>
      <c r="D473" s="6">
        <f t="shared" si="36"/>
        <v>51</v>
      </c>
      <c r="E473" s="6">
        <f t="shared" si="37"/>
        <v>84.642120125990772</v>
      </c>
      <c r="F473" t="s">
        <v>0</v>
      </c>
      <c r="G473" t="str">
        <f t="shared" si="38"/>
        <v>const decimal24_t temp470 PROGMEM = populate_decimal(51, 84);</v>
      </c>
      <c r="H473" t="str">
        <f t="shared" si="39"/>
        <v>&amp;temp470,</v>
      </c>
    </row>
    <row r="474" spans="1:8" x14ac:dyDescent="0.2">
      <c r="A474">
        <v>471</v>
      </c>
      <c r="B474">
        <v>521</v>
      </c>
      <c r="C474" s="1">
        <f t="shared" si="35"/>
        <v>52.063647224937547</v>
      </c>
      <c r="D474" s="6">
        <f t="shared" si="36"/>
        <v>52</v>
      </c>
      <c r="E474" s="6">
        <f t="shared" si="37"/>
        <v>6.3647224937547264</v>
      </c>
      <c r="F474" t="s">
        <v>0</v>
      </c>
      <c r="G474" t="str">
        <f t="shared" si="38"/>
        <v>const decimal24_t temp471 PROGMEM = populate_decimal(52, 6);</v>
      </c>
      <c r="H474" t="str">
        <f t="shared" si="39"/>
        <v>&amp;temp471,</v>
      </c>
    </row>
    <row r="475" spans="1:8" x14ac:dyDescent="0.2">
      <c r="A475">
        <v>472</v>
      </c>
      <c r="B475">
        <v>522</v>
      </c>
      <c r="C475" s="1">
        <f t="shared" si="35"/>
        <v>52.280873248615187</v>
      </c>
      <c r="D475" s="6">
        <f t="shared" si="36"/>
        <v>52</v>
      </c>
      <c r="E475" s="6">
        <f t="shared" si="37"/>
        <v>28.087324861518681</v>
      </c>
      <c r="F475" t="s">
        <v>0</v>
      </c>
      <c r="G475" t="str">
        <f t="shared" si="38"/>
        <v>const decimal24_t temp472 PROGMEM = populate_decimal(52, 28);</v>
      </c>
      <c r="H475" t="str">
        <f t="shared" si="39"/>
        <v>&amp;temp472,</v>
      </c>
    </row>
    <row r="476" spans="1:8" x14ac:dyDescent="0.2">
      <c r="A476">
        <v>473</v>
      </c>
      <c r="B476">
        <v>523</v>
      </c>
      <c r="C476" s="1">
        <f t="shared" si="35"/>
        <v>52.498099272292819</v>
      </c>
      <c r="D476" s="6">
        <f t="shared" si="36"/>
        <v>52</v>
      </c>
      <c r="E476" s="6">
        <f t="shared" si="37"/>
        <v>49.809927229281925</v>
      </c>
      <c r="F476" t="s">
        <v>0</v>
      </c>
      <c r="G476" t="str">
        <f t="shared" si="38"/>
        <v>const decimal24_t temp473 PROGMEM = populate_decimal(52, 49);</v>
      </c>
      <c r="H476" t="str">
        <f t="shared" si="39"/>
        <v>&amp;temp473,</v>
      </c>
    </row>
    <row r="477" spans="1:8" x14ac:dyDescent="0.2">
      <c r="A477">
        <v>474</v>
      </c>
      <c r="B477">
        <v>524</v>
      </c>
      <c r="C477" s="1">
        <f t="shared" si="35"/>
        <v>52.715325295970459</v>
      </c>
      <c r="D477" s="6">
        <f t="shared" si="36"/>
        <v>52</v>
      </c>
      <c r="E477" s="6">
        <f t="shared" si="37"/>
        <v>71.53252959704588</v>
      </c>
      <c r="F477" t="s">
        <v>0</v>
      </c>
      <c r="G477" t="str">
        <f t="shared" si="38"/>
        <v>const decimal24_t temp474 PROGMEM = populate_decimal(52, 71);</v>
      </c>
      <c r="H477" t="str">
        <f t="shared" si="39"/>
        <v>&amp;temp474,</v>
      </c>
    </row>
    <row r="478" spans="1:8" x14ac:dyDescent="0.2">
      <c r="A478">
        <v>475</v>
      </c>
      <c r="B478">
        <v>525</v>
      </c>
      <c r="C478" s="1">
        <f t="shared" si="35"/>
        <v>52.932551319648091</v>
      </c>
      <c r="D478" s="6">
        <f t="shared" si="36"/>
        <v>52</v>
      </c>
      <c r="E478" s="6">
        <f t="shared" si="37"/>
        <v>93.255131964809124</v>
      </c>
      <c r="F478" t="s">
        <v>0</v>
      </c>
      <c r="G478" t="str">
        <f t="shared" si="38"/>
        <v>const decimal24_t temp475 PROGMEM = populate_decimal(52, 93);</v>
      </c>
      <c r="H478" t="str">
        <f t="shared" si="39"/>
        <v>&amp;temp475,</v>
      </c>
    </row>
    <row r="479" spans="1:8" x14ac:dyDescent="0.2">
      <c r="A479">
        <v>476</v>
      </c>
      <c r="B479">
        <v>526</v>
      </c>
      <c r="C479" s="1">
        <f t="shared" si="35"/>
        <v>53.149777343325731</v>
      </c>
      <c r="D479" s="6">
        <f t="shared" si="36"/>
        <v>53</v>
      </c>
      <c r="E479" s="6">
        <f t="shared" si="37"/>
        <v>14.977734332573078</v>
      </c>
      <c r="F479" t="s">
        <v>0</v>
      </c>
      <c r="G479" t="str">
        <f t="shared" si="38"/>
        <v>const decimal24_t temp476 PROGMEM = populate_decimal(53, 14);</v>
      </c>
      <c r="H479" t="str">
        <f t="shared" si="39"/>
        <v>&amp;temp476,</v>
      </c>
    </row>
    <row r="480" spans="1:8" x14ac:dyDescent="0.2">
      <c r="A480">
        <v>477</v>
      </c>
      <c r="B480">
        <v>527</v>
      </c>
      <c r="C480" s="1">
        <f t="shared" si="35"/>
        <v>53.367003367003363</v>
      </c>
      <c r="D480" s="6">
        <f t="shared" si="36"/>
        <v>53</v>
      </c>
      <c r="E480" s="6">
        <f t="shared" si="37"/>
        <v>36.700336700336322</v>
      </c>
      <c r="F480" t="s">
        <v>0</v>
      </c>
      <c r="G480" t="str">
        <f t="shared" si="38"/>
        <v>const decimal24_t temp477 PROGMEM = populate_decimal(53, 36);</v>
      </c>
      <c r="H480" t="str">
        <f t="shared" si="39"/>
        <v>&amp;temp477,</v>
      </c>
    </row>
    <row r="481" spans="1:8" x14ac:dyDescent="0.2">
      <c r="A481">
        <v>478</v>
      </c>
      <c r="B481">
        <v>528</v>
      </c>
      <c r="C481" s="1">
        <f t="shared" si="35"/>
        <v>53.584229390681003</v>
      </c>
      <c r="D481" s="6">
        <f t="shared" si="36"/>
        <v>53</v>
      </c>
      <c r="E481" s="6">
        <f t="shared" si="37"/>
        <v>58.422939068100277</v>
      </c>
      <c r="F481" t="s">
        <v>0</v>
      </c>
      <c r="G481" t="str">
        <f t="shared" si="38"/>
        <v>const decimal24_t temp478 PROGMEM = populate_decimal(53, 58);</v>
      </c>
      <c r="H481" t="str">
        <f t="shared" si="39"/>
        <v>&amp;temp478,</v>
      </c>
    </row>
    <row r="482" spans="1:8" x14ac:dyDescent="0.2">
      <c r="A482">
        <v>479</v>
      </c>
      <c r="B482">
        <v>529</v>
      </c>
      <c r="C482" s="1">
        <f t="shared" si="35"/>
        <v>53.801455414358642</v>
      </c>
      <c r="D482" s="6">
        <f t="shared" si="36"/>
        <v>53</v>
      </c>
      <c r="E482" s="6">
        <f t="shared" si="37"/>
        <v>80.145541435864232</v>
      </c>
      <c r="F482" t="s">
        <v>0</v>
      </c>
      <c r="G482" t="str">
        <f t="shared" si="38"/>
        <v>const decimal24_t temp479 PROGMEM = populate_decimal(53, 80);</v>
      </c>
      <c r="H482" t="str">
        <f t="shared" si="39"/>
        <v>&amp;temp479,</v>
      </c>
    </row>
    <row r="483" spans="1:8" x14ac:dyDescent="0.2">
      <c r="A483">
        <v>480</v>
      </c>
      <c r="B483">
        <v>530</v>
      </c>
      <c r="C483" s="1">
        <f t="shared" si="35"/>
        <v>54.018681438036275</v>
      </c>
      <c r="D483" s="6">
        <f t="shared" si="36"/>
        <v>54</v>
      </c>
      <c r="E483" s="6">
        <f t="shared" si="37"/>
        <v>1.8681438036274756</v>
      </c>
      <c r="F483" t="s">
        <v>0</v>
      </c>
      <c r="G483" t="str">
        <f t="shared" si="38"/>
        <v>const decimal24_t temp480 PROGMEM = populate_decimal(54, 1);</v>
      </c>
      <c r="H483" t="str">
        <f t="shared" si="39"/>
        <v>&amp;temp480,</v>
      </c>
    </row>
    <row r="484" spans="1:8" x14ac:dyDescent="0.2">
      <c r="A484">
        <v>481</v>
      </c>
      <c r="B484">
        <v>531</v>
      </c>
      <c r="C484" s="1">
        <f t="shared" si="35"/>
        <v>54.235907461713914</v>
      </c>
      <c r="D484" s="6">
        <f t="shared" si="36"/>
        <v>54</v>
      </c>
      <c r="E484" s="6">
        <f t="shared" si="37"/>
        <v>23.59074617139143</v>
      </c>
      <c r="F484" t="s">
        <v>0</v>
      </c>
      <c r="G484" t="str">
        <f t="shared" si="38"/>
        <v>const decimal24_t temp481 PROGMEM = populate_decimal(54, 23);</v>
      </c>
      <c r="H484" t="str">
        <f t="shared" si="39"/>
        <v>&amp;temp481,</v>
      </c>
    </row>
    <row r="485" spans="1:8" x14ac:dyDescent="0.2">
      <c r="A485">
        <v>482</v>
      </c>
      <c r="B485">
        <v>532</v>
      </c>
      <c r="C485" s="1">
        <f t="shared" si="35"/>
        <v>54.453133485391547</v>
      </c>
      <c r="D485" s="6">
        <f t="shared" si="36"/>
        <v>54</v>
      </c>
      <c r="E485" s="6">
        <f t="shared" si="37"/>
        <v>45.313348539154674</v>
      </c>
      <c r="F485" t="s">
        <v>0</v>
      </c>
      <c r="G485" t="str">
        <f t="shared" si="38"/>
        <v>const decimal24_t temp482 PROGMEM = populate_decimal(54, 45);</v>
      </c>
      <c r="H485" t="str">
        <f t="shared" si="39"/>
        <v>&amp;temp482,</v>
      </c>
    </row>
    <row r="486" spans="1:8" x14ac:dyDescent="0.2">
      <c r="A486">
        <v>483</v>
      </c>
      <c r="B486">
        <v>533</v>
      </c>
      <c r="C486" s="1">
        <f t="shared" si="35"/>
        <v>54.670359509069186</v>
      </c>
      <c r="D486" s="6">
        <f t="shared" si="36"/>
        <v>54</v>
      </c>
      <c r="E486" s="6">
        <f t="shared" si="37"/>
        <v>67.035950906918629</v>
      </c>
      <c r="F486" t="s">
        <v>0</v>
      </c>
      <c r="G486" t="str">
        <f t="shared" si="38"/>
        <v>const decimal24_t temp483 PROGMEM = populate_decimal(54, 67);</v>
      </c>
      <c r="H486" t="str">
        <f t="shared" si="39"/>
        <v>&amp;temp483,</v>
      </c>
    </row>
    <row r="487" spans="1:8" x14ac:dyDescent="0.2">
      <c r="A487">
        <v>484</v>
      </c>
      <c r="B487">
        <v>534</v>
      </c>
      <c r="C487" s="1">
        <f t="shared" si="35"/>
        <v>54.887585532746819</v>
      </c>
      <c r="D487" s="6">
        <f t="shared" si="36"/>
        <v>54</v>
      </c>
      <c r="E487" s="6">
        <f t="shared" si="37"/>
        <v>88.758553274681873</v>
      </c>
      <c r="F487" t="s">
        <v>0</v>
      </c>
      <c r="G487" t="str">
        <f t="shared" si="38"/>
        <v>const decimal24_t temp484 PROGMEM = populate_decimal(54, 88);</v>
      </c>
      <c r="H487" t="str">
        <f t="shared" si="39"/>
        <v>&amp;temp484,</v>
      </c>
    </row>
    <row r="488" spans="1:8" x14ac:dyDescent="0.2">
      <c r="A488">
        <v>485</v>
      </c>
      <c r="B488">
        <v>535</v>
      </c>
      <c r="C488" s="1">
        <f t="shared" si="35"/>
        <v>55.104811556424458</v>
      </c>
      <c r="D488" s="6">
        <f t="shared" si="36"/>
        <v>55</v>
      </c>
      <c r="E488" s="6">
        <f t="shared" si="37"/>
        <v>10.481155642445827</v>
      </c>
      <c r="F488" t="s">
        <v>0</v>
      </c>
      <c r="G488" t="str">
        <f t="shared" si="38"/>
        <v>const decimal24_t temp485 PROGMEM = populate_decimal(55, 10);</v>
      </c>
      <c r="H488" t="str">
        <f t="shared" si="39"/>
        <v>&amp;temp485,</v>
      </c>
    </row>
    <row r="489" spans="1:8" x14ac:dyDescent="0.2">
      <c r="A489">
        <v>486</v>
      </c>
      <c r="B489">
        <v>536</v>
      </c>
      <c r="C489" s="1">
        <f t="shared" si="35"/>
        <v>55.322037580102091</v>
      </c>
      <c r="D489" s="6">
        <f t="shared" si="36"/>
        <v>55</v>
      </c>
      <c r="E489" s="6">
        <f t="shared" si="37"/>
        <v>32.203758010209071</v>
      </c>
      <c r="F489" t="s">
        <v>0</v>
      </c>
      <c r="G489" t="str">
        <f t="shared" si="38"/>
        <v>const decimal24_t temp486 PROGMEM = populate_decimal(55, 32);</v>
      </c>
      <c r="H489" t="str">
        <f t="shared" si="39"/>
        <v>&amp;temp486,</v>
      </c>
    </row>
    <row r="490" spans="1:8" x14ac:dyDescent="0.2">
      <c r="A490">
        <v>487</v>
      </c>
      <c r="B490">
        <v>537</v>
      </c>
      <c r="C490" s="1">
        <f t="shared" si="35"/>
        <v>55.53926360377973</v>
      </c>
      <c r="D490" s="6">
        <f t="shared" si="36"/>
        <v>55</v>
      </c>
      <c r="E490" s="6">
        <f t="shared" si="37"/>
        <v>53.926360377973026</v>
      </c>
      <c r="F490" t="s">
        <v>0</v>
      </c>
      <c r="G490" t="str">
        <f t="shared" si="38"/>
        <v>const decimal24_t temp487 PROGMEM = populate_decimal(55, 53);</v>
      </c>
      <c r="H490" t="str">
        <f t="shared" si="39"/>
        <v>&amp;temp487,</v>
      </c>
    </row>
    <row r="491" spans="1:8" x14ac:dyDescent="0.2">
      <c r="A491">
        <v>488</v>
      </c>
      <c r="B491">
        <v>538</v>
      </c>
      <c r="C491" s="1">
        <f t="shared" si="35"/>
        <v>55.75648962745737</v>
      </c>
      <c r="D491" s="6">
        <f t="shared" si="36"/>
        <v>55</v>
      </c>
      <c r="E491" s="6">
        <f t="shared" si="37"/>
        <v>75.648962745736981</v>
      </c>
      <c r="F491" t="s">
        <v>0</v>
      </c>
      <c r="G491" t="str">
        <f t="shared" si="38"/>
        <v>const decimal24_t temp488 PROGMEM = populate_decimal(55, 75);</v>
      </c>
      <c r="H491" t="str">
        <f t="shared" si="39"/>
        <v>&amp;temp488,</v>
      </c>
    </row>
    <row r="492" spans="1:8" x14ac:dyDescent="0.2">
      <c r="A492">
        <v>489</v>
      </c>
      <c r="B492">
        <v>539</v>
      </c>
      <c r="C492" s="1">
        <f t="shared" si="35"/>
        <v>55.973715651135002</v>
      </c>
      <c r="D492" s="6">
        <f t="shared" si="36"/>
        <v>55</v>
      </c>
      <c r="E492" s="6">
        <f t="shared" si="37"/>
        <v>97.371565113500225</v>
      </c>
      <c r="F492" t="s">
        <v>0</v>
      </c>
      <c r="G492" t="str">
        <f t="shared" si="38"/>
        <v>const decimal24_t temp489 PROGMEM = populate_decimal(55, 97);</v>
      </c>
      <c r="H492" t="str">
        <f t="shared" si="39"/>
        <v>&amp;temp489,</v>
      </c>
    </row>
    <row r="493" spans="1:8" x14ac:dyDescent="0.2">
      <c r="A493">
        <v>490</v>
      </c>
      <c r="B493">
        <v>540</v>
      </c>
      <c r="C493" s="1">
        <f t="shared" si="35"/>
        <v>56.190941674812642</v>
      </c>
      <c r="D493" s="6">
        <f t="shared" si="36"/>
        <v>56</v>
      </c>
      <c r="E493" s="6">
        <f t="shared" si="37"/>
        <v>19.094167481264179</v>
      </c>
      <c r="F493" t="s">
        <v>0</v>
      </c>
      <c r="G493" t="str">
        <f t="shared" si="38"/>
        <v>const decimal24_t temp490 PROGMEM = populate_decimal(56, 19);</v>
      </c>
      <c r="H493" t="str">
        <f t="shared" si="39"/>
        <v>&amp;temp490,</v>
      </c>
    </row>
    <row r="494" spans="1:8" x14ac:dyDescent="0.2">
      <c r="A494">
        <v>491</v>
      </c>
      <c r="B494">
        <v>541</v>
      </c>
      <c r="C494" s="1">
        <f t="shared" si="35"/>
        <v>56.408167698490274</v>
      </c>
      <c r="D494" s="6">
        <f t="shared" si="36"/>
        <v>56</v>
      </c>
      <c r="E494" s="6">
        <f t="shared" si="37"/>
        <v>40.816769849027423</v>
      </c>
      <c r="F494" t="s">
        <v>0</v>
      </c>
      <c r="G494" t="str">
        <f t="shared" si="38"/>
        <v>const decimal24_t temp491 PROGMEM = populate_decimal(56, 40);</v>
      </c>
      <c r="H494" t="str">
        <f t="shared" si="39"/>
        <v>&amp;temp491,</v>
      </c>
    </row>
    <row r="495" spans="1:8" x14ac:dyDescent="0.2">
      <c r="A495">
        <v>492</v>
      </c>
      <c r="B495">
        <v>542</v>
      </c>
      <c r="C495" s="1">
        <f t="shared" si="35"/>
        <v>56.625393722167914</v>
      </c>
      <c r="D495" s="6">
        <f t="shared" si="36"/>
        <v>56</v>
      </c>
      <c r="E495" s="6">
        <f t="shared" si="37"/>
        <v>62.539372216791378</v>
      </c>
      <c r="F495" t="s">
        <v>0</v>
      </c>
      <c r="G495" t="str">
        <f t="shared" si="38"/>
        <v>const decimal24_t temp492 PROGMEM = populate_decimal(56, 62);</v>
      </c>
      <c r="H495" t="str">
        <f t="shared" si="39"/>
        <v>&amp;temp492,</v>
      </c>
    </row>
    <row r="496" spans="1:8" x14ac:dyDescent="0.2">
      <c r="A496">
        <v>493</v>
      </c>
      <c r="B496">
        <v>543</v>
      </c>
      <c r="C496" s="1">
        <f t="shared" si="35"/>
        <v>56.842619745845546</v>
      </c>
      <c r="D496" s="6">
        <f t="shared" si="36"/>
        <v>56</v>
      </c>
      <c r="E496" s="6">
        <f t="shared" si="37"/>
        <v>84.261974584554622</v>
      </c>
      <c r="F496" t="s">
        <v>0</v>
      </c>
      <c r="G496" t="str">
        <f t="shared" si="38"/>
        <v>const decimal24_t temp493 PROGMEM = populate_decimal(56, 84);</v>
      </c>
      <c r="H496" t="str">
        <f t="shared" si="39"/>
        <v>&amp;temp493,</v>
      </c>
    </row>
    <row r="497" spans="1:8" x14ac:dyDescent="0.2">
      <c r="A497">
        <v>494</v>
      </c>
      <c r="B497">
        <v>544</v>
      </c>
      <c r="C497" s="1">
        <f t="shared" si="35"/>
        <v>57.059845769523186</v>
      </c>
      <c r="D497" s="6">
        <f t="shared" si="36"/>
        <v>57</v>
      </c>
      <c r="E497" s="6">
        <f t="shared" si="37"/>
        <v>5.9845769523185766</v>
      </c>
      <c r="F497" t="s">
        <v>0</v>
      </c>
      <c r="G497" t="str">
        <f t="shared" si="38"/>
        <v>const decimal24_t temp494 PROGMEM = populate_decimal(57, 5);</v>
      </c>
      <c r="H497" t="str">
        <f t="shared" si="39"/>
        <v>&amp;temp494,</v>
      </c>
    </row>
    <row r="498" spans="1:8" x14ac:dyDescent="0.2">
      <c r="A498">
        <v>495</v>
      </c>
      <c r="B498">
        <v>545</v>
      </c>
      <c r="C498" s="1">
        <f t="shared" si="35"/>
        <v>57.277071793200818</v>
      </c>
      <c r="D498" s="6">
        <f t="shared" si="36"/>
        <v>57</v>
      </c>
      <c r="E498" s="6">
        <f t="shared" si="37"/>
        <v>27.707179320081821</v>
      </c>
      <c r="F498" t="s">
        <v>0</v>
      </c>
      <c r="G498" t="str">
        <f t="shared" si="38"/>
        <v>const decimal24_t temp495 PROGMEM = populate_decimal(57, 27);</v>
      </c>
      <c r="H498" t="str">
        <f t="shared" si="39"/>
        <v>&amp;temp495,</v>
      </c>
    </row>
    <row r="499" spans="1:8" x14ac:dyDescent="0.2">
      <c r="A499">
        <v>496</v>
      </c>
      <c r="B499">
        <v>546</v>
      </c>
      <c r="C499" s="1">
        <f t="shared" si="35"/>
        <v>57.494297816878458</v>
      </c>
      <c r="D499" s="6">
        <f t="shared" si="36"/>
        <v>57</v>
      </c>
      <c r="E499" s="6">
        <f t="shared" si="37"/>
        <v>49.429781687845775</v>
      </c>
      <c r="F499" t="s">
        <v>0</v>
      </c>
      <c r="G499" t="str">
        <f t="shared" si="38"/>
        <v>const decimal24_t temp496 PROGMEM = populate_decimal(57, 49);</v>
      </c>
      <c r="H499" t="str">
        <f t="shared" si="39"/>
        <v>&amp;temp496,</v>
      </c>
    </row>
    <row r="500" spans="1:8" x14ac:dyDescent="0.2">
      <c r="A500">
        <v>497</v>
      </c>
      <c r="B500">
        <v>547</v>
      </c>
      <c r="C500" s="1">
        <f t="shared" si="35"/>
        <v>57.711523840556097</v>
      </c>
      <c r="D500" s="6">
        <f t="shared" si="36"/>
        <v>57</v>
      </c>
      <c r="E500" s="6">
        <f t="shared" si="37"/>
        <v>71.15238405560973</v>
      </c>
      <c r="F500" t="s">
        <v>0</v>
      </c>
      <c r="G500" t="str">
        <f t="shared" si="38"/>
        <v>const decimal24_t temp497 PROGMEM = populate_decimal(57, 71);</v>
      </c>
      <c r="H500" t="str">
        <f t="shared" si="39"/>
        <v>&amp;temp497,</v>
      </c>
    </row>
    <row r="501" spans="1:8" x14ac:dyDescent="0.2">
      <c r="A501">
        <v>498</v>
      </c>
      <c r="B501">
        <v>548</v>
      </c>
      <c r="C501" s="1">
        <f t="shared" si="35"/>
        <v>57.92874986423373</v>
      </c>
      <c r="D501" s="6">
        <f t="shared" si="36"/>
        <v>57</v>
      </c>
      <c r="E501" s="6">
        <f t="shared" si="37"/>
        <v>92.874986423372974</v>
      </c>
      <c r="F501" t="s">
        <v>0</v>
      </c>
      <c r="G501" t="str">
        <f t="shared" si="38"/>
        <v>const decimal24_t temp498 PROGMEM = populate_decimal(57, 92);</v>
      </c>
      <c r="H501" t="str">
        <f t="shared" si="39"/>
        <v>&amp;temp498,</v>
      </c>
    </row>
    <row r="502" spans="1:8" x14ac:dyDescent="0.2">
      <c r="A502">
        <v>499</v>
      </c>
      <c r="B502">
        <v>549</v>
      </c>
      <c r="C502" s="1">
        <f t="shared" si="35"/>
        <v>58.145975887911369</v>
      </c>
      <c r="D502" s="6">
        <f t="shared" si="36"/>
        <v>58</v>
      </c>
      <c r="E502" s="6">
        <f t="shared" si="37"/>
        <v>14.597588791136928</v>
      </c>
      <c r="F502" t="s">
        <v>0</v>
      </c>
      <c r="G502" t="str">
        <f t="shared" si="38"/>
        <v>const decimal24_t temp499 PROGMEM = populate_decimal(58, 14);</v>
      </c>
      <c r="H502" t="str">
        <f t="shared" si="39"/>
        <v>&amp;temp499,</v>
      </c>
    </row>
    <row r="503" spans="1:8" x14ac:dyDescent="0.2">
      <c r="A503">
        <v>500</v>
      </c>
      <c r="B503">
        <v>550</v>
      </c>
      <c r="C503" s="1">
        <f t="shared" si="35"/>
        <v>58.363201911589002</v>
      </c>
      <c r="D503" s="6">
        <f t="shared" si="36"/>
        <v>58</v>
      </c>
      <c r="E503" s="6">
        <f t="shared" si="37"/>
        <v>36.320191158900172</v>
      </c>
      <c r="F503" t="s">
        <v>0</v>
      </c>
      <c r="G503" t="str">
        <f t="shared" si="38"/>
        <v>const decimal24_t temp500 PROGMEM = populate_decimal(58, 36);</v>
      </c>
      <c r="H503" t="str">
        <f t="shared" si="39"/>
        <v>&amp;temp500,</v>
      </c>
    </row>
    <row r="504" spans="1:8" x14ac:dyDescent="0.2">
      <c r="A504">
        <v>501</v>
      </c>
      <c r="B504">
        <v>551</v>
      </c>
      <c r="C504" s="1">
        <f t="shared" si="35"/>
        <v>58.580427935266641</v>
      </c>
      <c r="D504" s="6">
        <f t="shared" si="36"/>
        <v>58</v>
      </c>
      <c r="E504" s="6">
        <f t="shared" si="37"/>
        <v>58.042793526664127</v>
      </c>
      <c r="F504" t="s">
        <v>0</v>
      </c>
      <c r="G504" t="str">
        <f t="shared" si="38"/>
        <v>const decimal24_t temp501 PROGMEM = populate_decimal(58, 58);</v>
      </c>
      <c r="H504" t="str">
        <f t="shared" si="39"/>
        <v>&amp;temp501,</v>
      </c>
    </row>
    <row r="505" spans="1:8" x14ac:dyDescent="0.2">
      <c r="A505">
        <v>502</v>
      </c>
      <c r="B505">
        <v>552</v>
      </c>
      <c r="C505" s="1">
        <f t="shared" si="35"/>
        <v>58.797653958944274</v>
      </c>
      <c r="D505" s="6">
        <f t="shared" si="36"/>
        <v>58</v>
      </c>
      <c r="E505" s="6">
        <f t="shared" si="37"/>
        <v>79.765395894427371</v>
      </c>
      <c r="F505" t="s">
        <v>0</v>
      </c>
      <c r="G505" t="str">
        <f t="shared" si="38"/>
        <v>const decimal24_t temp502 PROGMEM = populate_decimal(58, 79);</v>
      </c>
      <c r="H505" t="str">
        <f t="shared" si="39"/>
        <v>&amp;temp502,</v>
      </c>
    </row>
    <row r="506" spans="1:8" x14ac:dyDescent="0.2">
      <c r="A506">
        <v>503</v>
      </c>
      <c r="B506">
        <v>553</v>
      </c>
      <c r="C506" s="1">
        <f t="shared" si="35"/>
        <v>59.014879982621913</v>
      </c>
      <c r="D506" s="6">
        <f t="shared" si="36"/>
        <v>59</v>
      </c>
      <c r="E506" s="6">
        <f t="shared" si="37"/>
        <v>1.4879982621913257</v>
      </c>
      <c r="F506" t="s">
        <v>0</v>
      </c>
      <c r="G506" t="str">
        <f t="shared" si="38"/>
        <v>const decimal24_t temp503 PROGMEM = populate_decimal(59, 1);</v>
      </c>
      <c r="H506" t="str">
        <f t="shared" si="39"/>
        <v>&amp;temp503,</v>
      </c>
    </row>
    <row r="507" spans="1:8" x14ac:dyDescent="0.2">
      <c r="A507">
        <v>504</v>
      </c>
      <c r="B507">
        <v>554</v>
      </c>
      <c r="C507" s="1">
        <f t="shared" si="35"/>
        <v>59.232106006299546</v>
      </c>
      <c r="D507" s="6">
        <f t="shared" si="36"/>
        <v>59</v>
      </c>
      <c r="E507" s="6">
        <f t="shared" si="37"/>
        <v>23.21060062995457</v>
      </c>
      <c r="F507" t="s">
        <v>0</v>
      </c>
      <c r="G507" t="str">
        <f t="shared" si="38"/>
        <v>const decimal24_t temp504 PROGMEM = populate_decimal(59, 23);</v>
      </c>
      <c r="H507" t="str">
        <f t="shared" si="39"/>
        <v>&amp;temp504,</v>
      </c>
    </row>
    <row r="508" spans="1:8" x14ac:dyDescent="0.2">
      <c r="A508">
        <v>505</v>
      </c>
      <c r="B508">
        <v>555</v>
      </c>
      <c r="C508" s="1">
        <f t="shared" si="35"/>
        <v>59.449332029977185</v>
      </c>
      <c r="D508" s="6">
        <f t="shared" si="36"/>
        <v>59</v>
      </c>
      <c r="E508" s="6">
        <f t="shared" si="37"/>
        <v>44.933202997718524</v>
      </c>
      <c r="F508" t="s">
        <v>0</v>
      </c>
      <c r="G508" t="str">
        <f t="shared" si="38"/>
        <v>const decimal24_t temp505 PROGMEM = populate_decimal(59, 44);</v>
      </c>
      <c r="H508" t="str">
        <f t="shared" si="39"/>
        <v>&amp;temp505,</v>
      </c>
    </row>
    <row r="509" spans="1:8" x14ac:dyDescent="0.2">
      <c r="A509">
        <v>506</v>
      </c>
      <c r="B509">
        <v>556</v>
      </c>
      <c r="C509" s="1">
        <f t="shared" si="35"/>
        <v>59.666558053654825</v>
      </c>
      <c r="D509" s="6">
        <f t="shared" si="36"/>
        <v>59</v>
      </c>
      <c r="E509" s="6">
        <f t="shared" si="37"/>
        <v>66.655805365482479</v>
      </c>
      <c r="F509" t="s">
        <v>0</v>
      </c>
      <c r="G509" t="str">
        <f t="shared" si="38"/>
        <v>const decimal24_t temp506 PROGMEM = populate_decimal(59, 66);</v>
      </c>
      <c r="H509" t="str">
        <f t="shared" si="39"/>
        <v>&amp;temp506,</v>
      </c>
    </row>
    <row r="510" spans="1:8" x14ac:dyDescent="0.2">
      <c r="A510">
        <v>507</v>
      </c>
      <c r="B510">
        <v>557</v>
      </c>
      <c r="C510" s="1">
        <f t="shared" si="35"/>
        <v>59.883784077332457</v>
      </c>
      <c r="D510" s="6">
        <f t="shared" si="36"/>
        <v>59</v>
      </c>
      <c r="E510" s="6">
        <f t="shared" si="37"/>
        <v>88.378407733245723</v>
      </c>
      <c r="F510" t="s">
        <v>0</v>
      </c>
      <c r="G510" t="str">
        <f t="shared" si="38"/>
        <v>const decimal24_t temp507 PROGMEM = populate_decimal(59, 88);</v>
      </c>
      <c r="H510" t="str">
        <f t="shared" si="39"/>
        <v>&amp;temp507,</v>
      </c>
    </row>
    <row r="511" spans="1:8" x14ac:dyDescent="0.2">
      <c r="A511">
        <v>508</v>
      </c>
      <c r="B511">
        <v>558</v>
      </c>
      <c r="C511" s="1">
        <f t="shared" si="35"/>
        <v>60.101010101010097</v>
      </c>
      <c r="D511" s="6">
        <f t="shared" si="36"/>
        <v>60</v>
      </c>
      <c r="E511" s="6">
        <f t="shared" si="37"/>
        <v>10.101010101009678</v>
      </c>
      <c r="F511" t="s">
        <v>0</v>
      </c>
      <c r="G511" t="str">
        <f t="shared" si="38"/>
        <v>const decimal24_t temp508 PROGMEM = populate_decimal(60, 10);</v>
      </c>
      <c r="H511" t="str">
        <f t="shared" si="39"/>
        <v>&amp;temp508,</v>
      </c>
    </row>
    <row r="512" spans="1:8" x14ac:dyDescent="0.2">
      <c r="A512">
        <v>509</v>
      </c>
      <c r="B512">
        <v>559</v>
      </c>
      <c r="C512" s="1">
        <f t="shared" si="35"/>
        <v>60.318236124687729</v>
      </c>
      <c r="D512" s="6">
        <f t="shared" si="36"/>
        <v>60</v>
      </c>
      <c r="E512" s="6">
        <f t="shared" si="37"/>
        <v>31.823612468772922</v>
      </c>
      <c r="F512" t="s">
        <v>0</v>
      </c>
      <c r="G512" t="str">
        <f t="shared" si="38"/>
        <v>const decimal24_t temp509 PROGMEM = populate_decimal(60, 31);</v>
      </c>
      <c r="H512" t="str">
        <f t="shared" si="39"/>
        <v>&amp;temp509,</v>
      </c>
    </row>
    <row r="513" spans="1:8" x14ac:dyDescent="0.2">
      <c r="A513">
        <v>510</v>
      </c>
      <c r="B513">
        <v>560</v>
      </c>
      <c r="C513" s="1">
        <f t="shared" si="35"/>
        <v>60.535462148365369</v>
      </c>
      <c r="D513" s="6">
        <f t="shared" si="36"/>
        <v>60</v>
      </c>
      <c r="E513" s="6">
        <f t="shared" si="37"/>
        <v>53.546214836536876</v>
      </c>
      <c r="F513" t="s">
        <v>0</v>
      </c>
      <c r="G513" t="str">
        <f t="shared" si="38"/>
        <v>const decimal24_t temp510 PROGMEM = populate_decimal(60, 53);</v>
      </c>
      <c r="H513" t="str">
        <f t="shared" si="39"/>
        <v>&amp;temp510,</v>
      </c>
    </row>
    <row r="514" spans="1:8" x14ac:dyDescent="0.2">
      <c r="A514">
        <v>511</v>
      </c>
      <c r="B514">
        <v>561</v>
      </c>
      <c r="C514" s="1">
        <f t="shared" si="35"/>
        <v>60.752688172043001</v>
      </c>
      <c r="D514" s="6">
        <f t="shared" si="36"/>
        <v>60</v>
      </c>
      <c r="E514" s="6">
        <f t="shared" si="37"/>
        <v>75.26881720430012</v>
      </c>
      <c r="F514" t="s">
        <v>0</v>
      </c>
      <c r="G514" t="str">
        <f t="shared" si="38"/>
        <v>const decimal24_t temp511 PROGMEM = populate_decimal(60, 75);</v>
      </c>
      <c r="H514" t="str">
        <f t="shared" si="39"/>
        <v>&amp;temp511,</v>
      </c>
    </row>
    <row r="515" spans="1:8" x14ac:dyDescent="0.2">
      <c r="A515">
        <v>512</v>
      </c>
      <c r="B515">
        <v>562</v>
      </c>
      <c r="C515" s="1">
        <f t="shared" si="35"/>
        <v>60.969914195720641</v>
      </c>
      <c r="D515" s="6">
        <f t="shared" si="36"/>
        <v>60</v>
      </c>
      <c r="E515" s="6">
        <f t="shared" si="37"/>
        <v>96.991419572064075</v>
      </c>
      <c r="F515" t="s">
        <v>0</v>
      </c>
      <c r="G515" t="str">
        <f t="shared" si="38"/>
        <v>const decimal24_t temp512 PROGMEM = populate_decimal(60, 96);</v>
      </c>
      <c r="H515" t="str">
        <f t="shared" si="39"/>
        <v>&amp;temp512,</v>
      </c>
    </row>
    <row r="516" spans="1:8" x14ac:dyDescent="0.2">
      <c r="A516">
        <v>513</v>
      </c>
      <c r="B516">
        <v>563</v>
      </c>
      <c r="C516" s="1">
        <f t="shared" ref="C516:C534" si="40">((($B516 / 1023) * 5) - 1.375) / 0.0225</f>
        <v>61.187140219398273</v>
      </c>
      <c r="D516" s="6">
        <f t="shared" ref="D516:D534" si="41">TRUNC(C516)</f>
        <v>61</v>
      </c>
      <c r="E516" s="6">
        <f t="shared" ref="E516:E534" si="42">ABS((C516 - TRUNC(C516)) * 100)</f>
        <v>18.714021939827319</v>
      </c>
      <c r="F516" t="s">
        <v>0</v>
      </c>
      <c r="G516" t="str">
        <f t="shared" ref="G516:G534" si="43">"const decimal24_t temp" &amp; A516 &amp; " PROGMEM = " &amp; "populate_decimal(" &amp; TRUNC(D516) &amp; ", " &amp; TRUNC(E516) &amp; ")" &amp; ";"</f>
        <v>const decimal24_t temp513 PROGMEM = populate_decimal(61, 18);</v>
      </c>
      <c r="H516" t="str">
        <f t="shared" ref="H516:H534" si="44">"&amp;temp" &amp; A516 &amp; F516</f>
        <v>&amp;temp513,</v>
      </c>
    </row>
    <row r="517" spans="1:8" x14ac:dyDescent="0.2">
      <c r="A517">
        <v>514</v>
      </c>
      <c r="B517">
        <v>564</v>
      </c>
      <c r="C517" s="1">
        <f t="shared" si="40"/>
        <v>61.404366243075913</v>
      </c>
      <c r="D517" s="6">
        <f t="shared" si="41"/>
        <v>61</v>
      </c>
      <c r="E517" s="6">
        <f t="shared" si="42"/>
        <v>40.436624307591273</v>
      </c>
      <c r="F517" t="s">
        <v>0</v>
      </c>
      <c r="G517" t="str">
        <f t="shared" si="43"/>
        <v>const decimal24_t temp514 PROGMEM = populate_decimal(61, 40);</v>
      </c>
      <c r="H517" t="str">
        <f t="shared" si="44"/>
        <v>&amp;temp514,</v>
      </c>
    </row>
    <row r="518" spans="1:8" x14ac:dyDescent="0.2">
      <c r="A518">
        <v>515</v>
      </c>
      <c r="B518">
        <v>565</v>
      </c>
      <c r="C518" s="1">
        <f t="shared" si="40"/>
        <v>61.621592266753552</v>
      </c>
      <c r="D518" s="6">
        <f t="shared" si="41"/>
        <v>61</v>
      </c>
      <c r="E518" s="6">
        <f t="shared" si="42"/>
        <v>62.159226675355228</v>
      </c>
      <c r="F518" t="s">
        <v>0</v>
      </c>
      <c r="G518" t="str">
        <f t="shared" si="43"/>
        <v>const decimal24_t temp515 PROGMEM = populate_decimal(61, 62);</v>
      </c>
      <c r="H518" t="str">
        <f t="shared" si="44"/>
        <v>&amp;temp515,</v>
      </c>
    </row>
    <row r="519" spans="1:8" x14ac:dyDescent="0.2">
      <c r="A519">
        <v>516</v>
      </c>
      <c r="B519">
        <v>566</v>
      </c>
      <c r="C519" s="1">
        <f t="shared" si="40"/>
        <v>61.838818290431185</v>
      </c>
      <c r="D519" s="6">
        <f t="shared" si="41"/>
        <v>61</v>
      </c>
      <c r="E519" s="6">
        <f t="shared" si="42"/>
        <v>83.881829043118472</v>
      </c>
      <c r="F519" t="s">
        <v>0</v>
      </c>
      <c r="G519" t="str">
        <f t="shared" si="43"/>
        <v>const decimal24_t temp516 PROGMEM = populate_decimal(61, 83);</v>
      </c>
      <c r="H519" t="str">
        <f t="shared" si="44"/>
        <v>&amp;temp516,</v>
      </c>
    </row>
    <row r="520" spans="1:8" x14ac:dyDescent="0.2">
      <c r="A520">
        <v>517</v>
      </c>
      <c r="B520">
        <v>567</v>
      </c>
      <c r="C520" s="1">
        <f t="shared" si="40"/>
        <v>62.056044314108824</v>
      </c>
      <c r="D520" s="6">
        <f t="shared" si="41"/>
        <v>62</v>
      </c>
      <c r="E520" s="6">
        <f t="shared" si="42"/>
        <v>5.6044314108824267</v>
      </c>
      <c r="F520" t="s">
        <v>0</v>
      </c>
      <c r="G520" t="str">
        <f t="shared" si="43"/>
        <v>const decimal24_t temp517 PROGMEM = populate_decimal(62, 5);</v>
      </c>
      <c r="H520" t="str">
        <f t="shared" si="44"/>
        <v>&amp;temp517,</v>
      </c>
    </row>
    <row r="521" spans="1:8" x14ac:dyDescent="0.2">
      <c r="A521">
        <v>518</v>
      </c>
      <c r="B521">
        <v>568</v>
      </c>
      <c r="C521" s="1">
        <f t="shared" si="40"/>
        <v>62.273270337786457</v>
      </c>
      <c r="D521" s="6">
        <f t="shared" si="41"/>
        <v>62</v>
      </c>
      <c r="E521" s="6">
        <f t="shared" si="42"/>
        <v>27.327033778645671</v>
      </c>
      <c r="F521" t="s">
        <v>0</v>
      </c>
      <c r="G521" t="str">
        <f t="shared" si="43"/>
        <v>const decimal24_t temp518 PROGMEM = populate_decimal(62, 27);</v>
      </c>
      <c r="H521" t="str">
        <f t="shared" si="44"/>
        <v>&amp;temp518,</v>
      </c>
    </row>
    <row r="522" spans="1:8" x14ac:dyDescent="0.2">
      <c r="A522">
        <v>519</v>
      </c>
      <c r="B522">
        <v>569</v>
      </c>
      <c r="C522" s="1">
        <f t="shared" si="40"/>
        <v>62.490496361464096</v>
      </c>
      <c r="D522" s="6">
        <f t="shared" si="41"/>
        <v>62</v>
      </c>
      <c r="E522" s="6">
        <f t="shared" si="42"/>
        <v>49.049636146409625</v>
      </c>
      <c r="F522" t="s">
        <v>0</v>
      </c>
      <c r="G522" t="str">
        <f t="shared" si="43"/>
        <v>const decimal24_t temp519 PROGMEM = populate_decimal(62, 49);</v>
      </c>
      <c r="H522" t="str">
        <f t="shared" si="44"/>
        <v>&amp;temp519,</v>
      </c>
    </row>
    <row r="523" spans="1:8" x14ac:dyDescent="0.2">
      <c r="A523">
        <v>520</v>
      </c>
      <c r="B523">
        <v>570</v>
      </c>
      <c r="C523" s="1">
        <f t="shared" si="40"/>
        <v>62.707722385141729</v>
      </c>
      <c r="D523" s="6">
        <f t="shared" si="41"/>
        <v>62</v>
      </c>
      <c r="E523" s="6">
        <f t="shared" si="42"/>
        <v>70.772238514172869</v>
      </c>
      <c r="F523" t="s">
        <v>0</v>
      </c>
      <c r="G523" t="str">
        <f t="shared" si="43"/>
        <v>const decimal24_t temp520 PROGMEM = populate_decimal(62, 70);</v>
      </c>
      <c r="H523" t="str">
        <f t="shared" si="44"/>
        <v>&amp;temp520,</v>
      </c>
    </row>
    <row r="524" spans="1:8" x14ac:dyDescent="0.2">
      <c r="A524">
        <v>521</v>
      </c>
      <c r="B524">
        <v>571</v>
      </c>
      <c r="C524" s="1">
        <f t="shared" si="40"/>
        <v>62.924948408819368</v>
      </c>
      <c r="D524" s="6">
        <f t="shared" si="41"/>
        <v>62</v>
      </c>
      <c r="E524" s="6">
        <f t="shared" si="42"/>
        <v>92.494840881936824</v>
      </c>
      <c r="F524" t="s">
        <v>0</v>
      </c>
      <c r="G524" t="str">
        <f t="shared" si="43"/>
        <v>const decimal24_t temp521 PROGMEM = populate_decimal(62, 92);</v>
      </c>
      <c r="H524" t="str">
        <f t="shared" si="44"/>
        <v>&amp;temp521,</v>
      </c>
    </row>
    <row r="525" spans="1:8" x14ac:dyDescent="0.2">
      <c r="A525">
        <v>522</v>
      </c>
      <c r="B525">
        <v>572</v>
      </c>
      <c r="C525" s="1">
        <f t="shared" si="40"/>
        <v>63.142174432497001</v>
      </c>
      <c r="D525" s="6">
        <f t="shared" si="41"/>
        <v>63</v>
      </c>
      <c r="E525" s="6">
        <f t="shared" si="42"/>
        <v>14.217443249700068</v>
      </c>
      <c r="F525" t="s">
        <v>0</v>
      </c>
      <c r="G525" t="str">
        <f t="shared" si="43"/>
        <v>const decimal24_t temp522 PROGMEM = populate_decimal(63, 14);</v>
      </c>
      <c r="H525" t="str">
        <f t="shared" si="44"/>
        <v>&amp;temp522,</v>
      </c>
    </row>
    <row r="526" spans="1:8" x14ac:dyDescent="0.2">
      <c r="A526">
        <v>523</v>
      </c>
      <c r="B526">
        <v>573</v>
      </c>
      <c r="C526" s="1">
        <f t="shared" si="40"/>
        <v>63.35940045617464</v>
      </c>
      <c r="D526" s="6">
        <f t="shared" si="41"/>
        <v>63</v>
      </c>
      <c r="E526" s="6">
        <f t="shared" si="42"/>
        <v>35.940045617464023</v>
      </c>
      <c r="F526" t="s">
        <v>0</v>
      </c>
      <c r="G526" t="str">
        <f t="shared" si="43"/>
        <v>const decimal24_t temp523 PROGMEM = populate_decimal(63, 35);</v>
      </c>
      <c r="H526" t="str">
        <f t="shared" si="44"/>
        <v>&amp;temp523,</v>
      </c>
    </row>
    <row r="527" spans="1:8" x14ac:dyDescent="0.2">
      <c r="A527">
        <v>524</v>
      </c>
      <c r="B527">
        <v>574</v>
      </c>
      <c r="C527" s="1">
        <f t="shared" si="40"/>
        <v>63.57662647985228</v>
      </c>
      <c r="D527" s="6">
        <f t="shared" si="41"/>
        <v>63</v>
      </c>
      <c r="E527" s="6">
        <f t="shared" si="42"/>
        <v>57.662647985227977</v>
      </c>
      <c r="F527" t="s">
        <v>0</v>
      </c>
      <c r="G527" t="str">
        <f t="shared" si="43"/>
        <v>const decimal24_t temp524 PROGMEM = populate_decimal(63, 57);</v>
      </c>
      <c r="H527" t="str">
        <f t="shared" si="44"/>
        <v>&amp;temp524,</v>
      </c>
    </row>
    <row r="528" spans="1:8" x14ac:dyDescent="0.2">
      <c r="A528">
        <v>525</v>
      </c>
      <c r="B528">
        <v>575</v>
      </c>
      <c r="C528" s="1">
        <f t="shared" si="40"/>
        <v>63.793852503529912</v>
      </c>
      <c r="D528" s="6">
        <f t="shared" si="41"/>
        <v>63</v>
      </c>
      <c r="E528" s="6">
        <f t="shared" si="42"/>
        <v>79.385250352991221</v>
      </c>
      <c r="F528" t="s">
        <v>0</v>
      </c>
      <c r="G528" t="str">
        <f t="shared" si="43"/>
        <v>const decimal24_t temp525 PROGMEM = populate_decimal(63, 79);</v>
      </c>
      <c r="H528" t="str">
        <f t="shared" si="44"/>
        <v>&amp;temp525,</v>
      </c>
    </row>
    <row r="529" spans="1:8" x14ac:dyDescent="0.2">
      <c r="A529">
        <v>526</v>
      </c>
      <c r="B529">
        <v>576</v>
      </c>
      <c r="C529" s="1">
        <f t="shared" si="40"/>
        <v>64.011078527207573</v>
      </c>
      <c r="D529" s="6">
        <f t="shared" si="41"/>
        <v>64</v>
      </c>
      <c r="E529" s="6">
        <f t="shared" si="42"/>
        <v>1.1078527207573075</v>
      </c>
      <c r="F529" t="s">
        <v>0</v>
      </c>
      <c r="G529" t="str">
        <f t="shared" si="43"/>
        <v>const decimal24_t temp526 PROGMEM = populate_decimal(64, 1);</v>
      </c>
      <c r="H529" t="str">
        <f t="shared" si="44"/>
        <v>&amp;temp526,</v>
      </c>
    </row>
    <row r="530" spans="1:8" x14ac:dyDescent="0.2">
      <c r="A530">
        <v>527</v>
      </c>
      <c r="B530">
        <v>577</v>
      </c>
      <c r="C530" s="1">
        <f t="shared" si="40"/>
        <v>64.228304550885213</v>
      </c>
      <c r="D530" s="6">
        <f t="shared" si="41"/>
        <v>64</v>
      </c>
      <c r="E530" s="6">
        <f t="shared" si="42"/>
        <v>22.830455088521262</v>
      </c>
      <c r="F530" t="s">
        <v>0</v>
      </c>
      <c r="G530" t="str">
        <f t="shared" si="43"/>
        <v>const decimal24_t temp527 PROGMEM = populate_decimal(64, 22);</v>
      </c>
      <c r="H530" t="str">
        <f t="shared" si="44"/>
        <v>&amp;temp527,</v>
      </c>
    </row>
    <row r="531" spans="1:8" x14ac:dyDescent="0.2">
      <c r="A531">
        <v>528</v>
      </c>
      <c r="B531">
        <v>578</v>
      </c>
      <c r="C531" s="1">
        <f t="shared" si="40"/>
        <v>64.445530574562838</v>
      </c>
      <c r="D531" s="6">
        <f t="shared" si="41"/>
        <v>64</v>
      </c>
      <c r="E531" s="6">
        <f t="shared" si="42"/>
        <v>44.553057456283796</v>
      </c>
      <c r="F531" t="s">
        <v>0</v>
      </c>
      <c r="G531" t="str">
        <f t="shared" si="43"/>
        <v>const decimal24_t temp528 PROGMEM = populate_decimal(64, 44);</v>
      </c>
      <c r="H531" t="str">
        <f t="shared" si="44"/>
        <v>&amp;temp528,</v>
      </c>
    </row>
    <row r="532" spans="1:8" x14ac:dyDescent="0.2">
      <c r="A532">
        <v>529</v>
      </c>
      <c r="B532">
        <v>579</v>
      </c>
      <c r="C532" s="1">
        <f t="shared" si="40"/>
        <v>64.662756598240478</v>
      </c>
      <c r="D532" s="6">
        <f t="shared" si="41"/>
        <v>64</v>
      </c>
      <c r="E532" s="6">
        <f t="shared" si="42"/>
        <v>66.27565982404775</v>
      </c>
      <c r="F532" t="s">
        <v>0</v>
      </c>
      <c r="G532" t="str">
        <f t="shared" si="43"/>
        <v>const decimal24_t temp529 PROGMEM = populate_decimal(64, 66);</v>
      </c>
      <c r="H532" t="str">
        <f t="shared" si="44"/>
        <v>&amp;temp529,</v>
      </c>
    </row>
    <row r="533" spans="1:8" x14ac:dyDescent="0.2">
      <c r="A533">
        <v>530</v>
      </c>
      <c r="B533">
        <v>580</v>
      </c>
      <c r="C533" s="1">
        <f t="shared" si="40"/>
        <v>64.879982621918117</v>
      </c>
      <c r="D533" s="6">
        <f t="shared" si="41"/>
        <v>64</v>
      </c>
      <c r="E533" s="6">
        <f t="shared" si="42"/>
        <v>87.998262191811705</v>
      </c>
      <c r="F533" t="s">
        <v>0</v>
      </c>
      <c r="G533" t="str">
        <f t="shared" si="43"/>
        <v>const decimal24_t temp530 PROGMEM = populate_decimal(64, 87);</v>
      </c>
      <c r="H533" t="str">
        <f t="shared" si="44"/>
        <v>&amp;temp530,</v>
      </c>
    </row>
    <row r="534" spans="1:8" x14ac:dyDescent="0.2">
      <c r="A534">
        <v>531</v>
      </c>
      <c r="B534">
        <v>581</v>
      </c>
      <c r="C534" s="1">
        <f t="shared" si="40"/>
        <v>65.097208645595757</v>
      </c>
      <c r="D534" s="6">
        <f t="shared" si="41"/>
        <v>65</v>
      </c>
      <c r="E534" s="6">
        <f t="shared" si="42"/>
        <v>9.7208645595756593</v>
      </c>
      <c r="G534" t="str">
        <f t="shared" si="43"/>
        <v>const decimal24_t temp531 PROGMEM = populate_decimal(65, 9);</v>
      </c>
      <c r="H534" t="str">
        <f t="shared" si="44"/>
        <v>&amp;temp531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96484-6C6E-3044-967E-D51A76A60544}">
  <dimension ref="A2:H964"/>
  <sheetViews>
    <sheetView zoomScale="130" zoomScaleNormal="130" workbookViewId="0">
      <selection activeCell="G3" sqref="G3"/>
    </sheetView>
  </sheetViews>
  <sheetFormatPr baseColWidth="10" defaultRowHeight="16" x14ac:dyDescent="0.2"/>
  <cols>
    <col min="1" max="1" width="5.1640625" bestFit="1" customWidth="1"/>
    <col min="2" max="2" width="7" customWidth="1"/>
    <col min="3" max="3" width="12.33203125" style="1" bestFit="1" customWidth="1"/>
    <col min="4" max="5" width="12.33203125" style="1" customWidth="1"/>
    <col min="6" max="6" width="2.83203125" customWidth="1"/>
    <col min="7" max="7" width="67.33203125" customWidth="1"/>
    <col min="8" max="8" width="15.83203125" customWidth="1"/>
  </cols>
  <sheetData>
    <row r="2" spans="1:8" x14ac:dyDescent="0.2">
      <c r="B2" s="4" t="s">
        <v>1</v>
      </c>
      <c r="C2" s="3" t="s">
        <v>4</v>
      </c>
      <c r="D2" s="3"/>
      <c r="E2" s="3"/>
      <c r="G2" s="2" t="s">
        <v>3</v>
      </c>
      <c r="H2" s="2" t="s">
        <v>13</v>
      </c>
    </row>
    <row r="3" spans="1:8" x14ac:dyDescent="0.2">
      <c r="A3">
        <v>0</v>
      </c>
      <c r="B3">
        <v>686</v>
      </c>
      <c r="C3" s="1">
        <f t="shared" ref="C3:C21" si="0">((($B3 / 1023) + 0.095) / 0.009) * 10</f>
        <v>850.64081676984893</v>
      </c>
      <c r="D3" s="6">
        <f>TRUNC(C3)</f>
        <v>850</v>
      </c>
      <c r="E3" s="6">
        <f>(C3 - TRUNC(C3)) * 100</f>
        <v>64.081676984892511</v>
      </c>
      <c r="F3" t="s">
        <v>0</v>
      </c>
      <c r="G3" t="str">
        <f>"const decimal24_t pressure" &amp; A3 &amp; " PROGMEM = " &amp; "populate_decimal(" &amp; TRUNC(D3) &amp; ", " &amp; TRUNC(E3) &amp; ")" &amp; ";"</f>
        <v>const decimal24_t pressure0 PROGMEM = populate_decimal(850, 64);</v>
      </c>
      <c r="H3" t="str">
        <f>"&amp;pressure" &amp; A3 &amp; F3</f>
        <v>&amp;pressure0,</v>
      </c>
    </row>
    <row r="4" spans="1:8" x14ac:dyDescent="0.2">
      <c r="A4">
        <v>1</v>
      </c>
      <c r="B4">
        <v>687</v>
      </c>
      <c r="C4" s="1">
        <f t="shared" si="0"/>
        <v>851.72694688823731</v>
      </c>
      <c r="D4" s="6">
        <f t="shared" ref="D4:D67" si="1">TRUNC(C4)</f>
        <v>851</v>
      </c>
      <c r="E4" s="6">
        <f t="shared" ref="E4:E67" si="2">(C4 - TRUNC(C4)) * 100</f>
        <v>72.694688823730758</v>
      </c>
      <c r="F4" t="s">
        <v>0</v>
      </c>
      <c r="G4" t="str">
        <f t="shared" ref="G4:G67" si="3">"const decimal24_t pressure" &amp; A4 &amp; " PROGMEM = " &amp; "populate_decimal(" &amp; TRUNC(D4) &amp; ", " &amp; TRUNC(E4) &amp; ")" &amp; ";"</f>
        <v>const decimal24_t pressure1 PROGMEM = populate_decimal(851, 72);</v>
      </c>
      <c r="H4" t="str">
        <f t="shared" ref="H4:H67" si="4">"&amp;pressure" &amp; A4 &amp; F4</f>
        <v>&amp;pressure1,</v>
      </c>
    </row>
    <row r="5" spans="1:8" x14ac:dyDescent="0.2">
      <c r="A5">
        <v>2</v>
      </c>
      <c r="B5">
        <v>688</v>
      </c>
      <c r="C5" s="1">
        <f t="shared" si="0"/>
        <v>852.81307700662535</v>
      </c>
      <c r="D5" s="6">
        <f t="shared" si="1"/>
        <v>852</v>
      </c>
      <c r="E5" s="6">
        <f t="shared" si="2"/>
        <v>81.307700662534899</v>
      </c>
      <c r="F5" t="s">
        <v>0</v>
      </c>
      <c r="G5" t="str">
        <f t="shared" si="3"/>
        <v>const decimal24_t pressure2 PROGMEM = populate_decimal(852, 81);</v>
      </c>
      <c r="H5" t="str">
        <f t="shared" si="4"/>
        <v>&amp;pressure2,</v>
      </c>
    </row>
    <row r="6" spans="1:8" x14ac:dyDescent="0.2">
      <c r="A6">
        <v>3</v>
      </c>
      <c r="B6">
        <v>689</v>
      </c>
      <c r="C6" s="1">
        <f t="shared" si="0"/>
        <v>853.8992071250135</v>
      </c>
      <c r="D6" s="6">
        <f t="shared" si="1"/>
        <v>853</v>
      </c>
      <c r="E6" s="6">
        <f t="shared" si="2"/>
        <v>89.920712501350408</v>
      </c>
      <c r="F6" t="s">
        <v>0</v>
      </c>
      <c r="G6" t="str">
        <f t="shared" si="3"/>
        <v>const decimal24_t pressure3 PROGMEM = populate_decimal(853, 89);</v>
      </c>
      <c r="H6" t="str">
        <f t="shared" si="4"/>
        <v>&amp;pressure3,</v>
      </c>
    </row>
    <row r="7" spans="1:8" x14ac:dyDescent="0.2">
      <c r="A7">
        <v>4</v>
      </c>
      <c r="B7">
        <v>690</v>
      </c>
      <c r="C7" s="1">
        <f t="shared" si="0"/>
        <v>854.98533724340177</v>
      </c>
      <c r="D7" s="6">
        <f t="shared" si="1"/>
        <v>854</v>
      </c>
      <c r="E7" s="6">
        <f t="shared" si="2"/>
        <v>98.533724340177287</v>
      </c>
      <c r="F7" t="s">
        <v>0</v>
      </c>
      <c r="G7" t="str">
        <f t="shared" si="3"/>
        <v>const decimal24_t pressure4 PROGMEM = populate_decimal(854, 98);</v>
      </c>
      <c r="H7" t="str">
        <f t="shared" si="4"/>
        <v>&amp;pressure4,</v>
      </c>
    </row>
    <row r="8" spans="1:8" x14ac:dyDescent="0.2">
      <c r="A8">
        <v>5</v>
      </c>
      <c r="B8">
        <v>691</v>
      </c>
      <c r="C8" s="1">
        <f t="shared" si="0"/>
        <v>856.07146736178993</v>
      </c>
      <c r="D8" s="6">
        <f t="shared" si="1"/>
        <v>856</v>
      </c>
      <c r="E8" s="6">
        <f t="shared" si="2"/>
        <v>7.1467361789927963</v>
      </c>
      <c r="F8" t="s">
        <v>0</v>
      </c>
      <c r="G8" t="str">
        <f t="shared" si="3"/>
        <v>const decimal24_t pressure5 PROGMEM = populate_decimal(856, 7);</v>
      </c>
      <c r="H8" t="str">
        <f t="shared" si="4"/>
        <v>&amp;pressure5,</v>
      </c>
    </row>
    <row r="9" spans="1:8" x14ac:dyDescent="0.2">
      <c r="A9">
        <v>6</v>
      </c>
      <c r="B9">
        <v>692</v>
      </c>
      <c r="C9" s="1">
        <f t="shared" si="0"/>
        <v>857.1575974801782</v>
      </c>
      <c r="D9" s="6">
        <f t="shared" si="1"/>
        <v>857</v>
      </c>
      <c r="E9" s="6">
        <f t="shared" si="2"/>
        <v>15.759748017819675</v>
      </c>
      <c r="F9" t="s">
        <v>0</v>
      </c>
      <c r="G9" t="str">
        <f t="shared" si="3"/>
        <v>const decimal24_t pressure6 PROGMEM = populate_decimal(857, 15);</v>
      </c>
      <c r="H9" t="str">
        <f t="shared" si="4"/>
        <v>&amp;pressure6,</v>
      </c>
    </row>
    <row r="10" spans="1:8" x14ac:dyDescent="0.2">
      <c r="A10">
        <v>7</v>
      </c>
      <c r="B10">
        <v>693</v>
      </c>
      <c r="C10" s="1">
        <f t="shared" si="0"/>
        <v>858.24372759856624</v>
      </c>
      <c r="D10" s="6">
        <f t="shared" si="1"/>
        <v>858</v>
      </c>
      <c r="E10" s="6">
        <f t="shared" si="2"/>
        <v>24.372759856623816</v>
      </c>
      <c r="F10" t="s">
        <v>0</v>
      </c>
      <c r="G10" t="str">
        <f t="shared" si="3"/>
        <v>const decimal24_t pressure7 PROGMEM = populate_decimal(858, 24);</v>
      </c>
      <c r="H10" t="str">
        <f t="shared" si="4"/>
        <v>&amp;pressure7,</v>
      </c>
    </row>
    <row r="11" spans="1:8" x14ac:dyDescent="0.2">
      <c r="A11">
        <v>8</v>
      </c>
      <c r="B11">
        <v>694</v>
      </c>
      <c r="C11" s="1">
        <f t="shared" si="0"/>
        <v>859.32985771695439</v>
      </c>
      <c r="D11" s="6">
        <f t="shared" si="1"/>
        <v>859</v>
      </c>
      <c r="E11" s="6">
        <f t="shared" si="2"/>
        <v>32.985771695439325</v>
      </c>
      <c r="F11" t="s">
        <v>0</v>
      </c>
      <c r="G11" t="str">
        <f t="shared" si="3"/>
        <v>const decimal24_t pressure8 PROGMEM = populate_decimal(859, 32);</v>
      </c>
      <c r="H11" t="str">
        <f t="shared" si="4"/>
        <v>&amp;pressure8,</v>
      </c>
    </row>
    <row r="12" spans="1:8" x14ac:dyDescent="0.2">
      <c r="A12">
        <v>9</v>
      </c>
      <c r="B12">
        <v>695</v>
      </c>
      <c r="C12" s="1">
        <f t="shared" si="0"/>
        <v>860.41598783534266</v>
      </c>
      <c r="D12" s="6">
        <f t="shared" si="1"/>
        <v>860</v>
      </c>
      <c r="E12" s="6">
        <f t="shared" si="2"/>
        <v>41.598783534266204</v>
      </c>
      <c r="F12" t="s">
        <v>0</v>
      </c>
      <c r="G12" t="str">
        <f t="shared" si="3"/>
        <v>const decimal24_t pressure9 PROGMEM = populate_decimal(860, 41);</v>
      </c>
      <c r="H12" t="str">
        <f t="shared" si="4"/>
        <v>&amp;pressure9,</v>
      </c>
    </row>
    <row r="13" spans="1:8" x14ac:dyDescent="0.2">
      <c r="A13">
        <v>10</v>
      </c>
      <c r="B13">
        <v>696</v>
      </c>
      <c r="C13" s="1">
        <f t="shared" si="0"/>
        <v>861.50211795373082</v>
      </c>
      <c r="D13" s="6">
        <f t="shared" si="1"/>
        <v>861</v>
      </c>
      <c r="E13" s="6">
        <f t="shared" si="2"/>
        <v>50.211795373081713</v>
      </c>
      <c r="F13" t="s">
        <v>0</v>
      </c>
      <c r="G13" t="str">
        <f t="shared" si="3"/>
        <v>const decimal24_t pressure10 PROGMEM = populate_decimal(861, 50);</v>
      </c>
      <c r="H13" t="str">
        <f t="shared" si="4"/>
        <v>&amp;pressure10,</v>
      </c>
    </row>
    <row r="14" spans="1:8" x14ac:dyDescent="0.2">
      <c r="A14">
        <v>11</v>
      </c>
      <c r="B14">
        <v>697</v>
      </c>
      <c r="C14" s="1">
        <f t="shared" si="0"/>
        <v>862.58824807211909</v>
      </c>
      <c r="D14" s="6">
        <f t="shared" si="1"/>
        <v>862</v>
      </c>
      <c r="E14" s="6">
        <f t="shared" si="2"/>
        <v>58.824807211908592</v>
      </c>
      <c r="F14" t="s">
        <v>0</v>
      </c>
      <c r="G14" t="str">
        <f t="shared" si="3"/>
        <v>const decimal24_t pressure11 PROGMEM = populate_decimal(862, 58);</v>
      </c>
      <c r="H14" t="str">
        <f t="shared" si="4"/>
        <v>&amp;pressure11,</v>
      </c>
    </row>
    <row r="15" spans="1:8" x14ac:dyDescent="0.2">
      <c r="A15">
        <v>12</v>
      </c>
      <c r="B15">
        <v>698</v>
      </c>
      <c r="C15" s="1">
        <f t="shared" si="0"/>
        <v>863.67437819050724</v>
      </c>
      <c r="D15" s="6">
        <f t="shared" si="1"/>
        <v>863</v>
      </c>
      <c r="E15" s="6">
        <f t="shared" si="2"/>
        <v>67.437819050724102</v>
      </c>
      <c r="F15" t="s">
        <v>0</v>
      </c>
      <c r="G15" t="str">
        <f t="shared" si="3"/>
        <v>const decimal24_t pressure12 PROGMEM = populate_decimal(863, 67);</v>
      </c>
      <c r="H15" t="str">
        <f t="shared" si="4"/>
        <v>&amp;pressure12,</v>
      </c>
    </row>
    <row r="16" spans="1:8" x14ac:dyDescent="0.2">
      <c r="A16">
        <v>13</v>
      </c>
      <c r="B16">
        <v>699</v>
      </c>
      <c r="C16" s="1">
        <f t="shared" si="0"/>
        <v>864.7605083088954</v>
      </c>
      <c r="D16" s="6">
        <f t="shared" si="1"/>
        <v>864</v>
      </c>
      <c r="E16" s="6">
        <f t="shared" si="2"/>
        <v>76.050830889539611</v>
      </c>
      <c r="F16" t="s">
        <v>0</v>
      </c>
      <c r="G16" t="str">
        <f t="shared" si="3"/>
        <v>const decimal24_t pressure13 PROGMEM = populate_decimal(864, 76);</v>
      </c>
      <c r="H16" t="str">
        <f t="shared" si="4"/>
        <v>&amp;pressure13,</v>
      </c>
    </row>
    <row r="17" spans="1:8" x14ac:dyDescent="0.2">
      <c r="A17">
        <v>14</v>
      </c>
      <c r="B17">
        <v>700</v>
      </c>
      <c r="C17" s="1">
        <f t="shared" si="0"/>
        <v>865.84663842728355</v>
      </c>
      <c r="D17" s="6">
        <f t="shared" si="1"/>
        <v>865</v>
      </c>
      <c r="E17" s="6">
        <f t="shared" si="2"/>
        <v>84.663842728355121</v>
      </c>
      <c r="F17" t="s">
        <v>0</v>
      </c>
      <c r="G17" t="str">
        <f t="shared" si="3"/>
        <v>const decimal24_t pressure14 PROGMEM = populate_decimal(865, 84);</v>
      </c>
      <c r="H17" t="str">
        <f t="shared" si="4"/>
        <v>&amp;pressure14,</v>
      </c>
    </row>
    <row r="18" spans="1:8" x14ac:dyDescent="0.2">
      <c r="A18">
        <v>15</v>
      </c>
      <c r="B18">
        <v>701</v>
      </c>
      <c r="C18" s="1">
        <f t="shared" si="0"/>
        <v>866.93276854567171</v>
      </c>
      <c r="D18" s="6">
        <f t="shared" si="1"/>
        <v>866</v>
      </c>
      <c r="E18" s="6">
        <f t="shared" si="2"/>
        <v>93.276854567170631</v>
      </c>
      <c r="F18" t="s">
        <v>0</v>
      </c>
      <c r="G18" t="str">
        <f t="shared" si="3"/>
        <v>const decimal24_t pressure15 PROGMEM = populate_decimal(866, 93);</v>
      </c>
      <c r="H18" t="str">
        <f t="shared" si="4"/>
        <v>&amp;pressure15,</v>
      </c>
    </row>
    <row r="19" spans="1:8" x14ac:dyDescent="0.2">
      <c r="A19">
        <v>16</v>
      </c>
      <c r="B19">
        <v>702</v>
      </c>
      <c r="C19" s="1">
        <f t="shared" si="0"/>
        <v>868.01889866405986</v>
      </c>
      <c r="D19" s="6">
        <f t="shared" si="1"/>
        <v>868</v>
      </c>
      <c r="E19" s="6">
        <f t="shared" si="2"/>
        <v>1.8898664059861403</v>
      </c>
      <c r="F19" t="s">
        <v>0</v>
      </c>
      <c r="G19" t="str">
        <f t="shared" si="3"/>
        <v>const decimal24_t pressure16 PROGMEM = populate_decimal(868, 1);</v>
      </c>
      <c r="H19" t="str">
        <f t="shared" si="4"/>
        <v>&amp;pressure16,</v>
      </c>
    </row>
    <row r="20" spans="1:8" x14ac:dyDescent="0.2">
      <c r="A20">
        <v>17</v>
      </c>
      <c r="B20">
        <v>703</v>
      </c>
      <c r="C20" s="1">
        <f t="shared" si="0"/>
        <v>869.10502878244813</v>
      </c>
      <c r="D20" s="6">
        <f t="shared" si="1"/>
        <v>869</v>
      </c>
      <c r="E20" s="6">
        <f t="shared" si="2"/>
        <v>10.502878244813019</v>
      </c>
      <c r="F20" t="s">
        <v>0</v>
      </c>
      <c r="G20" t="str">
        <f t="shared" si="3"/>
        <v>const decimal24_t pressure17 PROGMEM = populate_decimal(869, 10);</v>
      </c>
      <c r="H20" t="str">
        <f t="shared" si="4"/>
        <v>&amp;pressure17,</v>
      </c>
    </row>
    <row r="21" spans="1:8" x14ac:dyDescent="0.2">
      <c r="A21">
        <v>18</v>
      </c>
      <c r="B21">
        <v>704</v>
      </c>
      <c r="C21" s="1">
        <f t="shared" si="0"/>
        <v>870.1911589008364</v>
      </c>
      <c r="D21" s="6">
        <f t="shared" si="1"/>
        <v>870</v>
      </c>
      <c r="E21" s="6">
        <f t="shared" si="2"/>
        <v>19.115890083639897</v>
      </c>
      <c r="F21" t="s">
        <v>0</v>
      </c>
      <c r="G21" t="str">
        <f t="shared" si="3"/>
        <v>const decimal24_t pressure18 PROGMEM = populate_decimal(870, 19);</v>
      </c>
      <c r="H21" t="str">
        <f t="shared" si="4"/>
        <v>&amp;pressure18,</v>
      </c>
    </row>
    <row r="22" spans="1:8" x14ac:dyDescent="0.2">
      <c r="A22">
        <v>19</v>
      </c>
      <c r="B22">
        <v>705</v>
      </c>
      <c r="C22" s="1">
        <f t="shared" ref="C22:C85" si="5">((($B22 / 1023) + 0.095) / 0.009) * 10</f>
        <v>871.27728901922467</v>
      </c>
      <c r="D22" s="6">
        <f t="shared" si="1"/>
        <v>871</v>
      </c>
      <c r="E22" s="6">
        <f t="shared" si="2"/>
        <v>27.728901922466775</v>
      </c>
      <c r="F22" t="s">
        <v>0</v>
      </c>
      <c r="G22" t="str">
        <f t="shared" si="3"/>
        <v>const decimal24_t pressure19 PROGMEM = populate_decimal(871, 27);</v>
      </c>
      <c r="H22" t="str">
        <f t="shared" si="4"/>
        <v>&amp;pressure19,</v>
      </c>
    </row>
    <row r="23" spans="1:8" x14ac:dyDescent="0.2">
      <c r="A23">
        <v>20</v>
      </c>
      <c r="B23">
        <v>706</v>
      </c>
      <c r="C23" s="1">
        <f t="shared" si="5"/>
        <v>872.36341913761282</v>
      </c>
      <c r="D23" s="6">
        <f t="shared" si="1"/>
        <v>872</v>
      </c>
      <c r="E23" s="6">
        <f t="shared" si="2"/>
        <v>36.341913761282285</v>
      </c>
      <c r="F23" t="s">
        <v>0</v>
      </c>
      <c r="G23" t="str">
        <f t="shared" si="3"/>
        <v>const decimal24_t pressure20 PROGMEM = populate_decimal(872, 36);</v>
      </c>
      <c r="H23" t="str">
        <f t="shared" si="4"/>
        <v>&amp;pressure20,</v>
      </c>
    </row>
    <row r="24" spans="1:8" x14ac:dyDescent="0.2">
      <c r="A24">
        <v>21</v>
      </c>
      <c r="B24">
        <v>707</v>
      </c>
      <c r="C24" s="1">
        <f t="shared" si="5"/>
        <v>873.44954925600086</v>
      </c>
      <c r="D24" s="6">
        <f t="shared" si="1"/>
        <v>873</v>
      </c>
      <c r="E24" s="6">
        <f t="shared" si="2"/>
        <v>44.954925600086426</v>
      </c>
      <c r="F24" t="s">
        <v>0</v>
      </c>
      <c r="G24" t="str">
        <f t="shared" si="3"/>
        <v>const decimal24_t pressure21 PROGMEM = populate_decimal(873, 44);</v>
      </c>
      <c r="H24" t="str">
        <f t="shared" si="4"/>
        <v>&amp;pressure21,</v>
      </c>
    </row>
    <row r="25" spans="1:8" x14ac:dyDescent="0.2">
      <c r="A25">
        <v>22</v>
      </c>
      <c r="B25">
        <v>708</v>
      </c>
      <c r="C25" s="1">
        <f t="shared" si="5"/>
        <v>874.53567937438925</v>
      </c>
      <c r="D25" s="6">
        <f t="shared" si="1"/>
        <v>874</v>
      </c>
      <c r="E25" s="6">
        <f t="shared" si="2"/>
        <v>53.567937438924673</v>
      </c>
      <c r="F25" t="s">
        <v>0</v>
      </c>
      <c r="G25" t="str">
        <f t="shared" si="3"/>
        <v>const decimal24_t pressure22 PROGMEM = populate_decimal(874, 53);</v>
      </c>
      <c r="H25" t="str">
        <f t="shared" si="4"/>
        <v>&amp;pressure22,</v>
      </c>
    </row>
    <row r="26" spans="1:8" x14ac:dyDescent="0.2">
      <c r="A26">
        <v>23</v>
      </c>
      <c r="B26">
        <v>709</v>
      </c>
      <c r="C26" s="1">
        <f t="shared" si="5"/>
        <v>875.62180949277729</v>
      </c>
      <c r="D26" s="6">
        <f t="shared" si="1"/>
        <v>875</v>
      </c>
      <c r="E26" s="6">
        <f t="shared" si="2"/>
        <v>62.180949277728814</v>
      </c>
      <c r="F26" t="s">
        <v>0</v>
      </c>
      <c r="G26" t="str">
        <f t="shared" si="3"/>
        <v>const decimal24_t pressure23 PROGMEM = populate_decimal(875, 62);</v>
      </c>
      <c r="H26" t="str">
        <f t="shared" si="4"/>
        <v>&amp;pressure23,</v>
      </c>
    </row>
    <row r="27" spans="1:8" x14ac:dyDescent="0.2">
      <c r="A27">
        <v>24</v>
      </c>
      <c r="B27">
        <v>710</v>
      </c>
      <c r="C27" s="1">
        <f t="shared" si="5"/>
        <v>876.70793961116544</v>
      </c>
      <c r="D27" s="6">
        <f t="shared" si="1"/>
        <v>876</v>
      </c>
      <c r="E27" s="6">
        <f t="shared" si="2"/>
        <v>70.793961116544324</v>
      </c>
      <c r="F27" t="s">
        <v>0</v>
      </c>
      <c r="G27" t="str">
        <f t="shared" si="3"/>
        <v>const decimal24_t pressure24 PROGMEM = populate_decimal(876, 70);</v>
      </c>
      <c r="H27" t="str">
        <f t="shared" si="4"/>
        <v>&amp;pressure24,</v>
      </c>
    </row>
    <row r="28" spans="1:8" x14ac:dyDescent="0.2">
      <c r="A28">
        <v>25</v>
      </c>
      <c r="B28">
        <v>711</v>
      </c>
      <c r="C28" s="1">
        <f t="shared" si="5"/>
        <v>877.79406972955371</v>
      </c>
      <c r="D28" s="6">
        <f t="shared" si="1"/>
        <v>877</v>
      </c>
      <c r="E28" s="6">
        <f t="shared" si="2"/>
        <v>79.406972955371202</v>
      </c>
      <c r="F28" t="s">
        <v>0</v>
      </c>
      <c r="G28" t="str">
        <f t="shared" si="3"/>
        <v>const decimal24_t pressure25 PROGMEM = populate_decimal(877, 79);</v>
      </c>
      <c r="H28" t="str">
        <f t="shared" si="4"/>
        <v>&amp;pressure25,</v>
      </c>
    </row>
    <row r="29" spans="1:8" x14ac:dyDescent="0.2">
      <c r="A29">
        <v>26</v>
      </c>
      <c r="B29">
        <v>712</v>
      </c>
      <c r="C29" s="1">
        <f t="shared" si="5"/>
        <v>878.88019984794187</v>
      </c>
      <c r="D29" s="6">
        <f t="shared" si="1"/>
        <v>878</v>
      </c>
      <c r="E29" s="6">
        <f t="shared" si="2"/>
        <v>88.019984794186712</v>
      </c>
      <c r="F29" t="s">
        <v>0</v>
      </c>
      <c r="G29" t="str">
        <f t="shared" si="3"/>
        <v>const decimal24_t pressure26 PROGMEM = populate_decimal(878, 88);</v>
      </c>
      <c r="H29" t="str">
        <f t="shared" si="4"/>
        <v>&amp;pressure26,</v>
      </c>
    </row>
    <row r="30" spans="1:8" x14ac:dyDescent="0.2">
      <c r="A30">
        <v>27</v>
      </c>
      <c r="B30">
        <v>713</v>
      </c>
      <c r="C30" s="1">
        <f t="shared" si="5"/>
        <v>879.96632996633014</v>
      </c>
      <c r="D30" s="6">
        <f t="shared" si="1"/>
        <v>879</v>
      </c>
      <c r="E30" s="6">
        <f t="shared" si="2"/>
        <v>96.63299663301359</v>
      </c>
      <c r="F30" t="s">
        <v>0</v>
      </c>
      <c r="G30" t="str">
        <f t="shared" si="3"/>
        <v>const decimal24_t pressure27 PROGMEM = populate_decimal(879, 96);</v>
      </c>
      <c r="H30" t="str">
        <f t="shared" si="4"/>
        <v>&amp;pressure27,</v>
      </c>
    </row>
    <row r="31" spans="1:8" x14ac:dyDescent="0.2">
      <c r="A31">
        <v>28</v>
      </c>
      <c r="B31">
        <v>714</v>
      </c>
      <c r="C31" s="1">
        <f t="shared" si="5"/>
        <v>881.05246008471818</v>
      </c>
      <c r="D31" s="6">
        <f t="shared" si="1"/>
        <v>881</v>
      </c>
      <c r="E31" s="6">
        <f t="shared" si="2"/>
        <v>5.2460084718177313</v>
      </c>
      <c r="F31" t="s">
        <v>0</v>
      </c>
      <c r="G31" t="str">
        <f t="shared" si="3"/>
        <v>const decimal24_t pressure28 PROGMEM = populate_decimal(881, 5);</v>
      </c>
      <c r="H31" t="str">
        <f t="shared" si="4"/>
        <v>&amp;pressure28,</v>
      </c>
    </row>
    <row r="32" spans="1:8" x14ac:dyDescent="0.2">
      <c r="A32">
        <v>29</v>
      </c>
      <c r="B32">
        <v>715</v>
      </c>
      <c r="C32" s="1">
        <f t="shared" si="5"/>
        <v>882.13859020310633</v>
      </c>
      <c r="D32" s="6">
        <f t="shared" si="1"/>
        <v>882</v>
      </c>
      <c r="E32" s="6">
        <f t="shared" si="2"/>
        <v>13.859020310633241</v>
      </c>
      <c r="F32" t="s">
        <v>0</v>
      </c>
      <c r="G32" t="str">
        <f t="shared" si="3"/>
        <v>const decimal24_t pressure29 PROGMEM = populate_decimal(882, 13);</v>
      </c>
      <c r="H32" t="str">
        <f t="shared" si="4"/>
        <v>&amp;pressure29,</v>
      </c>
    </row>
    <row r="33" spans="1:8" x14ac:dyDescent="0.2">
      <c r="A33">
        <v>30</v>
      </c>
      <c r="B33">
        <v>716</v>
      </c>
      <c r="C33" s="1">
        <f t="shared" si="5"/>
        <v>883.2247203214946</v>
      </c>
      <c r="D33" s="6">
        <f t="shared" si="1"/>
        <v>883</v>
      </c>
      <c r="E33" s="6">
        <f t="shared" si="2"/>
        <v>22.472032149460119</v>
      </c>
      <c r="F33" t="s">
        <v>0</v>
      </c>
      <c r="G33" t="str">
        <f t="shared" si="3"/>
        <v>const decimal24_t pressure30 PROGMEM = populate_decimal(883, 22);</v>
      </c>
      <c r="H33" t="str">
        <f t="shared" si="4"/>
        <v>&amp;pressure30,</v>
      </c>
    </row>
    <row r="34" spans="1:8" x14ac:dyDescent="0.2">
      <c r="A34">
        <v>31</v>
      </c>
      <c r="B34">
        <v>717</v>
      </c>
      <c r="C34" s="1">
        <f t="shared" si="5"/>
        <v>884.31085043988276</v>
      </c>
      <c r="D34" s="6">
        <f t="shared" si="1"/>
        <v>884</v>
      </c>
      <c r="E34" s="6">
        <f t="shared" si="2"/>
        <v>31.085043988275629</v>
      </c>
      <c r="F34" t="s">
        <v>0</v>
      </c>
      <c r="G34" t="str">
        <f t="shared" si="3"/>
        <v>const decimal24_t pressure31 PROGMEM = populate_decimal(884, 31);</v>
      </c>
      <c r="H34" t="str">
        <f t="shared" si="4"/>
        <v>&amp;pressure31,</v>
      </c>
    </row>
    <row r="35" spans="1:8" x14ac:dyDescent="0.2">
      <c r="A35">
        <v>32</v>
      </c>
      <c r="B35">
        <v>718</v>
      </c>
      <c r="C35" s="1">
        <f t="shared" si="5"/>
        <v>885.39698055827103</v>
      </c>
      <c r="D35" s="6">
        <f t="shared" si="1"/>
        <v>885</v>
      </c>
      <c r="E35" s="6">
        <f t="shared" si="2"/>
        <v>39.698055827102507</v>
      </c>
      <c r="F35" t="s">
        <v>0</v>
      </c>
      <c r="G35" t="str">
        <f t="shared" si="3"/>
        <v>const decimal24_t pressure32 PROGMEM = populate_decimal(885, 39);</v>
      </c>
      <c r="H35" t="str">
        <f t="shared" si="4"/>
        <v>&amp;pressure32,</v>
      </c>
    </row>
    <row r="36" spans="1:8" x14ac:dyDescent="0.2">
      <c r="A36">
        <v>33</v>
      </c>
      <c r="B36">
        <v>719</v>
      </c>
      <c r="C36" s="1">
        <f t="shared" si="5"/>
        <v>886.48311067665918</v>
      </c>
      <c r="D36" s="6">
        <f t="shared" si="1"/>
        <v>886</v>
      </c>
      <c r="E36" s="6">
        <f t="shared" si="2"/>
        <v>48.311067665918017</v>
      </c>
      <c r="F36" t="s">
        <v>0</v>
      </c>
      <c r="G36" t="str">
        <f t="shared" si="3"/>
        <v>const decimal24_t pressure33 PROGMEM = populate_decimal(886, 48);</v>
      </c>
      <c r="H36" t="str">
        <f t="shared" si="4"/>
        <v>&amp;pressure33,</v>
      </c>
    </row>
    <row r="37" spans="1:8" x14ac:dyDescent="0.2">
      <c r="A37">
        <v>34</v>
      </c>
      <c r="B37">
        <v>720</v>
      </c>
      <c r="C37" s="1">
        <f t="shared" si="5"/>
        <v>887.56924079504734</v>
      </c>
      <c r="D37" s="6">
        <f t="shared" si="1"/>
        <v>887</v>
      </c>
      <c r="E37" s="6">
        <f t="shared" si="2"/>
        <v>56.924079504733527</v>
      </c>
      <c r="F37" t="s">
        <v>0</v>
      </c>
      <c r="G37" t="str">
        <f t="shared" si="3"/>
        <v>const decimal24_t pressure34 PROGMEM = populate_decimal(887, 56);</v>
      </c>
      <c r="H37" t="str">
        <f t="shared" si="4"/>
        <v>&amp;pressure34,</v>
      </c>
    </row>
    <row r="38" spans="1:8" x14ac:dyDescent="0.2">
      <c r="A38">
        <v>35</v>
      </c>
      <c r="B38">
        <v>721</v>
      </c>
      <c r="C38" s="1">
        <f t="shared" si="5"/>
        <v>888.65537091343549</v>
      </c>
      <c r="D38" s="6">
        <f t="shared" si="1"/>
        <v>888</v>
      </c>
      <c r="E38" s="6">
        <f t="shared" si="2"/>
        <v>65.537091343549037</v>
      </c>
      <c r="F38" t="s">
        <v>0</v>
      </c>
      <c r="G38" t="str">
        <f t="shared" si="3"/>
        <v>const decimal24_t pressure35 PROGMEM = populate_decimal(888, 65);</v>
      </c>
      <c r="H38" t="str">
        <f t="shared" si="4"/>
        <v>&amp;pressure35,</v>
      </c>
    </row>
    <row r="39" spans="1:8" x14ac:dyDescent="0.2">
      <c r="A39">
        <v>36</v>
      </c>
      <c r="B39">
        <v>722</v>
      </c>
      <c r="C39" s="1">
        <f t="shared" si="5"/>
        <v>889.74150103182365</v>
      </c>
      <c r="D39" s="6">
        <f t="shared" si="1"/>
        <v>889</v>
      </c>
      <c r="E39" s="6">
        <f t="shared" si="2"/>
        <v>74.150103182364546</v>
      </c>
      <c r="F39" t="s">
        <v>0</v>
      </c>
      <c r="G39" t="str">
        <f t="shared" si="3"/>
        <v>const decimal24_t pressure36 PROGMEM = populate_decimal(889, 74);</v>
      </c>
      <c r="H39" t="str">
        <f t="shared" si="4"/>
        <v>&amp;pressure36,</v>
      </c>
    </row>
    <row r="40" spans="1:8" x14ac:dyDescent="0.2">
      <c r="A40">
        <v>37</v>
      </c>
      <c r="B40">
        <v>723</v>
      </c>
      <c r="C40" s="1">
        <f t="shared" si="5"/>
        <v>890.82763115021191</v>
      </c>
      <c r="D40" s="6">
        <f t="shared" si="1"/>
        <v>890</v>
      </c>
      <c r="E40" s="6">
        <f t="shared" si="2"/>
        <v>82.763115021191425</v>
      </c>
      <c r="F40" t="s">
        <v>0</v>
      </c>
      <c r="G40" t="str">
        <f t="shared" si="3"/>
        <v>const decimal24_t pressure37 PROGMEM = populate_decimal(890, 82);</v>
      </c>
      <c r="H40" t="str">
        <f t="shared" si="4"/>
        <v>&amp;pressure37,</v>
      </c>
    </row>
    <row r="41" spans="1:8" x14ac:dyDescent="0.2">
      <c r="A41">
        <v>38</v>
      </c>
      <c r="B41">
        <v>724</v>
      </c>
      <c r="C41" s="1">
        <f t="shared" si="5"/>
        <v>891.91376126860007</v>
      </c>
      <c r="D41" s="6">
        <f t="shared" si="1"/>
        <v>891</v>
      </c>
      <c r="E41" s="6">
        <f t="shared" si="2"/>
        <v>91.376126860006934</v>
      </c>
      <c r="F41" t="s">
        <v>0</v>
      </c>
      <c r="G41" t="str">
        <f t="shared" si="3"/>
        <v>const decimal24_t pressure38 PROGMEM = populate_decimal(891, 91);</v>
      </c>
      <c r="H41" t="str">
        <f t="shared" si="4"/>
        <v>&amp;pressure38,</v>
      </c>
    </row>
    <row r="42" spans="1:8" x14ac:dyDescent="0.2">
      <c r="A42">
        <v>39</v>
      </c>
      <c r="B42">
        <v>725</v>
      </c>
      <c r="C42" s="1">
        <f t="shared" si="5"/>
        <v>892.99989138698822</v>
      </c>
      <c r="D42" s="6">
        <f t="shared" si="1"/>
        <v>892</v>
      </c>
      <c r="E42" s="6">
        <f t="shared" si="2"/>
        <v>99.989138698822444</v>
      </c>
      <c r="F42" t="s">
        <v>0</v>
      </c>
      <c r="G42" t="str">
        <f t="shared" si="3"/>
        <v>const decimal24_t pressure39 PROGMEM = populate_decimal(892, 99);</v>
      </c>
      <c r="H42" t="str">
        <f t="shared" si="4"/>
        <v>&amp;pressure39,</v>
      </c>
    </row>
    <row r="43" spans="1:8" x14ac:dyDescent="0.2">
      <c r="A43">
        <v>40</v>
      </c>
      <c r="B43">
        <v>726</v>
      </c>
      <c r="C43" s="1">
        <f t="shared" si="5"/>
        <v>894.08602150537649</v>
      </c>
      <c r="D43" s="6">
        <f t="shared" si="1"/>
        <v>894</v>
      </c>
      <c r="E43" s="6">
        <f t="shared" si="2"/>
        <v>8.6021505376493224</v>
      </c>
      <c r="F43" t="s">
        <v>0</v>
      </c>
      <c r="G43" t="str">
        <f t="shared" si="3"/>
        <v>const decimal24_t pressure40 PROGMEM = populate_decimal(894, 8);</v>
      </c>
      <c r="H43" t="str">
        <f t="shared" si="4"/>
        <v>&amp;pressure40,</v>
      </c>
    </row>
    <row r="44" spans="1:8" x14ac:dyDescent="0.2">
      <c r="A44">
        <v>41</v>
      </c>
      <c r="B44">
        <v>727</v>
      </c>
      <c r="C44" s="1">
        <f t="shared" si="5"/>
        <v>895.17215162376465</v>
      </c>
      <c r="D44" s="6">
        <f t="shared" si="1"/>
        <v>895</v>
      </c>
      <c r="E44" s="6">
        <f t="shared" si="2"/>
        <v>17.215162376464832</v>
      </c>
      <c r="F44" t="s">
        <v>0</v>
      </c>
      <c r="G44" t="str">
        <f t="shared" si="3"/>
        <v>const decimal24_t pressure41 PROGMEM = populate_decimal(895, 17);</v>
      </c>
      <c r="H44" t="str">
        <f t="shared" si="4"/>
        <v>&amp;pressure41,</v>
      </c>
    </row>
    <row r="45" spans="1:8" x14ac:dyDescent="0.2">
      <c r="A45">
        <v>42</v>
      </c>
      <c r="B45">
        <v>728</v>
      </c>
      <c r="C45" s="1">
        <f t="shared" si="5"/>
        <v>896.25828174215269</v>
      </c>
      <c r="D45" s="6">
        <f t="shared" si="1"/>
        <v>896</v>
      </c>
      <c r="E45" s="6">
        <f t="shared" si="2"/>
        <v>25.828174215268973</v>
      </c>
      <c r="F45" t="s">
        <v>0</v>
      </c>
      <c r="G45" t="str">
        <f t="shared" si="3"/>
        <v>const decimal24_t pressure42 PROGMEM = populate_decimal(896, 25);</v>
      </c>
      <c r="H45" t="str">
        <f t="shared" si="4"/>
        <v>&amp;pressure42,</v>
      </c>
    </row>
    <row r="46" spans="1:8" x14ac:dyDescent="0.2">
      <c r="A46">
        <v>43</v>
      </c>
      <c r="B46">
        <v>729</v>
      </c>
      <c r="C46" s="1">
        <f t="shared" si="5"/>
        <v>897.34441186054096</v>
      </c>
      <c r="D46" s="6">
        <f t="shared" si="1"/>
        <v>897</v>
      </c>
      <c r="E46" s="6">
        <f t="shared" si="2"/>
        <v>34.441186054095851</v>
      </c>
      <c r="F46" t="s">
        <v>0</v>
      </c>
      <c r="G46" t="str">
        <f t="shared" si="3"/>
        <v>const decimal24_t pressure43 PROGMEM = populate_decimal(897, 34);</v>
      </c>
      <c r="H46" t="str">
        <f t="shared" si="4"/>
        <v>&amp;pressure43,</v>
      </c>
    </row>
    <row r="47" spans="1:8" x14ac:dyDescent="0.2">
      <c r="A47">
        <v>44</v>
      </c>
      <c r="B47">
        <v>730</v>
      </c>
      <c r="C47" s="1">
        <f t="shared" si="5"/>
        <v>898.43054197892911</v>
      </c>
      <c r="D47" s="6">
        <f t="shared" si="1"/>
        <v>898</v>
      </c>
      <c r="E47" s="6">
        <f t="shared" si="2"/>
        <v>43.054197892911361</v>
      </c>
      <c r="F47" t="s">
        <v>0</v>
      </c>
      <c r="G47" t="str">
        <f t="shared" si="3"/>
        <v>const decimal24_t pressure44 PROGMEM = populate_decimal(898, 43);</v>
      </c>
      <c r="H47" t="str">
        <f t="shared" si="4"/>
        <v>&amp;pressure44,</v>
      </c>
    </row>
    <row r="48" spans="1:8" x14ac:dyDescent="0.2">
      <c r="A48">
        <v>45</v>
      </c>
      <c r="B48">
        <v>731</v>
      </c>
      <c r="C48" s="1">
        <f t="shared" si="5"/>
        <v>899.51667209731738</v>
      </c>
      <c r="D48" s="6">
        <f t="shared" si="1"/>
        <v>899</v>
      </c>
      <c r="E48" s="6">
        <f t="shared" si="2"/>
        <v>51.667209731738239</v>
      </c>
      <c r="F48" t="s">
        <v>0</v>
      </c>
      <c r="G48" t="str">
        <f t="shared" si="3"/>
        <v>const decimal24_t pressure45 PROGMEM = populate_decimal(899, 51);</v>
      </c>
      <c r="H48" t="str">
        <f t="shared" si="4"/>
        <v>&amp;pressure45,</v>
      </c>
    </row>
    <row r="49" spans="1:8" x14ac:dyDescent="0.2">
      <c r="A49">
        <v>46</v>
      </c>
      <c r="B49">
        <v>732</v>
      </c>
      <c r="C49" s="1">
        <f t="shared" si="5"/>
        <v>900.60280221570554</v>
      </c>
      <c r="D49" s="6">
        <f t="shared" si="1"/>
        <v>900</v>
      </c>
      <c r="E49" s="6">
        <f t="shared" si="2"/>
        <v>60.280221570553749</v>
      </c>
      <c r="F49" t="s">
        <v>0</v>
      </c>
      <c r="G49" t="str">
        <f t="shared" si="3"/>
        <v>const decimal24_t pressure46 PROGMEM = populate_decimal(900, 60);</v>
      </c>
      <c r="H49" t="str">
        <f t="shared" si="4"/>
        <v>&amp;pressure46,</v>
      </c>
    </row>
    <row r="50" spans="1:8" x14ac:dyDescent="0.2">
      <c r="A50">
        <v>47</v>
      </c>
      <c r="B50">
        <v>733</v>
      </c>
      <c r="C50" s="1">
        <f t="shared" si="5"/>
        <v>901.68893233409358</v>
      </c>
      <c r="D50" s="6">
        <f t="shared" si="1"/>
        <v>901</v>
      </c>
      <c r="E50" s="6">
        <f t="shared" si="2"/>
        <v>68.89323340935789</v>
      </c>
      <c r="F50" t="s">
        <v>0</v>
      </c>
      <c r="G50" t="str">
        <f t="shared" si="3"/>
        <v>const decimal24_t pressure47 PROGMEM = populate_decimal(901, 68);</v>
      </c>
      <c r="H50" t="str">
        <f t="shared" si="4"/>
        <v>&amp;pressure47,</v>
      </c>
    </row>
    <row r="51" spans="1:8" x14ac:dyDescent="0.2">
      <c r="A51">
        <v>48</v>
      </c>
      <c r="B51">
        <v>734</v>
      </c>
      <c r="C51" s="1">
        <f t="shared" si="5"/>
        <v>902.77506245248196</v>
      </c>
      <c r="D51" s="6">
        <f t="shared" si="1"/>
        <v>902</v>
      </c>
      <c r="E51" s="6">
        <f t="shared" si="2"/>
        <v>77.506245248196137</v>
      </c>
      <c r="F51" t="s">
        <v>0</v>
      </c>
      <c r="G51" t="str">
        <f t="shared" si="3"/>
        <v>const decimal24_t pressure48 PROGMEM = populate_decimal(902, 77);</v>
      </c>
      <c r="H51" t="str">
        <f t="shared" si="4"/>
        <v>&amp;pressure48,</v>
      </c>
    </row>
    <row r="52" spans="1:8" x14ac:dyDescent="0.2">
      <c r="A52">
        <v>49</v>
      </c>
      <c r="B52">
        <v>735</v>
      </c>
      <c r="C52" s="1">
        <f t="shared" si="5"/>
        <v>903.86119257087</v>
      </c>
      <c r="D52" s="6">
        <f t="shared" si="1"/>
        <v>903</v>
      </c>
      <c r="E52" s="6">
        <f t="shared" si="2"/>
        <v>86.119257087000278</v>
      </c>
      <c r="F52" t="s">
        <v>0</v>
      </c>
      <c r="G52" t="str">
        <f t="shared" si="3"/>
        <v>const decimal24_t pressure49 PROGMEM = populate_decimal(903, 86);</v>
      </c>
      <c r="H52" t="str">
        <f t="shared" si="4"/>
        <v>&amp;pressure49,</v>
      </c>
    </row>
    <row r="53" spans="1:8" x14ac:dyDescent="0.2">
      <c r="A53">
        <v>50</v>
      </c>
      <c r="B53">
        <v>736</v>
      </c>
      <c r="C53" s="1">
        <f t="shared" si="5"/>
        <v>904.94732268925827</v>
      </c>
      <c r="D53" s="6">
        <f t="shared" si="1"/>
        <v>904</v>
      </c>
      <c r="E53" s="6">
        <f t="shared" si="2"/>
        <v>94.732268925827157</v>
      </c>
      <c r="F53" t="s">
        <v>0</v>
      </c>
      <c r="G53" t="str">
        <f t="shared" si="3"/>
        <v>const decimal24_t pressure50 PROGMEM = populate_decimal(904, 94);</v>
      </c>
      <c r="H53" t="str">
        <f t="shared" si="4"/>
        <v>&amp;pressure50,</v>
      </c>
    </row>
    <row r="54" spans="1:8" x14ac:dyDescent="0.2">
      <c r="A54">
        <v>51</v>
      </c>
      <c r="B54">
        <v>737</v>
      </c>
      <c r="C54" s="1">
        <f t="shared" si="5"/>
        <v>906.03345280764643</v>
      </c>
      <c r="D54" s="6">
        <f t="shared" si="1"/>
        <v>906</v>
      </c>
      <c r="E54" s="6">
        <f t="shared" si="2"/>
        <v>3.3452807646426663</v>
      </c>
      <c r="F54" t="s">
        <v>0</v>
      </c>
      <c r="G54" t="str">
        <f t="shared" si="3"/>
        <v>const decimal24_t pressure51 PROGMEM = populate_decimal(906, 3);</v>
      </c>
      <c r="H54" t="str">
        <f t="shared" si="4"/>
        <v>&amp;pressure51,</v>
      </c>
    </row>
    <row r="55" spans="1:8" x14ac:dyDescent="0.2">
      <c r="A55">
        <v>52</v>
      </c>
      <c r="B55">
        <v>738</v>
      </c>
      <c r="C55" s="1">
        <f t="shared" si="5"/>
        <v>907.11958292603458</v>
      </c>
      <c r="D55" s="6">
        <f t="shared" si="1"/>
        <v>907</v>
      </c>
      <c r="E55" s="6">
        <f t="shared" si="2"/>
        <v>11.958292603458176</v>
      </c>
      <c r="F55" t="s">
        <v>0</v>
      </c>
      <c r="G55" t="str">
        <f t="shared" si="3"/>
        <v>const decimal24_t pressure52 PROGMEM = populate_decimal(907, 11);</v>
      </c>
      <c r="H55" t="str">
        <f t="shared" si="4"/>
        <v>&amp;pressure52,</v>
      </c>
    </row>
    <row r="56" spans="1:8" x14ac:dyDescent="0.2">
      <c r="A56">
        <v>53</v>
      </c>
      <c r="B56">
        <v>739</v>
      </c>
      <c r="C56" s="1">
        <f t="shared" si="5"/>
        <v>908.20571304442285</v>
      </c>
      <c r="D56" s="6">
        <f t="shared" si="1"/>
        <v>908</v>
      </c>
      <c r="E56" s="6">
        <f t="shared" si="2"/>
        <v>20.571304442285054</v>
      </c>
      <c r="F56" t="s">
        <v>0</v>
      </c>
      <c r="G56" t="str">
        <f t="shared" si="3"/>
        <v>const decimal24_t pressure53 PROGMEM = populate_decimal(908, 20);</v>
      </c>
      <c r="H56" t="str">
        <f t="shared" si="4"/>
        <v>&amp;pressure53,</v>
      </c>
    </row>
    <row r="57" spans="1:8" x14ac:dyDescent="0.2">
      <c r="A57">
        <v>54</v>
      </c>
      <c r="B57">
        <v>740</v>
      </c>
      <c r="C57" s="1">
        <f t="shared" si="5"/>
        <v>909.29184316281089</v>
      </c>
      <c r="D57" s="6">
        <f t="shared" si="1"/>
        <v>909</v>
      </c>
      <c r="E57" s="6">
        <f t="shared" si="2"/>
        <v>29.184316281089195</v>
      </c>
      <c r="F57" t="s">
        <v>0</v>
      </c>
      <c r="G57" t="str">
        <f t="shared" si="3"/>
        <v>const decimal24_t pressure54 PROGMEM = populate_decimal(909, 29);</v>
      </c>
      <c r="H57" t="str">
        <f t="shared" si="4"/>
        <v>&amp;pressure54,</v>
      </c>
    </row>
    <row r="58" spans="1:8" x14ac:dyDescent="0.2">
      <c r="A58">
        <v>55</v>
      </c>
      <c r="B58">
        <v>741</v>
      </c>
      <c r="C58" s="1">
        <f t="shared" si="5"/>
        <v>910.37797328119927</v>
      </c>
      <c r="D58" s="6">
        <f t="shared" si="1"/>
        <v>910</v>
      </c>
      <c r="E58" s="6">
        <f t="shared" si="2"/>
        <v>37.797328119927442</v>
      </c>
      <c r="F58" t="s">
        <v>0</v>
      </c>
      <c r="G58" t="str">
        <f t="shared" si="3"/>
        <v>const decimal24_t pressure55 PROGMEM = populate_decimal(910, 37);</v>
      </c>
      <c r="H58" t="str">
        <f t="shared" si="4"/>
        <v>&amp;pressure55,</v>
      </c>
    </row>
    <row r="59" spans="1:8" x14ac:dyDescent="0.2">
      <c r="A59">
        <v>56</v>
      </c>
      <c r="B59">
        <v>742</v>
      </c>
      <c r="C59" s="1">
        <f t="shared" si="5"/>
        <v>911.46410339958732</v>
      </c>
      <c r="D59" s="6">
        <f t="shared" si="1"/>
        <v>911</v>
      </c>
      <c r="E59" s="6">
        <f t="shared" si="2"/>
        <v>46.410339958731583</v>
      </c>
      <c r="F59" t="s">
        <v>0</v>
      </c>
      <c r="G59" t="str">
        <f t="shared" si="3"/>
        <v>const decimal24_t pressure56 PROGMEM = populate_decimal(911, 46);</v>
      </c>
      <c r="H59" t="str">
        <f t="shared" si="4"/>
        <v>&amp;pressure56,</v>
      </c>
    </row>
    <row r="60" spans="1:8" x14ac:dyDescent="0.2">
      <c r="A60">
        <v>57</v>
      </c>
      <c r="B60">
        <v>743</v>
      </c>
      <c r="C60" s="1">
        <f t="shared" si="5"/>
        <v>912.55023351797547</v>
      </c>
      <c r="D60" s="6">
        <f t="shared" si="1"/>
        <v>912</v>
      </c>
      <c r="E60" s="6">
        <f t="shared" si="2"/>
        <v>55.023351797547093</v>
      </c>
      <c r="F60" t="s">
        <v>0</v>
      </c>
      <c r="G60" t="str">
        <f t="shared" si="3"/>
        <v>const decimal24_t pressure57 PROGMEM = populate_decimal(912, 55);</v>
      </c>
      <c r="H60" t="str">
        <f t="shared" si="4"/>
        <v>&amp;pressure57,</v>
      </c>
    </row>
    <row r="61" spans="1:8" x14ac:dyDescent="0.2">
      <c r="A61">
        <v>58</v>
      </c>
      <c r="B61">
        <v>744</v>
      </c>
      <c r="C61" s="1">
        <f t="shared" si="5"/>
        <v>913.63636363636374</v>
      </c>
      <c r="D61" s="6">
        <f t="shared" si="1"/>
        <v>913</v>
      </c>
      <c r="E61" s="6">
        <f t="shared" si="2"/>
        <v>63.636363636373972</v>
      </c>
      <c r="F61" t="s">
        <v>0</v>
      </c>
      <c r="G61" t="str">
        <f t="shared" si="3"/>
        <v>const decimal24_t pressure58 PROGMEM = populate_decimal(913, 63);</v>
      </c>
      <c r="H61" t="str">
        <f t="shared" si="4"/>
        <v>&amp;pressure58,</v>
      </c>
    </row>
    <row r="62" spans="1:8" x14ac:dyDescent="0.2">
      <c r="A62">
        <v>59</v>
      </c>
      <c r="B62">
        <v>745</v>
      </c>
      <c r="C62" s="1">
        <f t="shared" si="5"/>
        <v>914.72249375475189</v>
      </c>
      <c r="D62" s="6">
        <f t="shared" si="1"/>
        <v>914</v>
      </c>
      <c r="E62" s="6">
        <f t="shared" si="2"/>
        <v>72.249375475189481</v>
      </c>
      <c r="F62" t="s">
        <v>0</v>
      </c>
      <c r="G62" t="str">
        <f t="shared" si="3"/>
        <v>const decimal24_t pressure59 PROGMEM = populate_decimal(914, 72);</v>
      </c>
      <c r="H62" t="str">
        <f t="shared" si="4"/>
        <v>&amp;pressure59,</v>
      </c>
    </row>
    <row r="63" spans="1:8" x14ac:dyDescent="0.2">
      <c r="A63">
        <v>60</v>
      </c>
      <c r="B63">
        <v>746</v>
      </c>
      <c r="C63" s="1">
        <f t="shared" si="5"/>
        <v>915.80862387314005</v>
      </c>
      <c r="D63" s="6">
        <f t="shared" si="1"/>
        <v>915</v>
      </c>
      <c r="E63" s="6">
        <f t="shared" si="2"/>
        <v>80.862387314004991</v>
      </c>
      <c r="F63" t="s">
        <v>0</v>
      </c>
      <c r="G63" t="str">
        <f t="shared" si="3"/>
        <v>const decimal24_t pressure60 PROGMEM = populate_decimal(915, 80);</v>
      </c>
      <c r="H63" t="str">
        <f t="shared" si="4"/>
        <v>&amp;pressure60,</v>
      </c>
    </row>
    <row r="64" spans="1:8" x14ac:dyDescent="0.2">
      <c r="A64">
        <v>61</v>
      </c>
      <c r="B64">
        <v>747</v>
      </c>
      <c r="C64" s="1">
        <f t="shared" si="5"/>
        <v>916.89475399152821</v>
      </c>
      <c r="D64" s="6">
        <f t="shared" si="1"/>
        <v>916</v>
      </c>
      <c r="E64" s="6">
        <f t="shared" si="2"/>
        <v>89.475399152820501</v>
      </c>
      <c r="F64" t="s">
        <v>0</v>
      </c>
      <c r="G64" t="str">
        <f t="shared" si="3"/>
        <v>const decimal24_t pressure61 PROGMEM = populate_decimal(916, 89);</v>
      </c>
      <c r="H64" t="str">
        <f t="shared" si="4"/>
        <v>&amp;pressure61,</v>
      </c>
    </row>
    <row r="65" spans="1:8" x14ac:dyDescent="0.2">
      <c r="A65">
        <v>62</v>
      </c>
      <c r="B65">
        <v>748</v>
      </c>
      <c r="C65" s="1">
        <f t="shared" si="5"/>
        <v>917.98088410991636</v>
      </c>
      <c r="D65" s="6">
        <f t="shared" si="1"/>
        <v>917</v>
      </c>
      <c r="E65" s="6">
        <f t="shared" si="2"/>
        <v>98.08841099163601</v>
      </c>
      <c r="F65" t="s">
        <v>0</v>
      </c>
      <c r="G65" t="str">
        <f t="shared" si="3"/>
        <v>const decimal24_t pressure62 PROGMEM = populate_decimal(917, 98);</v>
      </c>
      <c r="H65" t="str">
        <f t="shared" si="4"/>
        <v>&amp;pressure62,</v>
      </c>
    </row>
    <row r="66" spans="1:8" x14ac:dyDescent="0.2">
      <c r="A66">
        <v>63</v>
      </c>
      <c r="B66">
        <v>749</v>
      </c>
      <c r="C66" s="1">
        <f t="shared" si="5"/>
        <v>919.06701422830463</v>
      </c>
      <c r="D66" s="6">
        <f t="shared" si="1"/>
        <v>919</v>
      </c>
      <c r="E66" s="6">
        <f t="shared" si="2"/>
        <v>6.7014228304628887</v>
      </c>
      <c r="F66" t="s">
        <v>0</v>
      </c>
      <c r="G66" t="str">
        <f t="shared" si="3"/>
        <v>const decimal24_t pressure63 PROGMEM = populate_decimal(919, 6);</v>
      </c>
      <c r="H66" t="str">
        <f t="shared" si="4"/>
        <v>&amp;pressure63,</v>
      </c>
    </row>
    <row r="67" spans="1:8" x14ac:dyDescent="0.2">
      <c r="A67">
        <v>64</v>
      </c>
      <c r="B67">
        <v>750</v>
      </c>
      <c r="C67" s="1">
        <f t="shared" si="5"/>
        <v>920.15314434669278</v>
      </c>
      <c r="D67" s="6">
        <f t="shared" si="1"/>
        <v>920</v>
      </c>
      <c r="E67" s="6">
        <f t="shared" si="2"/>
        <v>15.314434669278398</v>
      </c>
      <c r="F67" t="s">
        <v>0</v>
      </c>
      <c r="G67" t="str">
        <f t="shared" si="3"/>
        <v>const decimal24_t pressure64 PROGMEM = populate_decimal(920, 15);</v>
      </c>
      <c r="H67" t="str">
        <f t="shared" si="4"/>
        <v>&amp;pressure64,</v>
      </c>
    </row>
    <row r="68" spans="1:8" x14ac:dyDescent="0.2">
      <c r="A68">
        <v>65</v>
      </c>
      <c r="B68">
        <v>751</v>
      </c>
      <c r="C68" s="1">
        <f t="shared" si="5"/>
        <v>921.23927446508094</v>
      </c>
      <c r="D68" s="6">
        <f t="shared" ref="D68:D131" si="6">TRUNC(C68)</f>
        <v>921</v>
      </c>
      <c r="E68" s="6">
        <f t="shared" ref="E68:E131" si="7">(C68 - TRUNC(C68)) * 100</f>
        <v>23.927446508093908</v>
      </c>
      <c r="F68" t="s">
        <v>0</v>
      </c>
      <c r="G68" t="str">
        <f t="shared" ref="G68:G131" si="8">"const decimal24_t pressure" &amp; A68 &amp; " PROGMEM = " &amp; "populate_decimal(" &amp; TRUNC(D68) &amp; ", " &amp; TRUNC(E68) &amp; ")" &amp; ";"</f>
        <v>const decimal24_t pressure65 PROGMEM = populate_decimal(921, 23);</v>
      </c>
      <c r="H68" t="str">
        <f t="shared" ref="H68:H131" si="9">"&amp;pressure" &amp; A68 &amp; F68</f>
        <v>&amp;pressure65,</v>
      </c>
    </row>
    <row r="69" spans="1:8" x14ac:dyDescent="0.2">
      <c r="A69">
        <v>66</v>
      </c>
      <c r="B69">
        <v>752</v>
      </c>
      <c r="C69" s="1">
        <f t="shared" si="5"/>
        <v>922.32540458346921</v>
      </c>
      <c r="D69" s="6">
        <f t="shared" si="6"/>
        <v>922</v>
      </c>
      <c r="E69" s="6">
        <f t="shared" si="7"/>
        <v>32.540458346920786</v>
      </c>
      <c r="F69" t="s">
        <v>0</v>
      </c>
      <c r="G69" t="str">
        <f t="shared" si="8"/>
        <v>const decimal24_t pressure66 PROGMEM = populate_decimal(922, 32);</v>
      </c>
      <c r="H69" t="str">
        <f t="shared" si="9"/>
        <v>&amp;pressure66,</v>
      </c>
    </row>
    <row r="70" spans="1:8" x14ac:dyDescent="0.2">
      <c r="A70">
        <v>67</v>
      </c>
      <c r="B70">
        <v>753</v>
      </c>
      <c r="C70" s="1">
        <f t="shared" si="5"/>
        <v>923.41153470185736</v>
      </c>
      <c r="D70" s="6">
        <f t="shared" si="6"/>
        <v>923</v>
      </c>
      <c r="E70" s="6">
        <f t="shared" si="7"/>
        <v>41.153470185736296</v>
      </c>
      <c r="F70" t="s">
        <v>0</v>
      </c>
      <c r="G70" t="str">
        <f t="shared" si="8"/>
        <v>const decimal24_t pressure67 PROGMEM = populate_decimal(923, 41);</v>
      </c>
      <c r="H70" t="str">
        <f t="shared" si="9"/>
        <v>&amp;pressure67,</v>
      </c>
    </row>
    <row r="71" spans="1:8" x14ac:dyDescent="0.2">
      <c r="A71">
        <v>68</v>
      </c>
      <c r="B71">
        <v>754</v>
      </c>
      <c r="C71" s="1">
        <f t="shared" si="5"/>
        <v>924.49766482024552</v>
      </c>
      <c r="D71" s="6">
        <f t="shared" si="6"/>
        <v>924</v>
      </c>
      <c r="E71" s="6">
        <f t="shared" si="7"/>
        <v>49.766482024551806</v>
      </c>
      <c r="F71" t="s">
        <v>0</v>
      </c>
      <c r="G71" t="str">
        <f t="shared" si="8"/>
        <v>const decimal24_t pressure68 PROGMEM = populate_decimal(924, 49);</v>
      </c>
      <c r="H71" t="str">
        <f t="shared" si="9"/>
        <v>&amp;pressure68,</v>
      </c>
    </row>
    <row r="72" spans="1:8" x14ac:dyDescent="0.2">
      <c r="A72">
        <v>69</v>
      </c>
      <c r="B72">
        <v>755</v>
      </c>
      <c r="C72" s="1">
        <f t="shared" si="5"/>
        <v>925.58379493863367</v>
      </c>
      <c r="D72" s="6">
        <f t="shared" si="6"/>
        <v>925</v>
      </c>
      <c r="E72" s="6">
        <f t="shared" si="7"/>
        <v>58.379493863367315</v>
      </c>
      <c r="F72" t="s">
        <v>0</v>
      </c>
      <c r="G72" t="str">
        <f t="shared" si="8"/>
        <v>const decimal24_t pressure69 PROGMEM = populate_decimal(925, 58);</v>
      </c>
      <c r="H72" t="str">
        <f t="shared" si="9"/>
        <v>&amp;pressure69,</v>
      </c>
    </row>
    <row r="73" spans="1:8" x14ac:dyDescent="0.2">
      <c r="A73">
        <v>70</v>
      </c>
      <c r="B73">
        <v>756</v>
      </c>
      <c r="C73" s="1">
        <f t="shared" si="5"/>
        <v>926.66992505702183</v>
      </c>
      <c r="D73" s="6">
        <f t="shared" si="6"/>
        <v>926</v>
      </c>
      <c r="E73" s="6">
        <f t="shared" si="7"/>
        <v>66.992505702182825</v>
      </c>
      <c r="F73" t="s">
        <v>0</v>
      </c>
      <c r="G73" t="str">
        <f t="shared" si="8"/>
        <v>const decimal24_t pressure70 PROGMEM = populate_decimal(926, 66);</v>
      </c>
      <c r="H73" t="str">
        <f t="shared" si="9"/>
        <v>&amp;pressure70,</v>
      </c>
    </row>
    <row r="74" spans="1:8" x14ac:dyDescent="0.2">
      <c r="A74">
        <v>71</v>
      </c>
      <c r="B74">
        <v>757</v>
      </c>
      <c r="C74" s="1">
        <f t="shared" si="5"/>
        <v>927.7560551754101</v>
      </c>
      <c r="D74" s="6">
        <f t="shared" si="6"/>
        <v>927</v>
      </c>
      <c r="E74" s="6">
        <f t="shared" si="7"/>
        <v>75.605517541009704</v>
      </c>
      <c r="F74" t="s">
        <v>0</v>
      </c>
      <c r="G74" t="str">
        <f t="shared" si="8"/>
        <v>const decimal24_t pressure71 PROGMEM = populate_decimal(927, 75);</v>
      </c>
      <c r="H74" t="str">
        <f t="shared" si="9"/>
        <v>&amp;pressure71,</v>
      </c>
    </row>
    <row r="75" spans="1:8" x14ac:dyDescent="0.2">
      <c r="A75">
        <v>72</v>
      </c>
      <c r="B75">
        <v>758</v>
      </c>
      <c r="C75" s="1">
        <f t="shared" si="5"/>
        <v>928.84218529379825</v>
      </c>
      <c r="D75" s="6">
        <f t="shared" si="6"/>
        <v>928</v>
      </c>
      <c r="E75" s="6">
        <f t="shared" si="7"/>
        <v>84.218529379825213</v>
      </c>
      <c r="F75" t="s">
        <v>0</v>
      </c>
      <c r="G75" t="str">
        <f t="shared" si="8"/>
        <v>const decimal24_t pressure72 PROGMEM = populate_decimal(928, 84);</v>
      </c>
      <c r="H75" t="str">
        <f t="shared" si="9"/>
        <v>&amp;pressure72,</v>
      </c>
    </row>
    <row r="76" spans="1:8" x14ac:dyDescent="0.2">
      <c r="A76">
        <v>73</v>
      </c>
      <c r="B76">
        <v>759</v>
      </c>
      <c r="C76" s="1">
        <f t="shared" si="5"/>
        <v>929.92831541218652</v>
      </c>
      <c r="D76" s="6">
        <f t="shared" si="6"/>
        <v>929</v>
      </c>
      <c r="E76" s="6">
        <f t="shared" si="7"/>
        <v>92.831541218652092</v>
      </c>
      <c r="F76" t="s">
        <v>0</v>
      </c>
      <c r="G76" t="str">
        <f t="shared" si="8"/>
        <v>const decimal24_t pressure73 PROGMEM = populate_decimal(929, 92);</v>
      </c>
      <c r="H76" t="str">
        <f t="shared" si="9"/>
        <v>&amp;pressure73,</v>
      </c>
    </row>
    <row r="77" spans="1:8" x14ac:dyDescent="0.2">
      <c r="A77">
        <v>74</v>
      </c>
      <c r="B77">
        <v>760</v>
      </c>
      <c r="C77" s="1">
        <f t="shared" si="5"/>
        <v>931.01444553057468</v>
      </c>
      <c r="D77" s="6">
        <f t="shared" si="6"/>
        <v>931</v>
      </c>
      <c r="E77" s="6">
        <f t="shared" si="7"/>
        <v>1.4445530574676013</v>
      </c>
      <c r="F77" t="s">
        <v>0</v>
      </c>
      <c r="G77" t="str">
        <f t="shared" si="8"/>
        <v>const decimal24_t pressure74 PROGMEM = populate_decimal(931, 1);</v>
      </c>
      <c r="H77" t="str">
        <f t="shared" si="9"/>
        <v>&amp;pressure74,</v>
      </c>
    </row>
    <row r="78" spans="1:8" x14ac:dyDescent="0.2">
      <c r="A78">
        <v>75</v>
      </c>
      <c r="B78">
        <v>761</v>
      </c>
      <c r="C78" s="1">
        <f t="shared" si="5"/>
        <v>932.10057564896272</v>
      </c>
      <c r="D78" s="6">
        <f t="shared" si="6"/>
        <v>932</v>
      </c>
      <c r="E78" s="6">
        <f t="shared" si="7"/>
        <v>10.057564896271742</v>
      </c>
      <c r="F78" t="s">
        <v>0</v>
      </c>
      <c r="G78" t="str">
        <f t="shared" si="8"/>
        <v>const decimal24_t pressure75 PROGMEM = populate_decimal(932, 10);</v>
      </c>
      <c r="H78" t="str">
        <f t="shared" si="9"/>
        <v>&amp;pressure75,</v>
      </c>
    </row>
    <row r="79" spans="1:8" x14ac:dyDescent="0.2">
      <c r="A79">
        <v>76</v>
      </c>
      <c r="B79">
        <v>762</v>
      </c>
      <c r="C79" s="1">
        <f t="shared" si="5"/>
        <v>933.18670576735099</v>
      </c>
      <c r="D79" s="6">
        <f t="shared" si="6"/>
        <v>933</v>
      </c>
      <c r="E79" s="6">
        <f t="shared" si="7"/>
        <v>18.670576735098621</v>
      </c>
      <c r="F79" t="s">
        <v>0</v>
      </c>
      <c r="G79" t="str">
        <f t="shared" si="8"/>
        <v>const decimal24_t pressure76 PROGMEM = populate_decimal(933, 18);</v>
      </c>
      <c r="H79" t="str">
        <f t="shared" si="9"/>
        <v>&amp;pressure76,</v>
      </c>
    </row>
    <row r="80" spans="1:8" x14ac:dyDescent="0.2">
      <c r="A80">
        <v>77</v>
      </c>
      <c r="B80">
        <v>763</v>
      </c>
      <c r="C80" s="1">
        <f t="shared" si="5"/>
        <v>934.27283588573914</v>
      </c>
      <c r="D80" s="6">
        <f t="shared" si="6"/>
        <v>934</v>
      </c>
      <c r="E80" s="6">
        <f t="shared" si="7"/>
        <v>27.28358857391413</v>
      </c>
      <c r="F80" t="s">
        <v>0</v>
      </c>
      <c r="G80" t="str">
        <f t="shared" si="8"/>
        <v>const decimal24_t pressure77 PROGMEM = populate_decimal(934, 27);</v>
      </c>
      <c r="H80" t="str">
        <f t="shared" si="9"/>
        <v>&amp;pressure77,</v>
      </c>
    </row>
    <row r="81" spans="1:8" x14ac:dyDescent="0.2">
      <c r="A81">
        <v>78</v>
      </c>
      <c r="B81">
        <v>764</v>
      </c>
      <c r="C81" s="1">
        <f t="shared" si="5"/>
        <v>935.3589660041273</v>
      </c>
      <c r="D81" s="6">
        <f t="shared" si="6"/>
        <v>935</v>
      </c>
      <c r="E81" s="6">
        <f t="shared" si="7"/>
        <v>35.89660041272964</v>
      </c>
      <c r="F81" t="s">
        <v>0</v>
      </c>
      <c r="G81" t="str">
        <f t="shared" si="8"/>
        <v>const decimal24_t pressure78 PROGMEM = populate_decimal(935, 35);</v>
      </c>
      <c r="H81" t="str">
        <f t="shared" si="9"/>
        <v>&amp;pressure78,</v>
      </c>
    </row>
    <row r="82" spans="1:8" x14ac:dyDescent="0.2">
      <c r="A82">
        <v>79</v>
      </c>
      <c r="B82">
        <v>765</v>
      </c>
      <c r="C82" s="1">
        <f t="shared" si="5"/>
        <v>936.44509612251557</v>
      </c>
      <c r="D82" s="6">
        <f t="shared" si="6"/>
        <v>936</v>
      </c>
      <c r="E82" s="6">
        <f t="shared" si="7"/>
        <v>44.509612251556518</v>
      </c>
      <c r="F82" t="s">
        <v>0</v>
      </c>
      <c r="G82" t="str">
        <f t="shared" si="8"/>
        <v>const decimal24_t pressure79 PROGMEM = populate_decimal(936, 44);</v>
      </c>
      <c r="H82" t="str">
        <f t="shared" si="9"/>
        <v>&amp;pressure79,</v>
      </c>
    </row>
    <row r="83" spans="1:8" x14ac:dyDescent="0.2">
      <c r="A83">
        <v>80</v>
      </c>
      <c r="B83">
        <v>766</v>
      </c>
      <c r="C83" s="1">
        <f t="shared" si="5"/>
        <v>937.53122624090361</v>
      </c>
      <c r="D83" s="6">
        <f t="shared" si="6"/>
        <v>937</v>
      </c>
      <c r="E83" s="6">
        <f t="shared" si="7"/>
        <v>53.122624090360659</v>
      </c>
      <c r="F83" t="s">
        <v>0</v>
      </c>
      <c r="G83" t="str">
        <f t="shared" si="8"/>
        <v>const decimal24_t pressure80 PROGMEM = populate_decimal(937, 53);</v>
      </c>
      <c r="H83" t="str">
        <f t="shared" si="9"/>
        <v>&amp;pressure80,</v>
      </c>
    </row>
    <row r="84" spans="1:8" x14ac:dyDescent="0.2">
      <c r="A84">
        <v>81</v>
      </c>
      <c r="B84">
        <v>767</v>
      </c>
      <c r="C84" s="1">
        <f t="shared" si="5"/>
        <v>938.61735635929199</v>
      </c>
      <c r="D84" s="6">
        <f t="shared" si="6"/>
        <v>938</v>
      </c>
      <c r="E84" s="6">
        <f t="shared" si="7"/>
        <v>61.735635929198907</v>
      </c>
      <c r="F84" t="s">
        <v>0</v>
      </c>
      <c r="G84" t="str">
        <f t="shared" si="8"/>
        <v>const decimal24_t pressure81 PROGMEM = populate_decimal(938, 61);</v>
      </c>
      <c r="H84" t="str">
        <f t="shared" si="9"/>
        <v>&amp;pressure81,</v>
      </c>
    </row>
    <row r="85" spans="1:8" x14ac:dyDescent="0.2">
      <c r="A85">
        <v>82</v>
      </c>
      <c r="B85">
        <v>768</v>
      </c>
      <c r="C85" s="1">
        <f t="shared" si="5"/>
        <v>939.70348647768003</v>
      </c>
      <c r="D85" s="6">
        <f t="shared" si="6"/>
        <v>939</v>
      </c>
      <c r="E85" s="6">
        <f t="shared" si="7"/>
        <v>70.348647768003048</v>
      </c>
      <c r="F85" t="s">
        <v>0</v>
      </c>
      <c r="G85" t="str">
        <f t="shared" si="8"/>
        <v>const decimal24_t pressure82 PROGMEM = populate_decimal(939, 70);</v>
      </c>
      <c r="H85" t="str">
        <f t="shared" si="9"/>
        <v>&amp;pressure82,</v>
      </c>
    </row>
    <row r="86" spans="1:8" x14ac:dyDescent="0.2">
      <c r="A86">
        <v>83</v>
      </c>
      <c r="B86">
        <v>769</v>
      </c>
      <c r="C86" s="1">
        <f t="shared" ref="C86:C149" si="10">((($B86 / 1023) + 0.095) / 0.009) * 10</f>
        <v>940.78961659606819</v>
      </c>
      <c r="D86" s="6">
        <f t="shared" si="6"/>
        <v>940</v>
      </c>
      <c r="E86" s="6">
        <f t="shared" si="7"/>
        <v>78.961659606818557</v>
      </c>
      <c r="F86" t="s">
        <v>0</v>
      </c>
      <c r="G86" t="str">
        <f t="shared" si="8"/>
        <v>const decimal24_t pressure83 PROGMEM = populate_decimal(940, 78);</v>
      </c>
      <c r="H86" t="str">
        <f t="shared" si="9"/>
        <v>&amp;pressure83,</v>
      </c>
    </row>
    <row r="87" spans="1:8" x14ac:dyDescent="0.2">
      <c r="A87">
        <v>84</v>
      </c>
      <c r="B87">
        <v>770</v>
      </c>
      <c r="C87" s="1">
        <f t="shared" si="10"/>
        <v>941.87574671445645</v>
      </c>
      <c r="D87" s="6">
        <f t="shared" si="6"/>
        <v>941</v>
      </c>
      <c r="E87" s="6">
        <f t="shared" si="7"/>
        <v>87.574671445645436</v>
      </c>
      <c r="F87" t="s">
        <v>0</v>
      </c>
      <c r="G87" t="str">
        <f t="shared" si="8"/>
        <v>const decimal24_t pressure84 PROGMEM = populate_decimal(941, 87);</v>
      </c>
      <c r="H87" t="str">
        <f t="shared" si="9"/>
        <v>&amp;pressure84,</v>
      </c>
    </row>
    <row r="88" spans="1:8" x14ac:dyDescent="0.2">
      <c r="A88">
        <v>85</v>
      </c>
      <c r="B88">
        <v>771</v>
      </c>
      <c r="C88" s="1">
        <f t="shared" si="10"/>
        <v>942.96187683284461</v>
      </c>
      <c r="D88" s="6">
        <f t="shared" si="6"/>
        <v>942</v>
      </c>
      <c r="E88" s="6">
        <f t="shared" si="7"/>
        <v>96.187683284460945</v>
      </c>
      <c r="F88" t="s">
        <v>0</v>
      </c>
      <c r="G88" t="str">
        <f t="shared" si="8"/>
        <v>const decimal24_t pressure85 PROGMEM = populate_decimal(942, 96);</v>
      </c>
      <c r="H88" t="str">
        <f t="shared" si="9"/>
        <v>&amp;pressure85,</v>
      </c>
    </row>
    <row r="89" spans="1:8" x14ac:dyDescent="0.2">
      <c r="A89">
        <v>86</v>
      </c>
      <c r="B89">
        <v>772</v>
      </c>
      <c r="C89" s="1">
        <f t="shared" si="10"/>
        <v>944.04800695123288</v>
      </c>
      <c r="D89" s="6">
        <f t="shared" si="6"/>
        <v>944</v>
      </c>
      <c r="E89" s="6">
        <f t="shared" si="7"/>
        <v>4.8006951232878237</v>
      </c>
      <c r="F89" t="s">
        <v>0</v>
      </c>
      <c r="G89" t="str">
        <f t="shared" si="8"/>
        <v>const decimal24_t pressure86 PROGMEM = populate_decimal(944, 4);</v>
      </c>
      <c r="H89" t="str">
        <f t="shared" si="9"/>
        <v>&amp;pressure86,</v>
      </c>
    </row>
    <row r="90" spans="1:8" x14ac:dyDescent="0.2">
      <c r="A90">
        <v>87</v>
      </c>
      <c r="B90">
        <v>773</v>
      </c>
      <c r="C90" s="1">
        <f t="shared" si="10"/>
        <v>945.13413706962092</v>
      </c>
      <c r="D90" s="6">
        <f t="shared" si="6"/>
        <v>945</v>
      </c>
      <c r="E90" s="6">
        <f t="shared" si="7"/>
        <v>13.413706962091965</v>
      </c>
      <c r="F90" t="s">
        <v>0</v>
      </c>
      <c r="G90" t="str">
        <f t="shared" si="8"/>
        <v>const decimal24_t pressure87 PROGMEM = populate_decimal(945, 13);</v>
      </c>
      <c r="H90" t="str">
        <f t="shared" si="9"/>
        <v>&amp;pressure87,</v>
      </c>
    </row>
    <row r="91" spans="1:8" x14ac:dyDescent="0.2">
      <c r="A91">
        <v>88</v>
      </c>
      <c r="B91">
        <v>774</v>
      </c>
      <c r="C91" s="1">
        <f t="shared" si="10"/>
        <v>946.22026718800907</v>
      </c>
      <c r="D91" s="6">
        <f t="shared" si="6"/>
        <v>946</v>
      </c>
      <c r="E91" s="6">
        <f t="shared" si="7"/>
        <v>22.026718800907474</v>
      </c>
      <c r="F91" t="s">
        <v>0</v>
      </c>
      <c r="G91" t="str">
        <f t="shared" si="8"/>
        <v>const decimal24_t pressure88 PROGMEM = populate_decimal(946, 22);</v>
      </c>
      <c r="H91" t="str">
        <f t="shared" si="9"/>
        <v>&amp;pressure88,</v>
      </c>
    </row>
    <row r="92" spans="1:8" x14ac:dyDescent="0.2">
      <c r="A92">
        <v>89</v>
      </c>
      <c r="B92">
        <v>775</v>
      </c>
      <c r="C92" s="1">
        <f t="shared" si="10"/>
        <v>947.30639730639734</v>
      </c>
      <c r="D92" s="6">
        <f t="shared" si="6"/>
        <v>947</v>
      </c>
      <c r="E92" s="6">
        <f t="shared" si="7"/>
        <v>30.639730639734353</v>
      </c>
      <c r="F92" t="s">
        <v>0</v>
      </c>
      <c r="G92" t="str">
        <f t="shared" si="8"/>
        <v>const decimal24_t pressure89 PROGMEM = populate_decimal(947, 30);</v>
      </c>
      <c r="H92" t="str">
        <f t="shared" si="9"/>
        <v>&amp;pressure89,</v>
      </c>
    </row>
    <row r="93" spans="1:8" x14ac:dyDescent="0.2">
      <c r="A93">
        <v>90</v>
      </c>
      <c r="B93">
        <v>776</v>
      </c>
      <c r="C93" s="1">
        <f t="shared" si="10"/>
        <v>948.3925274247855</v>
      </c>
      <c r="D93" s="6">
        <f t="shared" si="6"/>
        <v>948</v>
      </c>
      <c r="E93" s="6">
        <f t="shared" si="7"/>
        <v>39.252742478549862</v>
      </c>
      <c r="F93" t="s">
        <v>0</v>
      </c>
      <c r="G93" t="str">
        <f t="shared" si="8"/>
        <v>const decimal24_t pressure90 PROGMEM = populate_decimal(948, 39);</v>
      </c>
      <c r="H93" t="str">
        <f t="shared" si="9"/>
        <v>&amp;pressure90,</v>
      </c>
    </row>
    <row r="94" spans="1:8" x14ac:dyDescent="0.2">
      <c r="A94">
        <v>91</v>
      </c>
      <c r="B94">
        <v>777</v>
      </c>
      <c r="C94" s="1">
        <f t="shared" si="10"/>
        <v>949.47865754317377</v>
      </c>
      <c r="D94" s="6">
        <f t="shared" si="6"/>
        <v>949</v>
      </c>
      <c r="E94" s="6">
        <f t="shared" si="7"/>
        <v>47.865754317376741</v>
      </c>
      <c r="F94" t="s">
        <v>0</v>
      </c>
      <c r="G94" t="str">
        <f t="shared" si="8"/>
        <v>const decimal24_t pressure91 PROGMEM = populate_decimal(949, 47);</v>
      </c>
      <c r="H94" t="str">
        <f t="shared" si="9"/>
        <v>&amp;pressure91,</v>
      </c>
    </row>
    <row r="95" spans="1:8" x14ac:dyDescent="0.2">
      <c r="A95">
        <v>92</v>
      </c>
      <c r="B95">
        <v>778</v>
      </c>
      <c r="C95" s="1">
        <f t="shared" si="10"/>
        <v>950.56478766156192</v>
      </c>
      <c r="D95" s="6">
        <f t="shared" si="6"/>
        <v>950</v>
      </c>
      <c r="E95" s="6">
        <f t="shared" si="7"/>
        <v>56.47876615619225</v>
      </c>
      <c r="F95" t="s">
        <v>0</v>
      </c>
      <c r="G95" t="str">
        <f t="shared" si="8"/>
        <v>const decimal24_t pressure92 PROGMEM = populate_decimal(950, 56);</v>
      </c>
      <c r="H95" t="str">
        <f t="shared" si="9"/>
        <v>&amp;pressure92,</v>
      </c>
    </row>
    <row r="96" spans="1:8" x14ac:dyDescent="0.2">
      <c r="A96">
        <v>93</v>
      </c>
      <c r="B96">
        <v>779</v>
      </c>
      <c r="C96" s="1">
        <f t="shared" si="10"/>
        <v>951.65091777995008</v>
      </c>
      <c r="D96" s="6">
        <f t="shared" si="6"/>
        <v>951</v>
      </c>
      <c r="E96" s="6">
        <f t="shared" si="7"/>
        <v>65.09177799500776</v>
      </c>
      <c r="F96" t="s">
        <v>0</v>
      </c>
      <c r="G96" t="str">
        <f t="shared" si="8"/>
        <v>const decimal24_t pressure93 PROGMEM = populate_decimal(951, 65);</v>
      </c>
      <c r="H96" t="str">
        <f t="shared" si="9"/>
        <v>&amp;pressure93,</v>
      </c>
    </row>
    <row r="97" spans="1:8" x14ac:dyDescent="0.2">
      <c r="A97">
        <v>94</v>
      </c>
      <c r="B97">
        <v>780</v>
      </c>
      <c r="C97" s="1">
        <f t="shared" si="10"/>
        <v>952.73704789833823</v>
      </c>
      <c r="D97" s="6">
        <f t="shared" si="6"/>
        <v>952</v>
      </c>
      <c r="E97" s="6">
        <f t="shared" si="7"/>
        <v>73.70478983382327</v>
      </c>
      <c r="F97" t="s">
        <v>0</v>
      </c>
      <c r="G97" t="str">
        <f t="shared" si="8"/>
        <v>const decimal24_t pressure94 PROGMEM = populate_decimal(952, 73);</v>
      </c>
      <c r="H97" t="str">
        <f t="shared" si="9"/>
        <v>&amp;pressure94,</v>
      </c>
    </row>
    <row r="98" spans="1:8" x14ac:dyDescent="0.2">
      <c r="A98">
        <v>95</v>
      </c>
      <c r="B98">
        <v>781</v>
      </c>
      <c r="C98" s="1">
        <f t="shared" si="10"/>
        <v>953.82317801672639</v>
      </c>
      <c r="D98" s="6">
        <f t="shared" si="6"/>
        <v>953</v>
      </c>
      <c r="E98" s="6">
        <f t="shared" si="7"/>
        <v>82.31780167263878</v>
      </c>
      <c r="F98" t="s">
        <v>0</v>
      </c>
      <c r="G98" t="str">
        <f t="shared" si="8"/>
        <v>const decimal24_t pressure95 PROGMEM = populate_decimal(953, 82);</v>
      </c>
      <c r="H98" t="str">
        <f t="shared" si="9"/>
        <v>&amp;pressure95,</v>
      </c>
    </row>
    <row r="99" spans="1:8" x14ac:dyDescent="0.2">
      <c r="A99">
        <v>96</v>
      </c>
      <c r="B99">
        <v>782</v>
      </c>
      <c r="C99" s="1">
        <f t="shared" si="10"/>
        <v>954.90930813511466</v>
      </c>
      <c r="D99" s="6">
        <f t="shared" si="6"/>
        <v>954</v>
      </c>
      <c r="E99" s="6">
        <f t="shared" si="7"/>
        <v>90.930813511465658</v>
      </c>
      <c r="F99" t="s">
        <v>0</v>
      </c>
      <c r="G99" t="str">
        <f t="shared" si="8"/>
        <v>const decimal24_t pressure96 PROGMEM = populate_decimal(954, 90);</v>
      </c>
      <c r="H99" t="str">
        <f t="shared" si="9"/>
        <v>&amp;pressure96,</v>
      </c>
    </row>
    <row r="100" spans="1:8" x14ac:dyDescent="0.2">
      <c r="A100">
        <v>97</v>
      </c>
      <c r="B100">
        <v>783</v>
      </c>
      <c r="C100" s="1">
        <f t="shared" si="10"/>
        <v>955.99543825350281</v>
      </c>
      <c r="D100" s="6">
        <f t="shared" si="6"/>
        <v>955</v>
      </c>
      <c r="E100" s="6">
        <f t="shared" si="7"/>
        <v>99.543825350281168</v>
      </c>
      <c r="F100" t="s">
        <v>0</v>
      </c>
      <c r="G100" t="str">
        <f t="shared" si="8"/>
        <v>const decimal24_t pressure97 PROGMEM = populate_decimal(955, 99);</v>
      </c>
      <c r="H100" t="str">
        <f t="shared" si="9"/>
        <v>&amp;pressure97,</v>
      </c>
    </row>
    <row r="101" spans="1:8" x14ac:dyDescent="0.2">
      <c r="A101">
        <v>98</v>
      </c>
      <c r="B101">
        <v>784</v>
      </c>
      <c r="C101" s="1">
        <f t="shared" si="10"/>
        <v>957.08156837189097</v>
      </c>
      <c r="D101" s="6">
        <f t="shared" si="6"/>
        <v>957</v>
      </c>
      <c r="E101" s="6">
        <f t="shared" si="7"/>
        <v>8.1568371890966773</v>
      </c>
      <c r="F101" t="s">
        <v>0</v>
      </c>
      <c r="G101" t="str">
        <f t="shared" si="8"/>
        <v>const decimal24_t pressure98 PROGMEM = populate_decimal(957, 8);</v>
      </c>
      <c r="H101" t="str">
        <f t="shared" si="9"/>
        <v>&amp;pressure98,</v>
      </c>
    </row>
    <row r="102" spans="1:8" x14ac:dyDescent="0.2">
      <c r="A102">
        <v>99</v>
      </c>
      <c r="B102">
        <v>785</v>
      </c>
      <c r="C102" s="1">
        <f t="shared" si="10"/>
        <v>958.16769849027924</v>
      </c>
      <c r="D102" s="6">
        <f t="shared" si="6"/>
        <v>958</v>
      </c>
      <c r="E102" s="6">
        <f t="shared" si="7"/>
        <v>16.769849027923556</v>
      </c>
      <c r="F102" t="s">
        <v>0</v>
      </c>
      <c r="G102" t="str">
        <f t="shared" si="8"/>
        <v>const decimal24_t pressure99 PROGMEM = populate_decimal(958, 16);</v>
      </c>
      <c r="H102" t="str">
        <f t="shared" si="9"/>
        <v>&amp;pressure99,</v>
      </c>
    </row>
    <row r="103" spans="1:8" x14ac:dyDescent="0.2">
      <c r="A103">
        <v>100</v>
      </c>
      <c r="B103">
        <v>786</v>
      </c>
      <c r="C103" s="1">
        <f t="shared" si="10"/>
        <v>959.25382860866739</v>
      </c>
      <c r="D103" s="6">
        <f t="shared" si="6"/>
        <v>959</v>
      </c>
      <c r="E103" s="6">
        <f t="shared" si="7"/>
        <v>25.382860866739065</v>
      </c>
      <c r="F103" t="s">
        <v>0</v>
      </c>
      <c r="G103" t="str">
        <f t="shared" si="8"/>
        <v>const decimal24_t pressure100 PROGMEM = populate_decimal(959, 25);</v>
      </c>
      <c r="H103" t="str">
        <f t="shared" si="9"/>
        <v>&amp;pressure100,</v>
      </c>
    </row>
    <row r="104" spans="1:8" x14ac:dyDescent="0.2">
      <c r="A104">
        <v>101</v>
      </c>
      <c r="B104">
        <v>787</v>
      </c>
      <c r="C104" s="1">
        <f t="shared" si="10"/>
        <v>960.33995872705543</v>
      </c>
      <c r="D104" s="6">
        <f t="shared" si="6"/>
        <v>960</v>
      </c>
      <c r="E104" s="6">
        <f t="shared" si="7"/>
        <v>33.995872705543206</v>
      </c>
      <c r="F104" t="s">
        <v>0</v>
      </c>
      <c r="G104" t="str">
        <f t="shared" si="8"/>
        <v>const decimal24_t pressure101 PROGMEM = populate_decimal(960, 33);</v>
      </c>
      <c r="H104" t="str">
        <f t="shared" si="9"/>
        <v>&amp;pressure101,</v>
      </c>
    </row>
    <row r="105" spans="1:8" x14ac:dyDescent="0.2">
      <c r="A105">
        <v>102</v>
      </c>
      <c r="B105">
        <v>788</v>
      </c>
      <c r="C105" s="1">
        <f t="shared" si="10"/>
        <v>961.4260888454437</v>
      </c>
      <c r="D105" s="6">
        <f t="shared" si="6"/>
        <v>961</v>
      </c>
      <c r="E105" s="6">
        <f t="shared" si="7"/>
        <v>42.608884544370085</v>
      </c>
      <c r="F105" t="s">
        <v>0</v>
      </c>
      <c r="G105" t="str">
        <f t="shared" si="8"/>
        <v>const decimal24_t pressure102 PROGMEM = populate_decimal(961, 42);</v>
      </c>
      <c r="H105" t="str">
        <f t="shared" si="9"/>
        <v>&amp;pressure102,</v>
      </c>
    </row>
    <row r="106" spans="1:8" x14ac:dyDescent="0.2">
      <c r="A106">
        <v>103</v>
      </c>
      <c r="B106">
        <v>789</v>
      </c>
      <c r="C106" s="1">
        <f t="shared" si="10"/>
        <v>962.51221896383186</v>
      </c>
      <c r="D106" s="6">
        <f t="shared" si="6"/>
        <v>962</v>
      </c>
      <c r="E106" s="6">
        <f t="shared" si="7"/>
        <v>51.221896383185594</v>
      </c>
      <c r="F106" t="s">
        <v>0</v>
      </c>
      <c r="G106" t="str">
        <f t="shared" si="8"/>
        <v>const decimal24_t pressure103 PROGMEM = populate_decimal(962, 51);</v>
      </c>
      <c r="H106" t="str">
        <f t="shared" si="9"/>
        <v>&amp;pressure103,</v>
      </c>
    </row>
    <row r="107" spans="1:8" x14ac:dyDescent="0.2">
      <c r="A107">
        <v>104</v>
      </c>
      <c r="B107">
        <v>790</v>
      </c>
      <c r="C107" s="1">
        <f t="shared" si="10"/>
        <v>963.59834908222012</v>
      </c>
      <c r="D107" s="6">
        <f t="shared" si="6"/>
        <v>963</v>
      </c>
      <c r="E107" s="6">
        <f t="shared" si="7"/>
        <v>59.834908222012473</v>
      </c>
      <c r="F107" t="s">
        <v>0</v>
      </c>
      <c r="G107" t="str">
        <f t="shared" si="8"/>
        <v>const decimal24_t pressure104 PROGMEM = populate_decimal(963, 59);</v>
      </c>
      <c r="H107" t="str">
        <f t="shared" si="9"/>
        <v>&amp;pressure104,</v>
      </c>
    </row>
    <row r="108" spans="1:8" x14ac:dyDescent="0.2">
      <c r="A108">
        <v>105</v>
      </c>
      <c r="B108">
        <v>791</v>
      </c>
      <c r="C108" s="1">
        <f t="shared" si="10"/>
        <v>964.68447920060828</v>
      </c>
      <c r="D108" s="6">
        <f t="shared" si="6"/>
        <v>964</v>
      </c>
      <c r="E108" s="6">
        <f t="shared" si="7"/>
        <v>68.447920060827983</v>
      </c>
      <c r="F108" t="s">
        <v>0</v>
      </c>
      <c r="G108" t="str">
        <f t="shared" si="8"/>
        <v>const decimal24_t pressure105 PROGMEM = populate_decimal(964, 68);</v>
      </c>
      <c r="H108" t="str">
        <f t="shared" si="9"/>
        <v>&amp;pressure105,</v>
      </c>
    </row>
    <row r="109" spans="1:8" x14ac:dyDescent="0.2">
      <c r="A109">
        <v>106</v>
      </c>
      <c r="B109">
        <v>792</v>
      </c>
      <c r="C109" s="1">
        <f t="shared" si="10"/>
        <v>965.77060931899632</v>
      </c>
      <c r="D109" s="6">
        <f t="shared" si="6"/>
        <v>965</v>
      </c>
      <c r="E109" s="6">
        <f t="shared" si="7"/>
        <v>77.060931899632124</v>
      </c>
      <c r="F109" t="s">
        <v>0</v>
      </c>
      <c r="G109" t="str">
        <f t="shared" si="8"/>
        <v>const decimal24_t pressure106 PROGMEM = populate_decimal(965, 77);</v>
      </c>
      <c r="H109" t="str">
        <f t="shared" si="9"/>
        <v>&amp;pressure106,</v>
      </c>
    </row>
    <row r="110" spans="1:8" x14ac:dyDescent="0.2">
      <c r="A110">
        <v>107</v>
      </c>
      <c r="B110">
        <v>793</v>
      </c>
      <c r="C110" s="1">
        <f t="shared" si="10"/>
        <v>966.8567394373847</v>
      </c>
      <c r="D110" s="6">
        <f t="shared" si="6"/>
        <v>966</v>
      </c>
      <c r="E110" s="6">
        <f t="shared" si="7"/>
        <v>85.673943738470371</v>
      </c>
      <c r="F110" t="s">
        <v>0</v>
      </c>
      <c r="G110" t="str">
        <f t="shared" si="8"/>
        <v>const decimal24_t pressure107 PROGMEM = populate_decimal(966, 85);</v>
      </c>
      <c r="H110" t="str">
        <f t="shared" si="9"/>
        <v>&amp;pressure107,</v>
      </c>
    </row>
    <row r="111" spans="1:8" x14ac:dyDescent="0.2">
      <c r="A111">
        <v>108</v>
      </c>
      <c r="B111">
        <v>794</v>
      </c>
      <c r="C111" s="1">
        <f t="shared" si="10"/>
        <v>967.94286955577275</v>
      </c>
      <c r="D111" s="6">
        <f t="shared" si="6"/>
        <v>967</v>
      </c>
      <c r="E111" s="6">
        <f t="shared" si="7"/>
        <v>94.286955577274512</v>
      </c>
      <c r="F111" t="s">
        <v>0</v>
      </c>
      <c r="G111" t="str">
        <f t="shared" si="8"/>
        <v>const decimal24_t pressure108 PROGMEM = populate_decimal(967, 94);</v>
      </c>
      <c r="H111" t="str">
        <f t="shared" si="9"/>
        <v>&amp;pressure108,</v>
      </c>
    </row>
    <row r="112" spans="1:8" x14ac:dyDescent="0.2">
      <c r="A112">
        <v>109</v>
      </c>
      <c r="B112">
        <v>795</v>
      </c>
      <c r="C112" s="1">
        <f t="shared" si="10"/>
        <v>969.02899967416101</v>
      </c>
      <c r="D112" s="6">
        <f t="shared" si="6"/>
        <v>969</v>
      </c>
      <c r="E112" s="6">
        <f t="shared" si="7"/>
        <v>2.89996741610139</v>
      </c>
      <c r="F112" t="s">
        <v>0</v>
      </c>
      <c r="G112" t="str">
        <f t="shared" si="8"/>
        <v>const decimal24_t pressure109 PROGMEM = populate_decimal(969, 2);</v>
      </c>
      <c r="H112" t="str">
        <f t="shared" si="9"/>
        <v>&amp;pressure109,</v>
      </c>
    </row>
    <row r="113" spans="1:8" x14ac:dyDescent="0.2">
      <c r="A113">
        <v>110</v>
      </c>
      <c r="B113">
        <v>796</v>
      </c>
      <c r="C113" s="1">
        <f t="shared" si="10"/>
        <v>970.11512979254917</v>
      </c>
      <c r="D113" s="6">
        <f t="shared" si="6"/>
        <v>970</v>
      </c>
      <c r="E113" s="6">
        <f t="shared" si="7"/>
        <v>11.5129792549169</v>
      </c>
      <c r="F113" t="s">
        <v>0</v>
      </c>
      <c r="G113" t="str">
        <f t="shared" si="8"/>
        <v>const decimal24_t pressure110 PROGMEM = populate_decimal(970, 11);</v>
      </c>
      <c r="H113" t="str">
        <f t="shared" si="9"/>
        <v>&amp;pressure110,</v>
      </c>
    </row>
    <row r="114" spans="1:8" x14ac:dyDescent="0.2">
      <c r="A114">
        <v>111</v>
      </c>
      <c r="B114">
        <v>797</v>
      </c>
      <c r="C114" s="1">
        <f t="shared" si="10"/>
        <v>971.20125991093732</v>
      </c>
      <c r="D114" s="6">
        <f t="shared" si="6"/>
        <v>971</v>
      </c>
      <c r="E114" s="6">
        <f t="shared" si="7"/>
        <v>20.125991093732409</v>
      </c>
      <c r="F114" t="s">
        <v>0</v>
      </c>
      <c r="G114" t="str">
        <f t="shared" si="8"/>
        <v>const decimal24_t pressure111 PROGMEM = populate_decimal(971, 20);</v>
      </c>
      <c r="H114" t="str">
        <f t="shared" si="9"/>
        <v>&amp;pressure111,</v>
      </c>
    </row>
    <row r="115" spans="1:8" x14ac:dyDescent="0.2">
      <c r="A115">
        <v>112</v>
      </c>
      <c r="B115">
        <v>798</v>
      </c>
      <c r="C115" s="1">
        <f t="shared" si="10"/>
        <v>972.28739002932559</v>
      </c>
      <c r="D115" s="6">
        <f t="shared" si="6"/>
        <v>972</v>
      </c>
      <c r="E115" s="6">
        <f t="shared" si="7"/>
        <v>28.739002932559288</v>
      </c>
      <c r="F115" t="s">
        <v>0</v>
      </c>
      <c r="G115" t="str">
        <f t="shared" si="8"/>
        <v>const decimal24_t pressure112 PROGMEM = populate_decimal(972, 28);</v>
      </c>
      <c r="H115" t="str">
        <f t="shared" si="9"/>
        <v>&amp;pressure112,</v>
      </c>
    </row>
    <row r="116" spans="1:8" x14ac:dyDescent="0.2">
      <c r="A116">
        <v>113</v>
      </c>
      <c r="B116">
        <v>799</v>
      </c>
      <c r="C116" s="1">
        <f t="shared" si="10"/>
        <v>973.37352014771363</v>
      </c>
      <c r="D116" s="6">
        <f t="shared" si="6"/>
        <v>973</v>
      </c>
      <c r="E116" s="6">
        <f t="shared" si="7"/>
        <v>37.352014771363429</v>
      </c>
      <c r="F116" t="s">
        <v>0</v>
      </c>
      <c r="G116" t="str">
        <f t="shared" si="8"/>
        <v>const decimal24_t pressure113 PROGMEM = populate_decimal(973, 37);</v>
      </c>
      <c r="H116" t="str">
        <f t="shared" si="9"/>
        <v>&amp;pressure113,</v>
      </c>
    </row>
    <row r="117" spans="1:8" x14ac:dyDescent="0.2">
      <c r="A117">
        <v>114</v>
      </c>
      <c r="B117">
        <v>800</v>
      </c>
      <c r="C117" s="1">
        <f t="shared" si="10"/>
        <v>974.45965026610202</v>
      </c>
      <c r="D117" s="6">
        <f t="shared" si="6"/>
        <v>974</v>
      </c>
      <c r="E117" s="6">
        <f t="shared" si="7"/>
        <v>45.965026610201676</v>
      </c>
      <c r="F117" t="s">
        <v>0</v>
      </c>
      <c r="G117" t="str">
        <f t="shared" si="8"/>
        <v>const decimal24_t pressure114 PROGMEM = populate_decimal(974, 45);</v>
      </c>
      <c r="H117" t="str">
        <f t="shared" si="9"/>
        <v>&amp;pressure114,</v>
      </c>
    </row>
    <row r="118" spans="1:8" x14ac:dyDescent="0.2">
      <c r="A118">
        <v>115</v>
      </c>
      <c r="B118">
        <v>801</v>
      </c>
      <c r="C118" s="1">
        <f t="shared" si="10"/>
        <v>975.54578038449006</v>
      </c>
      <c r="D118" s="6">
        <f t="shared" si="6"/>
        <v>975</v>
      </c>
      <c r="E118" s="6">
        <f t="shared" si="7"/>
        <v>54.578038449005817</v>
      </c>
      <c r="F118" t="s">
        <v>0</v>
      </c>
      <c r="G118" t="str">
        <f t="shared" si="8"/>
        <v>const decimal24_t pressure115 PROGMEM = populate_decimal(975, 54);</v>
      </c>
      <c r="H118" t="str">
        <f t="shared" si="9"/>
        <v>&amp;pressure115,</v>
      </c>
    </row>
    <row r="119" spans="1:8" x14ac:dyDescent="0.2">
      <c r="A119">
        <v>116</v>
      </c>
      <c r="B119">
        <v>802</v>
      </c>
      <c r="C119" s="1">
        <f t="shared" si="10"/>
        <v>976.63191050287821</v>
      </c>
      <c r="D119" s="6">
        <f t="shared" si="6"/>
        <v>976</v>
      </c>
      <c r="E119" s="6">
        <f t="shared" si="7"/>
        <v>63.191050287821326</v>
      </c>
      <c r="F119" t="s">
        <v>0</v>
      </c>
      <c r="G119" t="str">
        <f t="shared" si="8"/>
        <v>const decimal24_t pressure116 PROGMEM = populate_decimal(976, 63);</v>
      </c>
      <c r="H119" t="str">
        <f t="shared" si="9"/>
        <v>&amp;pressure116,</v>
      </c>
    </row>
    <row r="120" spans="1:8" x14ac:dyDescent="0.2">
      <c r="A120">
        <v>117</v>
      </c>
      <c r="B120">
        <v>803</v>
      </c>
      <c r="C120" s="1">
        <f t="shared" si="10"/>
        <v>977.71804062126648</v>
      </c>
      <c r="D120" s="6">
        <f t="shared" si="6"/>
        <v>977</v>
      </c>
      <c r="E120" s="6">
        <f t="shared" si="7"/>
        <v>71.804062126648205</v>
      </c>
      <c r="F120" t="s">
        <v>0</v>
      </c>
      <c r="G120" t="str">
        <f t="shared" si="8"/>
        <v>const decimal24_t pressure117 PROGMEM = populate_decimal(977, 71);</v>
      </c>
      <c r="H120" t="str">
        <f t="shared" si="9"/>
        <v>&amp;pressure117,</v>
      </c>
    </row>
    <row r="121" spans="1:8" x14ac:dyDescent="0.2">
      <c r="A121">
        <v>118</v>
      </c>
      <c r="B121">
        <v>804</v>
      </c>
      <c r="C121" s="1">
        <f t="shared" si="10"/>
        <v>978.80417073965464</v>
      </c>
      <c r="D121" s="6">
        <f t="shared" si="6"/>
        <v>978</v>
      </c>
      <c r="E121" s="6">
        <f t="shared" si="7"/>
        <v>80.417073965463715</v>
      </c>
      <c r="F121" t="s">
        <v>0</v>
      </c>
      <c r="G121" t="str">
        <f t="shared" si="8"/>
        <v>const decimal24_t pressure118 PROGMEM = populate_decimal(978, 80);</v>
      </c>
      <c r="H121" t="str">
        <f t="shared" si="9"/>
        <v>&amp;pressure118,</v>
      </c>
    </row>
    <row r="122" spans="1:8" x14ac:dyDescent="0.2">
      <c r="A122">
        <v>119</v>
      </c>
      <c r="B122">
        <v>805</v>
      </c>
      <c r="C122" s="1">
        <f t="shared" si="10"/>
        <v>979.89030085804279</v>
      </c>
      <c r="D122" s="6">
        <f t="shared" si="6"/>
        <v>979</v>
      </c>
      <c r="E122" s="6">
        <f t="shared" si="7"/>
        <v>89.030085804279224</v>
      </c>
      <c r="F122" t="s">
        <v>0</v>
      </c>
      <c r="G122" t="str">
        <f t="shared" si="8"/>
        <v>const decimal24_t pressure119 PROGMEM = populate_decimal(979, 89);</v>
      </c>
      <c r="H122" t="str">
        <f t="shared" si="9"/>
        <v>&amp;pressure119,</v>
      </c>
    </row>
    <row r="123" spans="1:8" x14ac:dyDescent="0.2">
      <c r="A123">
        <v>120</v>
      </c>
      <c r="B123">
        <v>806</v>
      </c>
      <c r="C123" s="1">
        <f t="shared" si="10"/>
        <v>980.97643097643095</v>
      </c>
      <c r="D123" s="6">
        <f t="shared" si="6"/>
        <v>980</v>
      </c>
      <c r="E123" s="6">
        <f t="shared" si="7"/>
        <v>97.643097643094734</v>
      </c>
      <c r="F123" t="s">
        <v>0</v>
      </c>
      <c r="G123" t="str">
        <f t="shared" si="8"/>
        <v>const decimal24_t pressure120 PROGMEM = populate_decimal(980, 97);</v>
      </c>
      <c r="H123" t="str">
        <f t="shared" si="9"/>
        <v>&amp;pressure120,</v>
      </c>
    </row>
    <row r="124" spans="1:8" x14ac:dyDescent="0.2">
      <c r="A124">
        <v>121</v>
      </c>
      <c r="B124">
        <v>807</v>
      </c>
      <c r="C124" s="1">
        <f t="shared" si="10"/>
        <v>982.0625610948191</v>
      </c>
      <c r="D124" s="6">
        <f t="shared" si="6"/>
        <v>982</v>
      </c>
      <c r="E124" s="6">
        <f t="shared" si="7"/>
        <v>6.2561094819102436</v>
      </c>
      <c r="F124" t="s">
        <v>0</v>
      </c>
      <c r="G124" t="str">
        <f t="shared" si="8"/>
        <v>const decimal24_t pressure121 PROGMEM = populate_decimal(982, 6);</v>
      </c>
      <c r="H124" t="str">
        <f t="shared" si="9"/>
        <v>&amp;pressure121,</v>
      </c>
    </row>
    <row r="125" spans="1:8" x14ac:dyDescent="0.2">
      <c r="A125">
        <v>122</v>
      </c>
      <c r="B125">
        <v>808</v>
      </c>
      <c r="C125" s="1">
        <f t="shared" si="10"/>
        <v>983.14869121320737</v>
      </c>
      <c r="D125" s="6">
        <f t="shared" si="6"/>
        <v>983</v>
      </c>
      <c r="E125" s="6">
        <f t="shared" si="7"/>
        <v>14.869121320737122</v>
      </c>
      <c r="F125" t="s">
        <v>0</v>
      </c>
      <c r="G125" t="str">
        <f t="shared" si="8"/>
        <v>const decimal24_t pressure122 PROGMEM = populate_decimal(983, 14);</v>
      </c>
      <c r="H125" t="str">
        <f t="shared" si="9"/>
        <v>&amp;pressure122,</v>
      </c>
    </row>
    <row r="126" spans="1:8" x14ac:dyDescent="0.2">
      <c r="A126">
        <v>123</v>
      </c>
      <c r="B126">
        <v>809</v>
      </c>
      <c r="C126" s="1">
        <f t="shared" si="10"/>
        <v>984.23482133159553</v>
      </c>
      <c r="D126" s="6">
        <f t="shared" si="6"/>
        <v>984</v>
      </c>
      <c r="E126" s="6">
        <f t="shared" si="7"/>
        <v>23.482133159552632</v>
      </c>
      <c r="F126" t="s">
        <v>0</v>
      </c>
      <c r="G126" t="str">
        <f t="shared" si="8"/>
        <v>const decimal24_t pressure123 PROGMEM = populate_decimal(984, 23);</v>
      </c>
      <c r="H126" t="str">
        <f t="shared" si="9"/>
        <v>&amp;pressure123,</v>
      </c>
    </row>
    <row r="127" spans="1:8" x14ac:dyDescent="0.2">
      <c r="A127">
        <v>124</v>
      </c>
      <c r="B127">
        <v>810</v>
      </c>
      <c r="C127" s="1">
        <f t="shared" si="10"/>
        <v>985.32095144998368</v>
      </c>
      <c r="D127" s="6">
        <f t="shared" si="6"/>
        <v>985</v>
      </c>
      <c r="E127" s="6">
        <f t="shared" si="7"/>
        <v>32.095144998368141</v>
      </c>
      <c r="F127" t="s">
        <v>0</v>
      </c>
      <c r="G127" t="str">
        <f t="shared" si="8"/>
        <v>const decimal24_t pressure124 PROGMEM = populate_decimal(985, 32);</v>
      </c>
      <c r="H127" t="str">
        <f t="shared" si="9"/>
        <v>&amp;pressure124,</v>
      </c>
    </row>
    <row r="128" spans="1:8" x14ac:dyDescent="0.2">
      <c r="A128">
        <v>125</v>
      </c>
      <c r="B128">
        <v>811</v>
      </c>
      <c r="C128" s="1">
        <f t="shared" si="10"/>
        <v>986.40708156837195</v>
      </c>
      <c r="D128" s="6">
        <f t="shared" si="6"/>
        <v>986</v>
      </c>
      <c r="E128" s="6">
        <f t="shared" si="7"/>
        <v>40.70815683719502</v>
      </c>
      <c r="F128" t="s">
        <v>0</v>
      </c>
      <c r="G128" t="str">
        <f t="shared" si="8"/>
        <v>const decimal24_t pressure125 PROGMEM = populate_decimal(986, 40);</v>
      </c>
      <c r="H128" t="str">
        <f t="shared" si="9"/>
        <v>&amp;pressure125,</v>
      </c>
    </row>
    <row r="129" spans="1:8" x14ac:dyDescent="0.2">
      <c r="A129">
        <v>126</v>
      </c>
      <c r="B129">
        <v>812</v>
      </c>
      <c r="C129" s="1">
        <f t="shared" si="10"/>
        <v>987.49321168676011</v>
      </c>
      <c r="D129" s="6">
        <f t="shared" si="6"/>
        <v>987</v>
      </c>
      <c r="E129" s="6">
        <f t="shared" si="7"/>
        <v>49.321168676010529</v>
      </c>
      <c r="F129" t="s">
        <v>0</v>
      </c>
      <c r="G129" t="str">
        <f t="shared" si="8"/>
        <v>const decimal24_t pressure126 PROGMEM = populate_decimal(987, 49);</v>
      </c>
      <c r="H129" t="str">
        <f t="shared" si="9"/>
        <v>&amp;pressure126,</v>
      </c>
    </row>
    <row r="130" spans="1:8" x14ac:dyDescent="0.2">
      <c r="A130">
        <v>127</v>
      </c>
      <c r="B130">
        <v>813</v>
      </c>
      <c r="C130" s="1">
        <f t="shared" si="10"/>
        <v>988.57934180514826</v>
      </c>
      <c r="D130" s="6">
        <f t="shared" si="6"/>
        <v>988</v>
      </c>
      <c r="E130" s="6">
        <f t="shared" si="7"/>
        <v>57.934180514826039</v>
      </c>
      <c r="F130" t="s">
        <v>0</v>
      </c>
      <c r="G130" t="str">
        <f t="shared" si="8"/>
        <v>const decimal24_t pressure127 PROGMEM = populate_decimal(988, 57);</v>
      </c>
      <c r="H130" t="str">
        <f t="shared" si="9"/>
        <v>&amp;pressure127,</v>
      </c>
    </row>
    <row r="131" spans="1:8" x14ac:dyDescent="0.2">
      <c r="A131">
        <v>128</v>
      </c>
      <c r="B131">
        <v>814</v>
      </c>
      <c r="C131" s="1">
        <f t="shared" si="10"/>
        <v>989.66547192353642</v>
      </c>
      <c r="D131" s="6">
        <f t="shared" si="6"/>
        <v>989</v>
      </c>
      <c r="E131" s="6">
        <f t="shared" si="7"/>
        <v>66.547192353641549</v>
      </c>
      <c r="F131" t="s">
        <v>0</v>
      </c>
      <c r="G131" t="str">
        <f t="shared" si="8"/>
        <v>const decimal24_t pressure128 PROGMEM = populate_decimal(989, 66);</v>
      </c>
      <c r="H131" t="str">
        <f t="shared" si="9"/>
        <v>&amp;pressure128,</v>
      </c>
    </row>
    <row r="132" spans="1:8" x14ac:dyDescent="0.2">
      <c r="A132">
        <v>129</v>
      </c>
      <c r="B132">
        <v>815</v>
      </c>
      <c r="C132" s="1">
        <f t="shared" si="10"/>
        <v>990.75160204192457</v>
      </c>
      <c r="D132" s="6">
        <f t="shared" ref="D132:D195" si="11">TRUNC(C132)</f>
        <v>990</v>
      </c>
      <c r="E132" s="6">
        <f t="shared" ref="E132:E195" si="12">(C132 - TRUNC(C132)) * 100</f>
        <v>75.160204192457059</v>
      </c>
      <c r="F132" t="s">
        <v>0</v>
      </c>
      <c r="G132" t="str">
        <f t="shared" ref="G132:G195" si="13">"const decimal24_t pressure" &amp; A132 &amp; " PROGMEM = " &amp; "populate_decimal(" &amp; TRUNC(D132) &amp; ", " &amp; TRUNC(E132) &amp; ")" &amp; ";"</f>
        <v>const decimal24_t pressure129 PROGMEM = populate_decimal(990, 75);</v>
      </c>
      <c r="H132" t="str">
        <f t="shared" ref="H132:H195" si="14">"&amp;pressure" &amp; A132 &amp; F132</f>
        <v>&amp;pressure129,</v>
      </c>
    </row>
    <row r="133" spans="1:8" x14ac:dyDescent="0.2">
      <c r="A133">
        <v>130</v>
      </c>
      <c r="B133">
        <v>816</v>
      </c>
      <c r="C133" s="1">
        <f t="shared" si="10"/>
        <v>991.83773216031284</v>
      </c>
      <c r="D133" s="6">
        <f t="shared" si="11"/>
        <v>991</v>
      </c>
      <c r="E133" s="6">
        <f t="shared" si="12"/>
        <v>83.773216031283937</v>
      </c>
      <c r="F133" t="s">
        <v>0</v>
      </c>
      <c r="G133" t="str">
        <f t="shared" si="13"/>
        <v>const decimal24_t pressure130 PROGMEM = populate_decimal(991, 83);</v>
      </c>
      <c r="H133" t="str">
        <f t="shared" si="14"/>
        <v>&amp;pressure130,</v>
      </c>
    </row>
    <row r="134" spans="1:8" x14ac:dyDescent="0.2">
      <c r="A134">
        <v>131</v>
      </c>
      <c r="B134">
        <v>817</v>
      </c>
      <c r="C134" s="1">
        <f t="shared" si="10"/>
        <v>992.92386227870099</v>
      </c>
      <c r="D134" s="6">
        <f t="shared" si="11"/>
        <v>992</v>
      </c>
      <c r="E134" s="6">
        <f t="shared" si="12"/>
        <v>92.386227870099447</v>
      </c>
      <c r="F134" t="s">
        <v>0</v>
      </c>
      <c r="G134" t="str">
        <f t="shared" si="13"/>
        <v>const decimal24_t pressure131 PROGMEM = populate_decimal(992, 92);</v>
      </c>
      <c r="H134" t="str">
        <f t="shared" si="14"/>
        <v>&amp;pressure131,</v>
      </c>
    </row>
    <row r="135" spans="1:8" x14ac:dyDescent="0.2">
      <c r="A135">
        <v>132</v>
      </c>
      <c r="B135">
        <v>818</v>
      </c>
      <c r="C135" s="1">
        <f t="shared" si="10"/>
        <v>994.00999239708926</v>
      </c>
      <c r="D135" s="6">
        <f t="shared" si="11"/>
        <v>994</v>
      </c>
      <c r="E135" s="6">
        <f t="shared" si="12"/>
        <v>0.99923970892632497</v>
      </c>
      <c r="F135" t="s">
        <v>0</v>
      </c>
      <c r="G135" t="str">
        <f t="shared" si="13"/>
        <v>const decimal24_t pressure132 PROGMEM = populate_decimal(994, 0);</v>
      </c>
      <c r="H135" t="str">
        <f t="shared" si="14"/>
        <v>&amp;pressure132,</v>
      </c>
    </row>
    <row r="136" spans="1:8" x14ac:dyDescent="0.2">
      <c r="A136">
        <v>133</v>
      </c>
      <c r="B136">
        <v>819</v>
      </c>
      <c r="C136" s="1">
        <f t="shared" si="10"/>
        <v>995.09612251547742</v>
      </c>
      <c r="D136" s="6">
        <f t="shared" si="11"/>
        <v>995</v>
      </c>
      <c r="E136" s="6">
        <f t="shared" si="12"/>
        <v>9.6122515477418347</v>
      </c>
      <c r="F136" t="s">
        <v>0</v>
      </c>
      <c r="G136" t="str">
        <f t="shared" si="13"/>
        <v>const decimal24_t pressure133 PROGMEM = populate_decimal(995, 9);</v>
      </c>
      <c r="H136" t="str">
        <f t="shared" si="14"/>
        <v>&amp;pressure133,</v>
      </c>
    </row>
    <row r="137" spans="1:8" x14ac:dyDescent="0.2">
      <c r="A137">
        <v>134</v>
      </c>
      <c r="B137">
        <v>820</v>
      </c>
      <c r="C137" s="1">
        <f t="shared" si="10"/>
        <v>996.18225263386546</v>
      </c>
      <c r="D137" s="6">
        <f t="shared" si="11"/>
        <v>996</v>
      </c>
      <c r="E137" s="6">
        <f t="shared" si="12"/>
        <v>18.225263386545976</v>
      </c>
      <c r="F137" t="s">
        <v>0</v>
      </c>
      <c r="G137" t="str">
        <f t="shared" si="13"/>
        <v>const decimal24_t pressure134 PROGMEM = populate_decimal(996, 18);</v>
      </c>
      <c r="H137" t="str">
        <f t="shared" si="14"/>
        <v>&amp;pressure134,</v>
      </c>
    </row>
    <row r="138" spans="1:8" x14ac:dyDescent="0.2">
      <c r="A138">
        <v>135</v>
      </c>
      <c r="B138">
        <v>821</v>
      </c>
      <c r="C138" s="1">
        <f t="shared" si="10"/>
        <v>997.26838275225373</v>
      </c>
      <c r="D138" s="6">
        <f t="shared" si="11"/>
        <v>997</v>
      </c>
      <c r="E138" s="6">
        <f t="shared" si="12"/>
        <v>26.838275225372854</v>
      </c>
      <c r="F138" t="s">
        <v>0</v>
      </c>
      <c r="G138" t="str">
        <f t="shared" si="13"/>
        <v>const decimal24_t pressure135 PROGMEM = populate_decimal(997, 26);</v>
      </c>
      <c r="H138" t="str">
        <f t="shared" si="14"/>
        <v>&amp;pressure135,</v>
      </c>
    </row>
    <row r="139" spans="1:8" x14ac:dyDescent="0.2">
      <c r="A139">
        <v>136</v>
      </c>
      <c r="B139">
        <v>822</v>
      </c>
      <c r="C139" s="1">
        <f t="shared" si="10"/>
        <v>998.35451287064188</v>
      </c>
      <c r="D139" s="6">
        <f t="shared" si="11"/>
        <v>998</v>
      </c>
      <c r="E139" s="6">
        <f t="shared" si="12"/>
        <v>35.451287064188364</v>
      </c>
      <c r="F139" t="s">
        <v>0</v>
      </c>
      <c r="G139" t="str">
        <f t="shared" si="13"/>
        <v>const decimal24_t pressure136 PROGMEM = populate_decimal(998, 35);</v>
      </c>
      <c r="H139" t="str">
        <f t="shared" si="14"/>
        <v>&amp;pressure136,</v>
      </c>
    </row>
    <row r="140" spans="1:8" x14ac:dyDescent="0.2">
      <c r="A140">
        <v>137</v>
      </c>
      <c r="B140">
        <v>823</v>
      </c>
      <c r="C140" s="1">
        <f t="shared" si="10"/>
        <v>999.44064298903004</v>
      </c>
      <c r="D140" s="6">
        <f t="shared" si="11"/>
        <v>999</v>
      </c>
      <c r="E140" s="6">
        <f t="shared" si="12"/>
        <v>44.064298903003873</v>
      </c>
      <c r="F140" t="s">
        <v>0</v>
      </c>
      <c r="G140" t="str">
        <f t="shared" si="13"/>
        <v>const decimal24_t pressure137 PROGMEM = populate_decimal(999, 44);</v>
      </c>
      <c r="H140" t="str">
        <f t="shared" si="14"/>
        <v>&amp;pressure137,</v>
      </c>
    </row>
    <row r="141" spans="1:8" x14ac:dyDescent="0.2">
      <c r="A141">
        <v>138</v>
      </c>
      <c r="B141">
        <v>824</v>
      </c>
      <c r="C141" s="1">
        <f t="shared" si="10"/>
        <v>1000.5267731074183</v>
      </c>
      <c r="D141" s="6">
        <f t="shared" si="11"/>
        <v>1000</v>
      </c>
      <c r="E141" s="6">
        <f t="shared" si="12"/>
        <v>52.677310741830752</v>
      </c>
      <c r="F141" t="s">
        <v>0</v>
      </c>
      <c r="G141" t="str">
        <f t="shared" si="13"/>
        <v>const decimal24_t pressure138 PROGMEM = populate_decimal(1000, 52);</v>
      </c>
      <c r="H141" t="str">
        <f t="shared" si="14"/>
        <v>&amp;pressure138,</v>
      </c>
    </row>
    <row r="142" spans="1:8" x14ac:dyDescent="0.2">
      <c r="A142">
        <v>139</v>
      </c>
      <c r="B142">
        <v>825</v>
      </c>
      <c r="C142" s="1">
        <f t="shared" si="10"/>
        <v>1001.6129032258063</v>
      </c>
      <c r="D142" s="6">
        <f t="shared" si="11"/>
        <v>1001</v>
      </c>
      <c r="E142" s="6">
        <f t="shared" si="12"/>
        <v>61.290322580634893</v>
      </c>
      <c r="F142" t="s">
        <v>0</v>
      </c>
      <c r="G142" t="str">
        <f t="shared" si="13"/>
        <v>const decimal24_t pressure139 PROGMEM = populate_decimal(1001, 61);</v>
      </c>
      <c r="H142" t="str">
        <f t="shared" si="14"/>
        <v>&amp;pressure139,</v>
      </c>
    </row>
    <row r="143" spans="1:8" x14ac:dyDescent="0.2">
      <c r="A143">
        <v>140</v>
      </c>
      <c r="B143">
        <v>826</v>
      </c>
      <c r="C143" s="1">
        <f t="shared" si="10"/>
        <v>1002.6990333441947</v>
      </c>
      <c r="D143" s="6">
        <f t="shared" si="11"/>
        <v>1002</v>
      </c>
      <c r="E143" s="6">
        <f t="shared" si="12"/>
        <v>69.90333441947314</v>
      </c>
      <c r="F143" t="s">
        <v>0</v>
      </c>
      <c r="G143" t="str">
        <f t="shared" si="13"/>
        <v>const decimal24_t pressure140 PROGMEM = populate_decimal(1002, 69);</v>
      </c>
      <c r="H143" t="str">
        <f t="shared" si="14"/>
        <v>&amp;pressure140,</v>
      </c>
    </row>
    <row r="144" spans="1:8" x14ac:dyDescent="0.2">
      <c r="A144">
        <v>141</v>
      </c>
      <c r="B144">
        <v>827</v>
      </c>
      <c r="C144" s="1">
        <f t="shared" si="10"/>
        <v>1003.7851634625828</v>
      </c>
      <c r="D144" s="6">
        <f t="shared" si="11"/>
        <v>1003</v>
      </c>
      <c r="E144" s="6">
        <f t="shared" si="12"/>
        <v>78.516346258277281</v>
      </c>
      <c r="F144" t="s">
        <v>0</v>
      </c>
      <c r="G144" t="str">
        <f t="shared" si="13"/>
        <v>const decimal24_t pressure141 PROGMEM = populate_decimal(1003, 78);</v>
      </c>
      <c r="H144" t="str">
        <f t="shared" si="14"/>
        <v>&amp;pressure141,</v>
      </c>
    </row>
    <row r="145" spans="1:8" x14ac:dyDescent="0.2">
      <c r="A145">
        <v>142</v>
      </c>
      <c r="B145">
        <v>828</v>
      </c>
      <c r="C145" s="1">
        <f t="shared" si="10"/>
        <v>1004.8712935809709</v>
      </c>
      <c r="D145" s="6">
        <f t="shared" si="11"/>
        <v>1004</v>
      </c>
      <c r="E145" s="6">
        <f t="shared" si="12"/>
        <v>87.129358097092791</v>
      </c>
      <c r="F145" t="s">
        <v>0</v>
      </c>
      <c r="G145" t="str">
        <f t="shared" si="13"/>
        <v>const decimal24_t pressure142 PROGMEM = populate_decimal(1004, 87);</v>
      </c>
      <c r="H145" t="str">
        <f t="shared" si="14"/>
        <v>&amp;pressure142,</v>
      </c>
    </row>
    <row r="146" spans="1:8" x14ac:dyDescent="0.2">
      <c r="A146">
        <v>143</v>
      </c>
      <c r="B146">
        <v>829</v>
      </c>
      <c r="C146" s="1">
        <f t="shared" si="10"/>
        <v>1005.9574236993592</v>
      </c>
      <c r="D146" s="6">
        <f t="shared" si="11"/>
        <v>1005</v>
      </c>
      <c r="E146" s="6">
        <f t="shared" si="12"/>
        <v>95.742369935919669</v>
      </c>
      <c r="F146" t="s">
        <v>0</v>
      </c>
      <c r="G146" t="str">
        <f t="shared" si="13"/>
        <v>const decimal24_t pressure143 PROGMEM = populate_decimal(1005, 95);</v>
      </c>
      <c r="H146" t="str">
        <f t="shared" si="14"/>
        <v>&amp;pressure143,</v>
      </c>
    </row>
    <row r="147" spans="1:8" x14ac:dyDescent="0.2">
      <c r="A147">
        <v>144</v>
      </c>
      <c r="B147">
        <v>830</v>
      </c>
      <c r="C147" s="1">
        <f t="shared" si="10"/>
        <v>1007.0435538177474</v>
      </c>
      <c r="D147" s="6">
        <f t="shared" si="11"/>
        <v>1007</v>
      </c>
      <c r="E147" s="6">
        <f t="shared" si="12"/>
        <v>4.3553817747351786</v>
      </c>
      <c r="F147" t="s">
        <v>0</v>
      </c>
      <c r="G147" t="str">
        <f t="shared" si="13"/>
        <v>const decimal24_t pressure144 PROGMEM = populate_decimal(1007, 4);</v>
      </c>
      <c r="H147" t="str">
        <f t="shared" si="14"/>
        <v>&amp;pressure144,</v>
      </c>
    </row>
    <row r="148" spans="1:8" x14ac:dyDescent="0.2">
      <c r="A148">
        <v>145</v>
      </c>
      <c r="B148">
        <v>831</v>
      </c>
      <c r="C148" s="1">
        <f t="shared" si="10"/>
        <v>1008.1296839361356</v>
      </c>
      <c r="D148" s="6">
        <f t="shared" si="11"/>
        <v>1008</v>
      </c>
      <c r="E148" s="6">
        <f t="shared" si="12"/>
        <v>12.968393613562057</v>
      </c>
      <c r="F148" t="s">
        <v>0</v>
      </c>
      <c r="G148" t="str">
        <f t="shared" si="13"/>
        <v>const decimal24_t pressure145 PROGMEM = populate_decimal(1008, 12);</v>
      </c>
      <c r="H148" t="str">
        <f t="shared" si="14"/>
        <v>&amp;pressure145,</v>
      </c>
    </row>
    <row r="149" spans="1:8" x14ac:dyDescent="0.2">
      <c r="A149">
        <v>146</v>
      </c>
      <c r="B149">
        <v>832</v>
      </c>
      <c r="C149" s="1">
        <f t="shared" si="10"/>
        <v>1009.2158140545239</v>
      </c>
      <c r="D149" s="6">
        <f t="shared" si="11"/>
        <v>1009</v>
      </c>
      <c r="E149" s="6">
        <f t="shared" si="12"/>
        <v>21.581405452388935</v>
      </c>
      <c r="F149" t="s">
        <v>0</v>
      </c>
      <c r="G149" t="str">
        <f t="shared" si="13"/>
        <v>const decimal24_t pressure146 PROGMEM = populate_decimal(1009, 21);</v>
      </c>
      <c r="H149" t="str">
        <f t="shared" si="14"/>
        <v>&amp;pressure146,</v>
      </c>
    </row>
    <row r="150" spans="1:8" x14ac:dyDescent="0.2">
      <c r="A150">
        <v>147</v>
      </c>
      <c r="B150">
        <v>833</v>
      </c>
      <c r="C150" s="1">
        <f t="shared" ref="C150:C213" si="15">((($B150 / 1023) + 0.095) / 0.009) * 10</f>
        <v>1010.301944172912</v>
      </c>
      <c r="D150" s="6">
        <f t="shared" si="11"/>
        <v>1010</v>
      </c>
      <c r="E150" s="6">
        <f t="shared" si="12"/>
        <v>30.194417291204445</v>
      </c>
      <c r="F150" t="s">
        <v>0</v>
      </c>
      <c r="G150" t="str">
        <f t="shared" si="13"/>
        <v>const decimal24_t pressure147 PROGMEM = populate_decimal(1010, 30);</v>
      </c>
      <c r="H150" t="str">
        <f t="shared" si="14"/>
        <v>&amp;pressure147,</v>
      </c>
    </row>
    <row r="151" spans="1:8" x14ac:dyDescent="0.2">
      <c r="A151">
        <v>148</v>
      </c>
      <c r="B151">
        <v>834</v>
      </c>
      <c r="C151" s="1">
        <f t="shared" si="15"/>
        <v>1011.3880742913002</v>
      </c>
      <c r="D151" s="6">
        <f t="shared" si="11"/>
        <v>1011</v>
      </c>
      <c r="E151" s="6">
        <f t="shared" si="12"/>
        <v>38.807429130019955</v>
      </c>
      <c r="F151" t="s">
        <v>0</v>
      </c>
      <c r="G151" t="str">
        <f t="shared" si="13"/>
        <v>const decimal24_t pressure148 PROGMEM = populate_decimal(1011, 38);</v>
      </c>
      <c r="H151" t="str">
        <f t="shared" si="14"/>
        <v>&amp;pressure148,</v>
      </c>
    </row>
    <row r="152" spans="1:8" x14ac:dyDescent="0.2">
      <c r="A152">
        <v>149</v>
      </c>
      <c r="B152">
        <v>835</v>
      </c>
      <c r="C152" s="1">
        <f t="shared" si="15"/>
        <v>1012.4742044096884</v>
      </c>
      <c r="D152" s="6">
        <f t="shared" si="11"/>
        <v>1012</v>
      </c>
      <c r="E152" s="6">
        <f t="shared" si="12"/>
        <v>47.420440968835464</v>
      </c>
      <c r="F152" t="s">
        <v>0</v>
      </c>
      <c r="G152" t="str">
        <f t="shared" si="13"/>
        <v>const decimal24_t pressure149 PROGMEM = populate_decimal(1012, 47);</v>
      </c>
      <c r="H152" t="str">
        <f t="shared" si="14"/>
        <v>&amp;pressure149,</v>
      </c>
    </row>
    <row r="153" spans="1:8" x14ac:dyDescent="0.2">
      <c r="A153">
        <v>150</v>
      </c>
      <c r="B153">
        <v>836</v>
      </c>
      <c r="C153" s="1">
        <f t="shared" si="15"/>
        <v>1013.5603345280765</v>
      </c>
      <c r="D153" s="6">
        <f t="shared" si="11"/>
        <v>1013</v>
      </c>
      <c r="E153" s="6">
        <f t="shared" si="12"/>
        <v>56.033452807650974</v>
      </c>
      <c r="F153" t="s">
        <v>0</v>
      </c>
      <c r="G153" t="str">
        <f t="shared" si="13"/>
        <v>const decimal24_t pressure150 PROGMEM = populate_decimal(1013, 56);</v>
      </c>
      <c r="H153" t="str">
        <f t="shared" si="14"/>
        <v>&amp;pressure150,</v>
      </c>
    </row>
    <row r="154" spans="1:8" x14ac:dyDescent="0.2">
      <c r="A154">
        <v>151</v>
      </c>
      <c r="B154">
        <v>837</v>
      </c>
      <c r="C154" s="1">
        <f t="shared" si="15"/>
        <v>1014.6464646464648</v>
      </c>
      <c r="D154" s="6">
        <f t="shared" si="11"/>
        <v>1014</v>
      </c>
      <c r="E154" s="6">
        <f t="shared" si="12"/>
        <v>64.646464646477853</v>
      </c>
      <c r="F154" t="s">
        <v>0</v>
      </c>
      <c r="G154" t="str">
        <f t="shared" si="13"/>
        <v>const decimal24_t pressure151 PROGMEM = populate_decimal(1014, 64);</v>
      </c>
      <c r="H154" t="str">
        <f t="shared" si="14"/>
        <v>&amp;pressure151,</v>
      </c>
    </row>
    <row r="155" spans="1:8" x14ac:dyDescent="0.2">
      <c r="A155">
        <v>152</v>
      </c>
      <c r="B155">
        <v>838</v>
      </c>
      <c r="C155" s="1">
        <f t="shared" si="15"/>
        <v>1015.7325947648529</v>
      </c>
      <c r="D155" s="6">
        <f t="shared" si="11"/>
        <v>1015</v>
      </c>
      <c r="E155" s="6">
        <f t="shared" si="12"/>
        <v>73.259476485293362</v>
      </c>
      <c r="F155" t="s">
        <v>0</v>
      </c>
      <c r="G155" t="str">
        <f t="shared" si="13"/>
        <v>const decimal24_t pressure152 PROGMEM = populate_decimal(1015, 73);</v>
      </c>
      <c r="H155" t="str">
        <f t="shared" si="14"/>
        <v>&amp;pressure152,</v>
      </c>
    </row>
    <row r="156" spans="1:8" x14ac:dyDescent="0.2">
      <c r="A156">
        <v>153</v>
      </c>
      <c r="B156">
        <v>839</v>
      </c>
      <c r="C156" s="1">
        <f t="shared" si="15"/>
        <v>1016.8187248832412</v>
      </c>
      <c r="D156" s="6">
        <f t="shared" si="11"/>
        <v>1016</v>
      </c>
      <c r="E156" s="6">
        <f t="shared" si="12"/>
        <v>81.872488324120241</v>
      </c>
      <c r="F156" t="s">
        <v>0</v>
      </c>
      <c r="G156" t="str">
        <f t="shared" si="13"/>
        <v>const decimal24_t pressure153 PROGMEM = populate_decimal(1016, 81);</v>
      </c>
      <c r="H156" t="str">
        <f t="shared" si="14"/>
        <v>&amp;pressure153,</v>
      </c>
    </row>
    <row r="157" spans="1:8" x14ac:dyDescent="0.2">
      <c r="A157">
        <v>154</v>
      </c>
      <c r="B157">
        <v>840</v>
      </c>
      <c r="C157" s="1">
        <f t="shared" si="15"/>
        <v>1017.9048550016294</v>
      </c>
      <c r="D157" s="6">
        <f t="shared" si="11"/>
        <v>1017</v>
      </c>
      <c r="E157" s="6">
        <f t="shared" si="12"/>
        <v>90.48550016293575</v>
      </c>
      <c r="F157" t="s">
        <v>0</v>
      </c>
      <c r="G157" t="str">
        <f t="shared" si="13"/>
        <v>const decimal24_t pressure154 PROGMEM = populate_decimal(1017, 90);</v>
      </c>
      <c r="H157" t="str">
        <f t="shared" si="14"/>
        <v>&amp;pressure154,</v>
      </c>
    </row>
    <row r="158" spans="1:8" x14ac:dyDescent="0.2">
      <c r="A158">
        <v>155</v>
      </c>
      <c r="B158">
        <v>841</v>
      </c>
      <c r="C158" s="1">
        <f t="shared" si="15"/>
        <v>1018.9909851200174</v>
      </c>
      <c r="D158" s="6">
        <f t="shared" si="11"/>
        <v>1018</v>
      </c>
      <c r="E158" s="6">
        <f t="shared" si="12"/>
        <v>99.098512001739891</v>
      </c>
      <c r="F158" t="s">
        <v>0</v>
      </c>
      <c r="G158" t="str">
        <f t="shared" si="13"/>
        <v>const decimal24_t pressure155 PROGMEM = populate_decimal(1018, 99);</v>
      </c>
      <c r="H158" t="str">
        <f t="shared" si="14"/>
        <v>&amp;pressure155,</v>
      </c>
    </row>
    <row r="159" spans="1:8" x14ac:dyDescent="0.2">
      <c r="A159">
        <v>156</v>
      </c>
      <c r="B159">
        <v>842</v>
      </c>
      <c r="C159" s="1">
        <f t="shared" si="15"/>
        <v>1020.0771152384057</v>
      </c>
      <c r="D159" s="6">
        <f t="shared" si="11"/>
        <v>1020</v>
      </c>
      <c r="E159" s="6">
        <f t="shared" si="12"/>
        <v>7.7115238405667696</v>
      </c>
      <c r="F159" t="s">
        <v>0</v>
      </c>
      <c r="G159" t="str">
        <f t="shared" si="13"/>
        <v>const decimal24_t pressure156 PROGMEM = populate_decimal(1020, 7);</v>
      </c>
      <c r="H159" t="str">
        <f t="shared" si="14"/>
        <v>&amp;pressure156,</v>
      </c>
    </row>
    <row r="160" spans="1:8" x14ac:dyDescent="0.2">
      <c r="A160">
        <v>157</v>
      </c>
      <c r="B160">
        <v>843</v>
      </c>
      <c r="C160" s="1">
        <f t="shared" si="15"/>
        <v>1021.1632453567938</v>
      </c>
      <c r="D160" s="6">
        <f t="shared" si="11"/>
        <v>1021</v>
      </c>
      <c r="E160" s="6">
        <f t="shared" si="12"/>
        <v>16.324535679382279</v>
      </c>
      <c r="F160" t="s">
        <v>0</v>
      </c>
      <c r="G160" t="str">
        <f t="shared" si="13"/>
        <v>const decimal24_t pressure157 PROGMEM = populate_decimal(1021, 16);</v>
      </c>
      <c r="H160" t="str">
        <f t="shared" si="14"/>
        <v>&amp;pressure157,</v>
      </c>
    </row>
    <row r="161" spans="1:8" x14ac:dyDescent="0.2">
      <c r="A161">
        <v>158</v>
      </c>
      <c r="B161">
        <v>844</v>
      </c>
      <c r="C161" s="1">
        <f t="shared" si="15"/>
        <v>1022.2493754751821</v>
      </c>
      <c r="D161" s="6">
        <f t="shared" si="11"/>
        <v>1022</v>
      </c>
      <c r="E161" s="6">
        <f t="shared" si="12"/>
        <v>24.937547518209158</v>
      </c>
      <c r="F161" t="s">
        <v>0</v>
      </c>
      <c r="G161" t="str">
        <f t="shared" si="13"/>
        <v>const decimal24_t pressure158 PROGMEM = populate_decimal(1022, 24);</v>
      </c>
      <c r="H161" t="str">
        <f t="shared" si="14"/>
        <v>&amp;pressure158,</v>
      </c>
    </row>
    <row r="162" spans="1:8" x14ac:dyDescent="0.2">
      <c r="A162">
        <v>159</v>
      </c>
      <c r="B162">
        <v>845</v>
      </c>
      <c r="C162" s="1">
        <f t="shared" si="15"/>
        <v>1023.3355055935702</v>
      </c>
      <c r="D162" s="6">
        <f t="shared" si="11"/>
        <v>1023</v>
      </c>
      <c r="E162" s="6">
        <f t="shared" si="12"/>
        <v>33.550559357024667</v>
      </c>
      <c r="F162" t="s">
        <v>0</v>
      </c>
      <c r="G162" t="str">
        <f t="shared" si="13"/>
        <v>const decimal24_t pressure159 PROGMEM = populate_decimal(1023, 33);</v>
      </c>
      <c r="H162" t="str">
        <f t="shared" si="14"/>
        <v>&amp;pressure159,</v>
      </c>
    </row>
    <row r="163" spans="1:8" x14ac:dyDescent="0.2">
      <c r="A163">
        <v>160</v>
      </c>
      <c r="B163">
        <v>846</v>
      </c>
      <c r="C163" s="1">
        <f t="shared" si="15"/>
        <v>1024.4216357119583</v>
      </c>
      <c r="D163" s="6">
        <f t="shared" si="11"/>
        <v>1024</v>
      </c>
      <c r="E163" s="6">
        <f t="shared" si="12"/>
        <v>42.163571195828808</v>
      </c>
      <c r="F163" t="s">
        <v>0</v>
      </c>
      <c r="G163" t="str">
        <f t="shared" si="13"/>
        <v>const decimal24_t pressure160 PROGMEM = populate_decimal(1024, 42);</v>
      </c>
      <c r="H163" t="str">
        <f t="shared" si="14"/>
        <v>&amp;pressure160,</v>
      </c>
    </row>
    <row r="164" spans="1:8" x14ac:dyDescent="0.2">
      <c r="A164">
        <v>161</v>
      </c>
      <c r="B164">
        <v>847</v>
      </c>
      <c r="C164" s="1">
        <f t="shared" si="15"/>
        <v>1025.5077658303467</v>
      </c>
      <c r="D164" s="6">
        <f t="shared" si="11"/>
        <v>1025</v>
      </c>
      <c r="E164" s="6">
        <f t="shared" si="12"/>
        <v>50.776583034667055</v>
      </c>
      <c r="F164" t="s">
        <v>0</v>
      </c>
      <c r="G164" t="str">
        <f t="shared" si="13"/>
        <v>const decimal24_t pressure161 PROGMEM = populate_decimal(1025, 50);</v>
      </c>
      <c r="H164" t="str">
        <f t="shared" si="14"/>
        <v>&amp;pressure161,</v>
      </c>
    </row>
    <row r="165" spans="1:8" x14ac:dyDescent="0.2">
      <c r="A165">
        <v>162</v>
      </c>
      <c r="B165">
        <v>848</v>
      </c>
      <c r="C165" s="1">
        <f t="shared" si="15"/>
        <v>1026.5938959487348</v>
      </c>
      <c r="D165" s="6">
        <f t="shared" si="11"/>
        <v>1026</v>
      </c>
      <c r="E165" s="6">
        <f t="shared" si="12"/>
        <v>59.389594873482565</v>
      </c>
      <c r="F165" t="s">
        <v>0</v>
      </c>
      <c r="G165" t="str">
        <f t="shared" si="13"/>
        <v>const decimal24_t pressure162 PROGMEM = populate_decimal(1026, 59);</v>
      </c>
      <c r="H165" t="str">
        <f t="shared" si="14"/>
        <v>&amp;pressure162,</v>
      </c>
    </row>
    <row r="166" spans="1:8" x14ac:dyDescent="0.2">
      <c r="A166">
        <v>163</v>
      </c>
      <c r="B166">
        <v>849</v>
      </c>
      <c r="C166" s="1">
        <f t="shared" si="15"/>
        <v>1027.680026067123</v>
      </c>
      <c r="D166" s="6">
        <f t="shared" si="11"/>
        <v>1027</v>
      </c>
      <c r="E166" s="6">
        <f t="shared" si="12"/>
        <v>68.002606712298075</v>
      </c>
      <c r="F166" t="s">
        <v>0</v>
      </c>
      <c r="G166" t="str">
        <f t="shared" si="13"/>
        <v>const decimal24_t pressure163 PROGMEM = populate_decimal(1027, 68);</v>
      </c>
      <c r="H166" t="str">
        <f t="shared" si="14"/>
        <v>&amp;pressure163,</v>
      </c>
    </row>
    <row r="167" spans="1:8" x14ac:dyDescent="0.2">
      <c r="A167">
        <v>164</v>
      </c>
      <c r="B167">
        <v>850</v>
      </c>
      <c r="C167" s="1">
        <f t="shared" si="15"/>
        <v>1028.7661561855111</v>
      </c>
      <c r="D167" s="6">
        <f t="shared" si="11"/>
        <v>1028</v>
      </c>
      <c r="E167" s="6">
        <f t="shared" si="12"/>
        <v>76.615618551113585</v>
      </c>
      <c r="F167" t="s">
        <v>0</v>
      </c>
      <c r="G167" t="str">
        <f t="shared" si="13"/>
        <v>const decimal24_t pressure164 PROGMEM = populate_decimal(1028, 76);</v>
      </c>
      <c r="H167" t="str">
        <f t="shared" si="14"/>
        <v>&amp;pressure164,</v>
      </c>
    </row>
    <row r="168" spans="1:8" x14ac:dyDescent="0.2">
      <c r="A168">
        <v>165</v>
      </c>
      <c r="B168">
        <v>851</v>
      </c>
      <c r="C168" s="1">
        <f t="shared" si="15"/>
        <v>1029.8522863038993</v>
      </c>
      <c r="D168" s="6">
        <f t="shared" si="11"/>
        <v>1029</v>
      </c>
      <c r="E168" s="6">
        <f t="shared" si="12"/>
        <v>85.228630389929094</v>
      </c>
      <c r="F168" t="s">
        <v>0</v>
      </c>
      <c r="G168" t="str">
        <f t="shared" si="13"/>
        <v>const decimal24_t pressure165 PROGMEM = populate_decimal(1029, 85);</v>
      </c>
      <c r="H168" t="str">
        <f t="shared" si="14"/>
        <v>&amp;pressure165,</v>
      </c>
    </row>
    <row r="169" spans="1:8" x14ac:dyDescent="0.2">
      <c r="A169">
        <v>166</v>
      </c>
      <c r="B169">
        <v>852</v>
      </c>
      <c r="C169" s="1">
        <f t="shared" si="15"/>
        <v>1030.9384164222874</v>
      </c>
      <c r="D169" s="6">
        <f t="shared" si="11"/>
        <v>1030</v>
      </c>
      <c r="E169" s="6">
        <f t="shared" si="12"/>
        <v>93.841642228744604</v>
      </c>
      <c r="F169" t="s">
        <v>0</v>
      </c>
      <c r="G169" t="str">
        <f t="shared" si="13"/>
        <v>const decimal24_t pressure166 PROGMEM = populate_decimal(1030, 93);</v>
      </c>
      <c r="H169" t="str">
        <f t="shared" si="14"/>
        <v>&amp;pressure166,</v>
      </c>
    </row>
    <row r="170" spans="1:8" x14ac:dyDescent="0.2">
      <c r="A170">
        <v>167</v>
      </c>
      <c r="B170">
        <v>853</v>
      </c>
      <c r="C170" s="1">
        <f t="shared" si="15"/>
        <v>1032.0245465406756</v>
      </c>
      <c r="D170" s="6">
        <f t="shared" si="11"/>
        <v>1032</v>
      </c>
      <c r="E170" s="6">
        <f t="shared" si="12"/>
        <v>2.4546540675601136</v>
      </c>
      <c r="F170" t="s">
        <v>0</v>
      </c>
      <c r="G170" t="str">
        <f t="shared" si="13"/>
        <v>const decimal24_t pressure167 PROGMEM = populate_decimal(1032, 2);</v>
      </c>
      <c r="H170" t="str">
        <f t="shared" si="14"/>
        <v>&amp;pressure167,</v>
      </c>
    </row>
    <row r="171" spans="1:8" x14ac:dyDescent="0.2">
      <c r="A171">
        <v>168</v>
      </c>
      <c r="B171">
        <v>854</v>
      </c>
      <c r="C171" s="1">
        <f t="shared" si="15"/>
        <v>1033.1106766590638</v>
      </c>
      <c r="D171" s="6">
        <f t="shared" si="11"/>
        <v>1033</v>
      </c>
      <c r="E171" s="6">
        <f t="shared" si="12"/>
        <v>11.067665906375623</v>
      </c>
      <c r="F171" t="s">
        <v>0</v>
      </c>
      <c r="G171" t="str">
        <f t="shared" si="13"/>
        <v>const decimal24_t pressure168 PROGMEM = populate_decimal(1033, 11);</v>
      </c>
      <c r="H171" t="str">
        <f t="shared" si="14"/>
        <v>&amp;pressure168,</v>
      </c>
    </row>
    <row r="172" spans="1:8" x14ac:dyDescent="0.2">
      <c r="A172">
        <v>169</v>
      </c>
      <c r="B172">
        <v>855</v>
      </c>
      <c r="C172" s="1">
        <f t="shared" si="15"/>
        <v>1034.1968067774521</v>
      </c>
      <c r="D172" s="6">
        <f t="shared" si="11"/>
        <v>1034</v>
      </c>
      <c r="E172" s="6">
        <f t="shared" si="12"/>
        <v>19.68067774521387</v>
      </c>
      <c r="F172" t="s">
        <v>0</v>
      </c>
      <c r="G172" t="str">
        <f t="shared" si="13"/>
        <v>const decimal24_t pressure169 PROGMEM = populate_decimal(1034, 19);</v>
      </c>
      <c r="H172" t="str">
        <f t="shared" si="14"/>
        <v>&amp;pressure169,</v>
      </c>
    </row>
    <row r="173" spans="1:8" x14ac:dyDescent="0.2">
      <c r="A173">
        <v>170</v>
      </c>
      <c r="B173">
        <v>856</v>
      </c>
      <c r="C173" s="1">
        <f t="shared" si="15"/>
        <v>1035.2829368958401</v>
      </c>
      <c r="D173" s="6">
        <f t="shared" si="11"/>
        <v>1035</v>
      </c>
      <c r="E173" s="6">
        <f t="shared" si="12"/>
        <v>28.293689584006643</v>
      </c>
      <c r="F173" t="s">
        <v>0</v>
      </c>
      <c r="G173" t="str">
        <f t="shared" si="13"/>
        <v>const decimal24_t pressure170 PROGMEM = populate_decimal(1035, 28);</v>
      </c>
      <c r="H173" t="str">
        <f t="shared" si="14"/>
        <v>&amp;pressure170,</v>
      </c>
    </row>
    <row r="174" spans="1:8" x14ac:dyDescent="0.2">
      <c r="A174">
        <v>171</v>
      </c>
      <c r="B174">
        <v>857</v>
      </c>
      <c r="C174" s="1">
        <f t="shared" si="15"/>
        <v>1036.3690670142284</v>
      </c>
      <c r="D174" s="6">
        <f t="shared" si="11"/>
        <v>1036</v>
      </c>
      <c r="E174" s="6">
        <f t="shared" si="12"/>
        <v>36.90670142284489</v>
      </c>
      <c r="F174" t="s">
        <v>0</v>
      </c>
      <c r="G174" t="str">
        <f t="shared" si="13"/>
        <v>const decimal24_t pressure171 PROGMEM = populate_decimal(1036, 36);</v>
      </c>
      <c r="H174" t="str">
        <f t="shared" si="14"/>
        <v>&amp;pressure171,</v>
      </c>
    </row>
    <row r="175" spans="1:8" x14ac:dyDescent="0.2">
      <c r="A175">
        <v>172</v>
      </c>
      <c r="B175">
        <v>858</v>
      </c>
      <c r="C175" s="1">
        <f t="shared" si="15"/>
        <v>1037.4551971326166</v>
      </c>
      <c r="D175" s="6">
        <f t="shared" si="11"/>
        <v>1037</v>
      </c>
      <c r="E175" s="6">
        <f t="shared" si="12"/>
        <v>45.519713261660399</v>
      </c>
      <c r="F175" t="s">
        <v>0</v>
      </c>
      <c r="G175" t="str">
        <f t="shared" si="13"/>
        <v>const decimal24_t pressure172 PROGMEM = populate_decimal(1037, 45);</v>
      </c>
      <c r="H175" t="str">
        <f t="shared" si="14"/>
        <v>&amp;pressure172,</v>
      </c>
    </row>
    <row r="176" spans="1:8" x14ac:dyDescent="0.2">
      <c r="A176">
        <v>173</v>
      </c>
      <c r="B176">
        <v>859</v>
      </c>
      <c r="C176" s="1">
        <f t="shared" si="15"/>
        <v>1038.5413272510048</v>
      </c>
      <c r="D176" s="6">
        <f t="shared" si="11"/>
        <v>1038</v>
      </c>
      <c r="E176" s="6">
        <f t="shared" si="12"/>
        <v>54.132725100475909</v>
      </c>
      <c r="F176" t="s">
        <v>0</v>
      </c>
      <c r="G176" t="str">
        <f t="shared" si="13"/>
        <v>const decimal24_t pressure173 PROGMEM = populate_decimal(1038, 54);</v>
      </c>
      <c r="H176" t="str">
        <f t="shared" si="14"/>
        <v>&amp;pressure173,</v>
      </c>
    </row>
    <row r="177" spans="1:8" x14ac:dyDescent="0.2">
      <c r="A177">
        <v>174</v>
      </c>
      <c r="B177">
        <v>860</v>
      </c>
      <c r="C177" s="1">
        <f t="shared" si="15"/>
        <v>1039.6274573693929</v>
      </c>
      <c r="D177" s="6">
        <f t="shared" si="11"/>
        <v>1039</v>
      </c>
      <c r="E177" s="6">
        <f t="shared" si="12"/>
        <v>62.745736939291419</v>
      </c>
      <c r="F177" t="s">
        <v>0</v>
      </c>
      <c r="G177" t="str">
        <f t="shared" si="13"/>
        <v>const decimal24_t pressure174 PROGMEM = populate_decimal(1039, 62);</v>
      </c>
      <c r="H177" t="str">
        <f t="shared" si="14"/>
        <v>&amp;pressure174,</v>
      </c>
    </row>
    <row r="178" spans="1:8" x14ac:dyDescent="0.2">
      <c r="A178">
        <v>175</v>
      </c>
      <c r="B178">
        <v>861</v>
      </c>
      <c r="C178" s="1">
        <f t="shared" si="15"/>
        <v>1040.7135874877811</v>
      </c>
      <c r="D178" s="6">
        <f t="shared" si="11"/>
        <v>1040</v>
      </c>
      <c r="E178" s="6">
        <f t="shared" si="12"/>
        <v>71.358748778106929</v>
      </c>
      <c r="F178" t="s">
        <v>0</v>
      </c>
      <c r="G178" t="str">
        <f t="shared" si="13"/>
        <v>const decimal24_t pressure175 PROGMEM = populate_decimal(1040, 71);</v>
      </c>
      <c r="H178" t="str">
        <f t="shared" si="14"/>
        <v>&amp;pressure175,</v>
      </c>
    </row>
    <row r="179" spans="1:8" x14ac:dyDescent="0.2">
      <c r="A179">
        <v>176</v>
      </c>
      <c r="B179">
        <v>862</v>
      </c>
      <c r="C179" s="1">
        <f t="shared" si="15"/>
        <v>1041.7997176061695</v>
      </c>
      <c r="D179" s="6">
        <f t="shared" si="11"/>
        <v>1041</v>
      </c>
      <c r="E179" s="6">
        <f t="shared" si="12"/>
        <v>79.971760616945176</v>
      </c>
      <c r="F179" t="s">
        <v>0</v>
      </c>
      <c r="G179" t="str">
        <f t="shared" si="13"/>
        <v>const decimal24_t pressure176 PROGMEM = populate_decimal(1041, 79);</v>
      </c>
      <c r="H179" t="str">
        <f t="shared" si="14"/>
        <v>&amp;pressure176,</v>
      </c>
    </row>
    <row r="180" spans="1:8" x14ac:dyDescent="0.2">
      <c r="A180">
        <v>177</v>
      </c>
      <c r="B180">
        <v>863</v>
      </c>
      <c r="C180" s="1">
        <f t="shared" si="15"/>
        <v>1042.8858477245576</v>
      </c>
      <c r="D180" s="6">
        <f t="shared" si="11"/>
        <v>1042</v>
      </c>
      <c r="E180" s="6">
        <f t="shared" si="12"/>
        <v>88.584772455760685</v>
      </c>
      <c r="F180" t="s">
        <v>0</v>
      </c>
      <c r="G180" t="str">
        <f t="shared" si="13"/>
        <v>const decimal24_t pressure177 PROGMEM = populate_decimal(1042, 88);</v>
      </c>
      <c r="H180" t="str">
        <f t="shared" si="14"/>
        <v>&amp;pressure177,</v>
      </c>
    </row>
    <row r="181" spans="1:8" x14ac:dyDescent="0.2">
      <c r="A181">
        <v>178</v>
      </c>
      <c r="B181">
        <v>864</v>
      </c>
      <c r="C181" s="1">
        <f t="shared" si="15"/>
        <v>1043.9719778429455</v>
      </c>
      <c r="D181" s="6">
        <f t="shared" si="11"/>
        <v>1043</v>
      </c>
      <c r="E181" s="6">
        <f t="shared" si="12"/>
        <v>97.197784294553458</v>
      </c>
      <c r="F181" t="s">
        <v>0</v>
      </c>
      <c r="G181" t="str">
        <f t="shared" si="13"/>
        <v>const decimal24_t pressure178 PROGMEM = populate_decimal(1043, 97);</v>
      </c>
      <c r="H181" t="str">
        <f t="shared" si="14"/>
        <v>&amp;pressure178,</v>
      </c>
    </row>
    <row r="182" spans="1:8" x14ac:dyDescent="0.2">
      <c r="A182">
        <v>179</v>
      </c>
      <c r="B182">
        <v>865</v>
      </c>
      <c r="C182" s="1">
        <f t="shared" si="15"/>
        <v>1045.0581079613339</v>
      </c>
      <c r="D182" s="6">
        <f t="shared" si="11"/>
        <v>1045</v>
      </c>
      <c r="E182" s="6">
        <f t="shared" si="12"/>
        <v>5.8107961333917046</v>
      </c>
      <c r="F182" t="s">
        <v>0</v>
      </c>
      <c r="G182" t="str">
        <f t="shared" si="13"/>
        <v>const decimal24_t pressure179 PROGMEM = populate_decimal(1045, 5);</v>
      </c>
      <c r="H182" t="str">
        <f t="shared" si="14"/>
        <v>&amp;pressure179,</v>
      </c>
    </row>
    <row r="183" spans="1:8" x14ac:dyDescent="0.2">
      <c r="A183">
        <v>180</v>
      </c>
      <c r="B183">
        <v>866</v>
      </c>
      <c r="C183" s="1">
        <f t="shared" si="15"/>
        <v>1046.1442380797221</v>
      </c>
      <c r="D183" s="6">
        <f t="shared" si="11"/>
        <v>1046</v>
      </c>
      <c r="E183" s="6">
        <f t="shared" si="12"/>
        <v>14.423807972207214</v>
      </c>
      <c r="F183" t="s">
        <v>0</v>
      </c>
      <c r="G183" t="str">
        <f t="shared" si="13"/>
        <v>const decimal24_t pressure180 PROGMEM = populate_decimal(1046, 14);</v>
      </c>
      <c r="H183" t="str">
        <f t="shared" si="14"/>
        <v>&amp;pressure180,</v>
      </c>
    </row>
    <row r="184" spans="1:8" x14ac:dyDescent="0.2">
      <c r="A184">
        <v>181</v>
      </c>
      <c r="B184">
        <v>867</v>
      </c>
      <c r="C184" s="1">
        <f t="shared" si="15"/>
        <v>1047.2303681981102</v>
      </c>
      <c r="D184" s="6">
        <f t="shared" si="11"/>
        <v>1047</v>
      </c>
      <c r="E184" s="6">
        <f t="shared" si="12"/>
        <v>23.036819811022724</v>
      </c>
      <c r="F184" t="s">
        <v>0</v>
      </c>
      <c r="G184" t="str">
        <f t="shared" si="13"/>
        <v>const decimal24_t pressure181 PROGMEM = populate_decimal(1047, 23);</v>
      </c>
      <c r="H184" t="str">
        <f t="shared" si="14"/>
        <v>&amp;pressure181,</v>
      </c>
    </row>
    <row r="185" spans="1:8" x14ac:dyDescent="0.2">
      <c r="A185">
        <v>182</v>
      </c>
      <c r="B185">
        <v>868</v>
      </c>
      <c r="C185" s="1">
        <f t="shared" si="15"/>
        <v>1048.3164983164984</v>
      </c>
      <c r="D185" s="6">
        <f t="shared" si="11"/>
        <v>1048</v>
      </c>
      <c r="E185" s="6">
        <f t="shared" si="12"/>
        <v>31.649831649838234</v>
      </c>
      <c r="F185" t="s">
        <v>0</v>
      </c>
      <c r="G185" t="str">
        <f t="shared" si="13"/>
        <v>const decimal24_t pressure182 PROGMEM = populate_decimal(1048, 31);</v>
      </c>
      <c r="H185" t="str">
        <f t="shared" si="14"/>
        <v>&amp;pressure182,</v>
      </c>
    </row>
    <row r="186" spans="1:8" x14ac:dyDescent="0.2">
      <c r="A186">
        <v>183</v>
      </c>
      <c r="B186">
        <v>869</v>
      </c>
      <c r="C186" s="1">
        <f t="shared" si="15"/>
        <v>1049.4026284348865</v>
      </c>
      <c r="D186" s="6">
        <f t="shared" si="11"/>
        <v>1049</v>
      </c>
      <c r="E186" s="6">
        <f t="shared" si="12"/>
        <v>40.262843488653743</v>
      </c>
      <c r="F186" t="s">
        <v>0</v>
      </c>
      <c r="G186" t="str">
        <f t="shared" si="13"/>
        <v>const decimal24_t pressure183 PROGMEM = populate_decimal(1049, 40);</v>
      </c>
      <c r="H186" t="str">
        <f t="shared" si="14"/>
        <v>&amp;pressure183,</v>
      </c>
    </row>
    <row r="187" spans="1:8" x14ac:dyDescent="0.2">
      <c r="A187">
        <v>184</v>
      </c>
      <c r="B187">
        <v>870</v>
      </c>
      <c r="C187" s="1">
        <f t="shared" si="15"/>
        <v>1050.4887585532747</v>
      </c>
      <c r="D187" s="6">
        <f t="shared" si="11"/>
        <v>1050</v>
      </c>
      <c r="E187" s="6">
        <f t="shared" si="12"/>
        <v>48.875855327469253</v>
      </c>
      <c r="F187" t="s">
        <v>0</v>
      </c>
      <c r="G187" t="str">
        <f t="shared" si="13"/>
        <v>const decimal24_t pressure184 PROGMEM = populate_decimal(1050, 48);</v>
      </c>
      <c r="H187" t="str">
        <f t="shared" si="14"/>
        <v>&amp;pressure184,</v>
      </c>
    </row>
    <row r="188" spans="1:8" x14ac:dyDescent="0.2">
      <c r="A188">
        <v>185</v>
      </c>
      <c r="B188">
        <v>871</v>
      </c>
      <c r="C188" s="1">
        <f t="shared" si="15"/>
        <v>1051.5748886716628</v>
      </c>
      <c r="D188" s="6">
        <f t="shared" si="11"/>
        <v>1051</v>
      </c>
      <c r="E188" s="6">
        <f t="shared" si="12"/>
        <v>57.488867166284763</v>
      </c>
      <c r="F188" t="s">
        <v>0</v>
      </c>
      <c r="G188" t="str">
        <f t="shared" si="13"/>
        <v>const decimal24_t pressure185 PROGMEM = populate_decimal(1051, 57);</v>
      </c>
      <c r="H188" t="str">
        <f t="shared" si="14"/>
        <v>&amp;pressure185,</v>
      </c>
    </row>
    <row r="189" spans="1:8" x14ac:dyDescent="0.2">
      <c r="A189">
        <v>186</v>
      </c>
      <c r="B189">
        <v>872</v>
      </c>
      <c r="C189" s="1">
        <f t="shared" si="15"/>
        <v>1052.661018790051</v>
      </c>
      <c r="D189" s="6">
        <f t="shared" si="11"/>
        <v>1052</v>
      </c>
      <c r="E189" s="6">
        <f t="shared" si="12"/>
        <v>66.101879005100272</v>
      </c>
      <c r="F189" t="s">
        <v>0</v>
      </c>
      <c r="G189" t="str">
        <f t="shared" si="13"/>
        <v>const decimal24_t pressure186 PROGMEM = populate_decimal(1052, 66);</v>
      </c>
      <c r="H189" t="str">
        <f t="shared" si="14"/>
        <v>&amp;pressure186,</v>
      </c>
    </row>
    <row r="190" spans="1:8" x14ac:dyDescent="0.2">
      <c r="A190">
        <v>187</v>
      </c>
      <c r="B190">
        <v>873</v>
      </c>
      <c r="C190" s="1">
        <f t="shared" si="15"/>
        <v>1053.7471489084394</v>
      </c>
      <c r="D190" s="6">
        <f t="shared" si="11"/>
        <v>1053</v>
      </c>
      <c r="E190" s="6">
        <f t="shared" si="12"/>
        <v>74.71489084393852</v>
      </c>
      <c r="F190" t="s">
        <v>0</v>
      </c>
      <c r="G190" t="str">
        <f t="shared" si="13"/>
        <v>const decimal24_t pressure187 PROGMEM = populate_decimal(1053, 74);</v>
      </c>
      <c r="H190" t="str">
        <f t="shared" si="14"/>
        <v>&amp;pressure187,</v>
      </c>
    </row>
    <row r="191" spans="1:8" x14ac:dyDescent="0.2">
      <c r="A191">
        <v>188</v>
      </c>
      <c r="B191">
        <v>874</v>
      </c>
      <c r="C191" s="1">
        <f t="shared" si="15"/>
        <v>1054.8332790268275</v>
      </c>
      <c r="D191" s="6">
        <f t="shared" si="11"/>
        <v>1054</v>
      </c>
      <c r="E191" s="6">
        <f t="shared" si="12"/>
        <v>83.327902682754029</v>
      </c>
      <c r="F191" t="s">
        <v>0</v>
      </c>
      <c r="G191" t="str">
        <f t="shared" si="13"/>
        <v>const decimal24_t pressure188 PROGMEM = populate_decimal(1054, 83);</v>
      </c>
      <c r="H191" t="str">
        <f t="shared" si="14"/>
        <v>&amp;pressure188,</v>
      </c>
    </row>
    <row r="192" spans="1:8" x14ac:dyDescent="0.2">
      <c r="A192">
        <v>189</v>
      </c>
      <c r="B192">
        <v>875</v>
      </c>
      <c r="C192" s="1">
        <f t="shared" si="15"/>
        <v>1055.9194091452157</v>
      </c>
      <c r="D192" s="6">
        <f t="shared" si="11"/>
        <v>1055</v>
      </c>
      <c r="E192" s="6">
        <f t="shared" si="12"/>
        <v>91.940914521569539</v>
      </c>
      <c r="F192" t="s">
        <v>0</v>
      </c>
      <c r="G192" t="str">
        <f t="shared" si="13"/>
        <v>const decimal24_t pressure189 PROGMEM = populate_decimal(1055, 91);</v>
      </c>
      <c r="H192" t="str">
        <f t="shared" si="14"/>
        <v>&amp;pressure189,</v>
      </c>
    </row>
    <row r="193" spans="1:8" x14ac:dyDescent="0.2">
      <c r="A193">
        <v>190</v>
      </c>
      <c r="B193">
        <v>876</v>
      </c>
      <c r="C193" s="1">
        <f t="shared" si="15"/>
        <v>1057.0055392636039</v>
      </c>
      <c r="D193" s="6">
        <f t="shared" si="11"/>
        <v>1057</v>
      </c>
      <c r="E193" s="6">
        <f t="shared" si="12"/>
        <v>0.55392636038504861</v>
      </c>
      <c r="F193" t="s">
        <v>0</v>
      </c>
      <c r="G193" t="str">
        <f t="shared" si="13"/>
        <v>const decimal24_t pressure190 PROGMEM = populate_decimal(1057, 0);</v>
      </c>
      <c r="H193" t="str">
        <f t="shared" si="14"/>
        <v>&amp;pressure190,</v>
      </c>
    </row>
    <row r="194" spans="1:8" x14ac:dyDescent="0.2">
      <c r="A194">
        <v>191</v>
      </c>
      <c r="B194">
        <v>877</v>
      </c>
      <c r="C194" s="1">
        <f t="shared" si="15"/>
        <v>1058.091669381992</v>
      </c>
      <c r="D194" s="6">
        <f t="shared" si="11"/>
        <v>1058</v>
      </c>
      <c r="E194" s="6">
        <f t="shared" si="12"/>
        <v>9.1669381992005583</v>
      </c>
      <c r="F194" t="s">
        <v>0</v>
      </c>
      <c r="G194" t="str">
        <f t="shared" si="13"/>
        <v>const decimal24_t pressure191 PROGMEM = populate_decimal(1058, 9);</v>
      </c>
      <c r="H194" t="str">
        <f t="shared" si="14"/>
        <v>&amp;pressure191,</v>
      </c>
    </row>
    <row r="195" spans="1:8" x14ac:dyDescent="0.2">
      <c r="A195">
        <v>192</v>
      </c>
      <c r="B195">
        <v>878</v>
      </c>
      <c r="C195" s="1">
        <f t="shared" si="15"/>
        <v>1059.1777995003802</v>
      </c>
      <c r="D195" s="6">
        <f t="shared" si="11"/>
        <v>1059</v>
      </c>
      <c r="E195" s="6">
        <f t="shared" si="12"/>
        <v>17.779950038016068</v>
      </c>
      <c r="F195" t="s">
        <v>0</v>
      </c>
      <c r="G195" t="str">
        <f t="shared" si="13"/>
        <v>const decimal24_t pressure192 PROGMEM = populate_decimal(1059, 17);</v>
      </c>
      <c r="H195" t="str">
        <f t="shared" si="14"/>
        <v>&amp;pressure192,</v>
      </c>
    </row>
    <row r="196" spans="1:8" x14ac:dyDescent="0.2">
      <c r="A196">
        <v>193</v>
      </c>
      <c r="B196">
        <v>879</v>
      </c>
      <c r="C196" s="1">
        <f t="shared" si="15"/>
        <v>1060.2639296187683</v>
      </c>
      <c r="D196" s="6">
        <f t="shared" ref="D196:D259" si="16">TRUNC(C196)</f>
        <v>1060</v>
      </c>
      <c r="E196" s="6">
        <f t="shared" ref="E196:E259" si="17">(C196 - TRUNC(C196)) * 100</f>
        <v>26.392961876831578</v>
      </c>
      <c r="F196" t="s">
        <v>0</v>
      </c>
      <c r="G196" t="str">
        <f t="shared" ref="G196:G259" si="18">"const decimal24_t pressure" &amp; A196 &amp; " PROGMEM = " &amp; "populate_decimal(" &amp; TRUNC(D196) &amp; ", " &amp; TRUNC(E196) &amp; ")" &amp; ";"</f>
        <v>const decimal24_t pressure193 PROGMEM = populate_decimal(1060, 26);</v>
      </c>
      <c r="H196" t="str">
        <f t="shared" ref="H196:H259" si="19">"&amp;pressure" &amp; A196 &amp; F196</f>
        <v>&amp;pressure193,</v>
      </c>
    </row>
    <row r="197" spans="1:8" x14ac:dyDescent="0.2">
      <c r="A197">
        <v>194</v>
      </c>
      <c r="B197">
        <v>880</v>
      </c>
      <c r="C197" s="1">
        <f t="shared" si="15"/>
        <v>1061.3500597371567</v>
      </c>
      <c r="D197" s="6">
        <f t="shared" si="16"/>
        <v>1061</v>
      </c>
      <c r="E197" s="6">
        <f t="shared" si="17"/>
        <v>35.005973715669825</v>
      </c>
      <c r="F197" t="s">
        <v>0</v>
      </c>
      <c r="G197" t="str">
        <f t="shared" si="18"/>
        <v>const decimal24_t pressure194 PROGMEM = populate_decimal(1061, 35);</v>
      </c>
      <c r="H197" t="str">
        <f t="shared" si="19"/>
        <v>&amp;pressure194,</v>
      </c>
    </row>
    <row r="198" spans="1:8" x14ac:dyDescent="0.2">
      <c r="A198">
        <v>195</v>
      </c>
      <c r="B198">
        <v>881</v>
      </c>
      <c r="C198" s="1">
        <f t="shared" si="15"/>
        <v>1062.4361898555449</v>
      </c>
      <c r="D198" s="6">
        <f t="shared" si="16"/>
        <v>1062</v>
      </c>
      <c r="E198" s="6">
        <f t="shared" si="17"/>
        <v>43.618985554485334</v>
      </c>
      <c r="F198" t="s">
        <v>0</v>
      </c>
      <c r="G198" t="str">
        <f t="shared" si="18"/>
        <v>const decimal24_t pressure195 PROGMEM = populate_decimal(1062, 43);</v>
      </c>
      <c r="H198" t="str">
        <f t="shared" si="19"/>
        <v>&amp;pressure195,</v>
      </c>
    </row>
    <row r="199" spans="1:8" x14ac:dyDescent="0.2">
      <c r="A199">
        <v>196</v>
      </c>
      <c r="B199">
        <v>882</v>
      </c>
      <c r="C199" s="1">
        <f t="shared" si="15"/>
        <v>1063.522319973933</v>
      </c>
      <c r="D199" s="6">
        <f t="shared" si="16"/>
        <v>1063</v>
      </c>
      <c r="E199" s="6">
        <f t="shared" si="17"/>
        <v>52.231997393300844</v>
      </c>
      <c r="F199" t="s">
        <v>0</v>
      </c>
      <c r="G199" t="str">
        <f t="shared" si="18"/>
        <v>const decimal24_t pressure196 PROGMEM = populate_decimal(1063, 52);</v>
      </c>
      <c r="H199" t="str">
        <f t="shared" si="19"/>
        <v>&amp;pressure196,</v>
      </c>
    </row>
    <row r="200" spans="1:8" x14ac:dyDescent="0.2">
      <c r="A200">
        <v>197</v>
      </c>
      <c r="B200">
        <v>883</v>
      </c>
      <c r="C200" s="1">
        <f t="shared" si="15"/>
        <v>1064.6084500923212</v>
      </c>
      <c r="D200" s="6">
        <f t="shared" si="16"/>
        <v>1064</v>
      </c>
      <c r="E200" s="6">
        <f t="shared" si="17"/>
        <v>60.845009232116354</v>
      </c>
      <c r="F200" t="s">
        <v>0</v>
      </c>
      <c r="G200" t="str">
        <f t="shared" si="18"/>
        <v>const decimal24_t pressure197 PROGMEM = populate_decimal(1064, 60);</v>
      </c>
      <c r="H200" t="str">
        <f t="shared" si="19"/>
        <v>&amp;pressure197,</v>
      </c>
    </row>
    <row r="201" spans="1:8" x14ac:dyDescent="0.2">
      <c r="A201">
        <v>198</v>
      </c>
      <c r="B201">
        <v>884</v>
      </c>
      <c r="C201" s="1">
        <f t="shared" si="15"/>
        <v>1065.6945802107093</v>
      </c>
      <c r="D201" s="6">
        <f t="shared" si="16"/>
        <v>1065</v>
      </c>
      <c r="E201" s="6">
        <f t="shared" si="17"/>
        <v>69.458021070931864</v>
      </c>
      <c r="F201" t="s">
        <v>0</v>
      </c>
      <c r="G201" t="str">
        <f t="shared" si="18"/>
        <v>const decimal24_t pressure198 PROGMEM = populate_decimal(1065, 69);</v>
      </c>
      <c r="H201" t="str">
        <f t="shared" si="19"/>
        <v>&amp;pressure198,</v>
      </c>
    </row>
    <row r="202" spans="1:8" x14ac:dyDescent="0.2">
      <c r="A202">
        <v>199</v>
      </c>
      <c r="B202">
        <v>885</v>
      </c>
      <c r="C202" s="1">
        <f t="shared" si="15"/>
        <v>1066.7807103290975</v>
      </c>
      <c r="D202" s="6">
        <f t="shared" si="16"/>
        <v>1066</v>
      </c>
      <c r="E202" s="6">
        <f t="shared" si="17"/>
        <v>78.071032909747373</v>
      </c>
      <c r="F202" t="s">
        <v>0</v>
      </c>
      <c r="G202" t="str">
        <f t="shared" si="18"/>
        <v>const decimal24_t pressure199 PROGMEM = populate_decimal(1066, 78);</v>
      </c>
      <c r="H202" t="str">
        <f t="shared" si="19"/>
        <v>&amp;pressure199,</v>
      </c>
    </row>
    <row r="203" spans="1:8" x14ac:dyDescent="0.2">
      <c r="A203">
        <v>200</v>
      </c>
      <c r="B203">
        <v>886</v>
      </c>
      <c r="C203" s="1">
        <f t="shared" si="15"/>
        <v>1067.8668404474856</v>
      </c>
      <c r="D203" s="6">
        <f t="shared" si="16"/>
        <v>1067</v>
      </c>
      <c r="E203" s="6">
        <f t="shared" si="17"/>
        <v>86.684044748562883</v>
      </c>
      <c r="F203" t="s">
        <v>0</v>
      </c>
      <c r="G203" t="str">
        <f t="shared" si="18"/>
        <v>const decimal24_t pressure200 PROGMEM = populate_decimal(1067, 86);</v>
      </c>
      <c r="H203" t="str">
        <f t="shared" si="19"/>
        <v>&amp;pressure200,</v>
      </c>
    </row>
    <row r="204" spans="1:8" x14ac:dyDescent="0.2">
      <c r="A204">
        <v>201</v>
      </c>
      <c r="B204">
        <v>887</v>
      </c>
      <c r="C204" s="1">
        <f t="shared" si="15"/>
        <v>1068.9529705658738</v>
      </c>
      <c r="D204" s="6">
        <f t="shared" si="16"/>
        <v>1068</v>
      </c>
      <c r="E204" s="6">
        <f t="shared" si="17"/>
        <v>95.297056587378393</v>
      </c>
      <c r="F204" t="s">
        <v>0</v>
      </c>
      <c r="G204" t="str">
        <f t="shared" si="18"/>
        <v>const decimal24_t pressure201 PROGMEM = populate_decimal(1068, 95);</v>
      </c>
      <c r="H204" t="str">
        <f t="shared" si="19"/>
        <v>&amp;pressure201,</v>
      </c>
    </row>
    <row r="205" spans="1:8" x14ac:dyDescent="0.2">
      <c r="A205">
        <v>202</v>
      </c>
      <c r="B205">
        <v>888</v>
      </c>
      <c r="C205" s="1">
        <f t="shared" si="15"/>
        <v>1070.0391006842622</v>
      </c>
      <c r="D205" s="6">
        <f t="shared" si="16"/>
        <v>1070</v>
      </c>
      <c r="E205" s="6">
        <f t="shared" si="17"/>
        <v>3.9100684262166396</v>
      </c>
      <c r="F205" t="s">
        <v>0</v>
      </c>
      <c r="G205" t="str">
        <f t="shared" si="18"/>
        <v>const decimal24_t pressure202 PROGMEM = populate_decimal(1070, 3);</v>
      </c>
      <c r="H205" t="str">
        <f t="shared" si="19"/>
        <v>&amp;pressure202,</v>
      </c>
    </row>
    <row r="206" spans="1:8" x14ac:dyDescent="0.2">
      <c r="A206">
        <v>203</v>
      </c>
      <c r="B206">
        <v>889</v>
      </c>
      <c r="C206" s="1">
        <f t="shared" si="15"/>
        <v>1071.1252308026501</v>
      </c>
      <c r="D206" s="6">
        <f t="shared" si="16"/>
        <v>1071</v>
      </c>
      <c r="E206" s="6">
        <f t="shared" si="17"/>
        <v>12.523080265009412</v>
      </c>
      <c r="F206" t="s">
        <v>0</v>
      </c>
      <c r="G206" t="str">
        <f t="shared" si="18"/>
        <v>const decimal24_t pressure203 PROGMEM = populate_decimal(1071, 12);</v>
      </c>
      <c r="H206" t="str">
        <f t="shared" si="19"/>
        <v>&amp;pressure203,</v>
      </c>
    </row>
    <row r="207" spans="1:8" x14ac:dyDescent="0.2">
      <c r="A207">
        <v>204</v>
      </c>
      <c r="B207">
        <v>890</v>
      </c>
      <c r="C207" s="1">
        <f t="shared" si="15"/>
        <v>1072.2113609210382</v>
      </c>
      <c r="D207" s="6">
        <f t="shared" si="16"/>
        <v>1072</v>
      </c>
      <c r="E207" s="6">
        <f t="shared" si="17"/>
        <v>21.136092103824922</v>
      </c>
      <c r="F207" t="s">
        <v>0</v>
      </c>
      <c r="G207" t="str">
        <f t="shared" si="18"/>
        <v>const decimal24_t pressure204 PROGMEM = populate_decimal(1072, 21);</v>
      </c>
      <c r="H207" t="str">
        <f t="shared" si="19"/>
        <v>&amp;pressure204,</v>
      </c>
    </row>
    <row r="208" spans="1:8" x14ac:dyDescent="0.2">
      <c r="A208">
        <v>205</v>
      </c>
      <c r="B208">
        <v>891</v>
      </c>
      <c r="C208" s="1">
        <f t="shared" si="15"/>
        <v>1073.2974910394266</v>
      </c>
      <c r="D208" s="6">
        <f t="shared" si="16"/>
        <v>1073</v>
      </c>
      <c r="E208" s="6">
        <f t="shared" si="17"/>
        <v>29.749103942663169</v>
      </c>
      <c r="F208" t="s">
        <v>0</v>
      </c>
      <c r="G208" t="str">
        <f t="shared" si="18"/>
        <v>const decimal24_t pressure205 PROGMEM = populate_decimal(1073, 29);</v>
      </c>
      <c r="H208" t="str">
        <f t="shared" si="19"/>
        <v>&amp;pressure205,</v>
      </c>
    </row>
    <row r="209" spans="1:8" x14ac:dyDescent="0.2">
      <c r="A209">
        <v>206</v>
      </c>
      <c r="B209">
        <v>892</v>
      </c>
      <c r="C209" s="1">
        <f t="shared" si="15"/>
        <v>1074.3836211578148</v>
      </c>
      <c r="D209" s="6">
        <f t="shared" si="16"/>
        <v>1074</v>
      </c>
      <c r="E209" s="6">
        <f t="shared" si="17"/>
        <v>38.362115781478678</v>
      </c>
      <c r="F209" t="s">
        <v>0</v>
      </c>
      <c r="G209" t="str">
        <f t="shared" si="18"/>
        <v>const decimal24_t pressure206 PROGMEM = populate_decimal(1074, 38);</v>
      </c>
      <c r="H209" t="str">
        <f t="shared" si="19"/>
        <v>&amp;pressure206,</v>
      </c>
    </row>
    <row r="210" spans="1:8" x14ac:dyDescent="0.2">
      <c r="A210">
        <v>207</v>
      </c>
      <c r="B210">
        <v>893</v>
      </c>
      <c r="C210" s="1">
        <f t="shared" si="15"/>
        <v>1075.4697512762029</v>
      </c>
      <c r="D210" s="6">
        <f t="shared" si="16"/>
        <v>1075</v>
      </c>
      <c r="E210" s="6">
        <f t="shared" si="17"/>
        <v>46.975127620294188</v>
      </c>
      <c r="F210" t="s">
        <v>0</v>
      </c>
      <c r="G210" t="str">
        <f t="shared" si="18"/>
        <v>const decimal24_t pressure207 PROGMEM = populate_decimal(1075, 46);</v>
      </c>
      <c r="H210" t="str">
        <f t="shared" si="19"/>
        <v>&amp;pressure207,</v>
      </c>
    </row>
    <row r="211" spans="1:8" x14ac:dyDescent="0.2">
      <c r="A211">
        <v>208</v>
      </c>
      <c r="B211">
        <v>894</v>
      </c>
      <c r="C211" s="1">
        <f t="shared" si="15"/>
        <v>1076.5558813945911</v>
      </c>
      <c r="D211" s="6">
        <f t="shared" si="16"/>
        <v>1076</v>
      </c>
      <c r="E211" s="6">
        <f t="shared" si="17"/>
        <v>55.588139459109698</v>
      </c>
      <c r="F211" t="s">
        <v>0</v>
      </c>
      <c r="G211" t="str">
        <f t="shared" si="18"/>
        <v>const decimal24_t pressure208 PROGMEM = populate_decimal(1076, 55);</v>
      </c>
      <c r="H211" t="str">
        <f t="shared" si="19"/>
        <v>&amp;pressure208,</v>
      </c>
    </row>
    <row r="212" spans="1:8" x14ac:dyDescent="0.2">
      <c r="A212">
        <v>209</v>
      </c>
      <c r="B212">
        <v>895</v>
      </c>
      <c r="C212" s="1">
        <f t="shared" si="15"/>
        <v>1077.6420115129793</v>
      </c>
      <c r="D212" s="6">
        <f t="shared" si="16"/>
        <v>1077</v>
      </c>
      <c r="E212" s="6">
        <f t="shared" si="17"/>
        <v>64.201151297925207</v>
      </c>
      <c r="F212" t="s">
        <v>0</v>
      </c>
      <c r="G212" t="str">
        <f t="shared" si="18"/>
        <v>const decimal24_t pressure209 PROGMEM = populate_decimal(1077, 64);</v>
      </c>
      <c r="H212" t="str">
        <f t="shared" si="19"/>
        <v>&amp;pressure209,</v>
      </c>
    </row>
    <row r="213" spans="1:8" x14ac:dyDescent="0.2">
      <c r="A213">
        <v>210</v>
      </c>
      <c r="B213">
        <v>896</v>
      </c>
      <c r="C213" s="1">
        <f t="shared" si="15"/>
        <v>1078.7281416313676</v>
      </c>
      <c r="D213" s="6">
        <f t="shared" si="16"/>
        <v>1078</v>
      </c>
      <c r="E213" s="6">
        <f t="shared" si="17"/>
        <v>72.814163136763455</v>
      </c>
      <c r="F213" t="s">
        <v>0</v>
      </c>
      <c r="G213" t="str">
        <f t="shared" si="18"/>
        <v>const decimal24_t pressure210 PROGMEM = populate_decimal(1078, 72);</v>
      </c>
      <c r="H213" t="str">
        <f t="shared" si="19"/>
        <v>&amp;pressure210,</v>
      </c>
    </row>
    <row r="214" spans="1:8" x14ac:dyDescent="0.2">
      <c r="A214">
        <v>211</v>
      </c>
      <c r="B214">
        <v>897</v>
      </c>
      <c r="C214" s="1">
        <f t="shared" ref="C214:C277" si="20">((($B214 / 1023) + 0.095) / 0.009) * 10</f>
        <v>1079.8142717497556</v>
      </c>
      <c r="D214" s="6">
        <f t="shared" si="16"/>
        <v>1079</v>
      </c>
      <c r="E214" s="6">
        <f t="shared" si="17"/>
        <v>81.427174975556227</v>
      </c>
      <c r="F214" t="s">
        <v>0</v>
      </c>
      <c r="G214" t="str">
        <f t="shared" si="18"/>
        <v>const decimal24_t pressure211 PROGMEM = populate_decimal(1079, 81);</v>
      </c>
      <c r="H214" t="str">
        <f t="shared" si="19"/>
        <v>&amp;pressure211,</v>
      </c>
    </row>
    <row r="215" spans="1:8" x14ac:dyDescent="0.2">
      <c r="A215">
        <v>212</v>
      </c>
      <c r="B215">
        <v>898</v>
      </c>
      <c r="C215" s="1">
        <f t="shared" si="20"/>
        <v>1080.9004018681439</v>
      </c>
      <c r="D215" s="6">
        <f t="shared" si="16"/>
        <v>1080</v>
      </c>
      <c r="E215" s="6">
        <f t="shared" si="17"/>
        <v>90.040186814394474</v>
      </c>
      <c r="F215" t="s">
        <v>0</v>
      </c>
      <c r="G215" t="str">
        <f t="shared" si="18"/>
        <v>const decimal24_t pressure212 PROGMEM = populate_decimal(1080, 90);</v>
      </c>
      <c r="H215" t="str">
        <f t="shared" si="19"/>
        <v>&amp;pressure212,</v>
      </c>
    </row>
    <row r="216" spans="1:8" x14ac:dyDescent="0.2">
      <c r="A216">
        <v>213</v>
      </c>
      <c r="B216">
        <v>899</v>
      </c>
      <c r="C216" s="1">
        <f t="shared" si="20"/>
        <v>1081.9865319865321</v>
      </c>
      <c r="D216" s="6">
        <f t="shared" si="16"/>
        <v>1081</v>
      </c>
      <c r="E216" s="6">
        <f t="shared" si="17"/>
        <v>98.653198653209984</v>
      </c>
      <c r="F216" t="s">
        <v>0</v>
      </c>
      <c r="G216" t="str">
        <f t="shared" si="18"/>
        <v>const decimal24_t pressure213 PROGMEM = populate_decimal(1081, 98);</v>
      </c>
      <c r="H216" t="str">
        <f t="shared" si="19"/>
        <v>&amp;pressure213,</v>
      </c>
    </row>
    <row r="217" spans="1:8" x14ac:dyDescent="0.2">
      <c r="A217">
        <v>214</v>
      </c>
      <c r="B217">
        <v>900</v>
      </c>
      <c r="C217" s="1">
        <f t="shared" si="20"/>
        <v>1083.0726621049203</v>
      </c>
      <c r="D217" s="6">
        <f t="shared" si="16"/>
        <v>1083</v>
      </c>
      <c r="E217" s="6">
        <f t="shared" si="17"/>
        <v>7.2662104920254933</v>
      </c>
      <c r="F217" t="s">
        <v>0</v>
      </c>
      <c r="G217" t="str">
        <f t="shared" si="18"/>
        <v>const decimal24_t pressure214 PROGMEM = populate_decimal(1083, 7);</v>
      </c>
      <c r="H217" t="str">
        <f t="shared" si="19"/>
        <v>&amp;pressure214,</v>
      </c>
    </row>
    <row r="218" spans="1:8" x14ac:dyDescent="0.2">
      <c r="A218">
        <v>215</v>
      </c>
      <c r="B218">
        <v>901</v>
      </c>
      <c r="C218" s="1">
        <f t="shared" si="20"/>
        <v>1084.1587922233084</v>
      </c>
      <c r="D218" s="6">
        <f t="shared" si="16"/>
        <v>1084</v>
      </c>
      <c r="E218" s="6">
        <f t="shared" si="17"/>
        <v>15.879222330841003</v>
      </c>
      <c r="F218" t="s">
        <v>0</v>
      </c>
      <c r="G218" t="str">
        <f t="shared" si="18"/>
        <v>const decimal24_t pressure215 PROGMEM = populate_decimal(1084, 15);</v>
      </c>
      <c r="H218" t="str">
        <f t="shared" si="19"/>
        <v>&amp;pressure215,</v>
      </c>
    </row>
    <row r="219" spans="1:8" x14ac:dyDescent="0.2">
      <c r="A219">
        <v>216</v>
      </c>
      <c r="B219">
        <v>902</v>
      </c>
      <c r="C219" s="1">
        <f t="shared" si="20"/>
        <v>1085.2449223416966</v>
      </c>
      <c r="D219" s="6">
        <f t="shared" si="16"/>
        <v>1085</v>
      </c>
      <c r="E219" s="6">
        <f t="shared" si="17"/>
        <v>24.492234169656513</v>
      </c>
      <c r="F219" t="s">
        <v>0</v>
      </c>
      <c r="G219" t="str">
        <f t="shared" si="18"/>
        <v>const decimal24_t pressure216 PROGMEM = populate_decimal(1085, 24);</v>
      </c>
      <c r="H219" t="str">
        <f t="shared" si="19"/>
        <v>&amp;pressure216,</v>
      </c>
    </row>
    <row r="220" spans="1:8" x14ac:dyDescent="0.2">
      <c r="A220">
        <v>217</v>
      </c>
      <c r="B220">
        <v>903</v>
      </c>
      <c r="C220" s="1">
        <f t="shared" si="20"/>
        <v>1086.3310524600847</v>
      </c>
      <c r="D220" s="6">
        <f t="shared" si="16"/>
        <v>1086</v>
      </c>
      <c r="E220" s="6">
        <f t="shared" si="17"/>
        <v>33.105246008472022</v>
      </c>
      <c r="F220" t="s">
        <v>0</v>
      </c>
      <c r="G220" t="str">
        <f t="shared" si="18"/>
        <v>const decimal24_t pressure217 PROGMEM = populate_decimal(1086, 33);</v>
      </c>
      <c r="H220" t="str">
        <f t="shared" si="19"/>
        <v>&amp;pressure217,</v>
      </c>
    </row>
    <row r="221" spans="1:8" x14ac:dyDescent="0.2">
      <c r="A221">
        <v>218</v>
      </c>
      <c r="B221">
        <v>904</v>
      </c>
      <c r="C221" s="1">
        <f t="shared" si="20"/>
        <v>1087.4171825784729</v>
      </c>
      <c r="D221" s="6">
        <f t="shared" si="16"/>
        <v>1087</v>
      </c>
      <c r="E221" s="6">
        <f t="shared" si="17"/>
        <v>41.718257847287532</v>
      </c>
      <c r="F221" t="s">
        <v>0</v>
      </c>
      <c r="G221" t="str">
        <f t="shared" si="18"/>
        <v>const decimal24_t pressure218 PROGMEM = populate_decimal(1087, 41);</v>
      </c>
      <c r="H221" t="str">
        <f t="shared" si="19"/>
        <v>&amp;pressure218,</v>
      </c>
    </row>
    <row r="222" spans="1:8" x14ac:dyDescent="0.2">
      <c r="A222">
        <v>219</v>
      </c>
      <c r="B222">
        <v>905</v>
      </c>
      <c r="C222" s="1">
        <f t="shared" si="20"/>
        <v>1088.503312696861</v>
      </c>
      <c r="D222" s="6">
        <f t="shared" si="16"/>
        <v>1088</v>
      </c>
      <c r="E222" s="6">
        <f t="shared" si="17"/>
        <v>50.331269686103042</v>
      </c>
      <c r="F222" t="s">
        <v>0</v>
      </c>
      <c r="G222" t="str">
        <f t="shared" si="18"/>
        <v>const decimal24_t pressure219 PROGMEM = populate_decimal(1088, 50);</v>
      </c>
      <c r="H222" t="str">
        <f t="shared" si="19"/>
        <v>&amp;pressure219,</v>
      </c>
    </row>
    <row r="223" spans="1:8" x14ac:dyDescent="0.2">
      <c r="A223">
        <v>220</v>
      </c>
      <c r="B223">
        <v>906</v>
      </c>
      <c r="C223" s="1">
        <f t="shared" si="20"/>
        <v>1089.5894428152494</v>
      </c>
      <c r="D223" s="6">
        <f t="shared" si="16"/>
        <v>1089</v>
      </c>
      <c r="E223" s="6">
        <f t="shared" si="17"/>
        <v>58.944281524941289</v>
      </c>
      <c r="F223" t="s">
        <v>0</v>
      </c>
      <c r="G223" t="str">
        <f t="shared" si="18"/>
        <v>const decimal24_t pressure220 PROGMEM = populate_decimal(1089, 58);</v>
      </c>
      <c r="H223" t="str">
        <f t="shared" si="19"/>
        <v>&amp;pressure220,</v>
      </c>
    </row>
    <row r="224" spans="1:8" x14ac:dyDescent="0.2">
      <c r="A224">
        <v>221</v>
      </c>
      <c r="B224">
        <v>907</v>
      </c>
      <c r="C224" s="1">
        <f t="shared" si="20"/>
        <v>1090.6755729336376</v>
      </c>
      <c r="D224" s="6">
        <f t="shared" si="16"/>
        <v>1090</v>
      </c>
      <c r="E224" s="6">
        <f t="shared" si="17"/>
        <v>67.557293363756798</v>
      </c>
      <c r="F224" t="s">
        <v>0</v>
      </c>
      <c r="G224" t="str">
        <f t="shared" si="18"/>
        <v>const decimal24_t pressure221 PROGMEM = populate_decimal(1090, 67);</v>
      </c>
      <c r="H224" t="str">
        <f t="shared" si="19"/>
        <v>&amp;pressure221,</v>
      </c>
    </row>
    <row r="225" spans="1:8" x14ac:dyDescent="0.2">
      <c r="A225">
        <v>222</v>
      </c>
      <c r="B225">
        <v>908</v>
      </c>
      <c r="C225" s="1">
        <f t="shared" si="20"/>
        <v>1091.7617030520255</v>
      </c>
      <c r="D225" s="6">
        <f t="shared" si="16"/>
        <v>1091</v>
      </c>
      <c r="E225" s="6">
        <f t="shared" si="17"/>
        <v>76.170305202549571</v>
      </c>
      <c r="F225" t="s">
        <v>0</v>
      </c>
      <c r="G225" t="str">
        <f t="shared" si="18"/>
        <v>const decimal24_t pressure222 PROGMEM = populate_decimal(1091, 76);</v>
      </c>
      <c r="H225" t="str">
        <f t="shared" si="19"/>
        <v>&amp;pressure222,</v>
      </c>
    </row>
    <row r="226" spans="1:8" x14ac:dyDescent="0.2">
      <c r="A226">
        <v>223</v>
      </c>
      <c r="B226">
        <v>909</v>
      </c>
      <c r="C226" s="1">
        <f t="shared" si="20"/>
        <v>1092.8478331704139</v>
      </c>
      <c r="D226" s="6">
        <f t="shared" si="16"/>
        <v>1092</v>
      </c>
      <c r="E226" s="6">
        <f t="shared" si="17"/>
        <v>84.783317041387818</v>
      </c>
      <c r="F226" t="s">
        <v>0</v>
      </c>
      <c r="G226" t="str">
        <f t="shared" si="18"/>
        <v>const decimal24_t pressure223 PROGMEM = populate_decimal(1092, 84);</v>
      </c>
      <c r="H226" t="str">
        <f t="shared" si="19"/>
        <v>&amp;pressure223,</v>
      </c>
    </row>
    <row r="227" spans="1:8" x14ac:dyDescent="0.2">
      <c r="A227">
        <v>224</v>
      </c>
      <c r="B227">
        <v>910</v>
      </c>
      <c r="C227" s="1">
        <f t="shared" si="20"/>
        <v>1093.933963288802</v>
      </c>
      <c r="D227" s="6">
        <f t="shared" si="16"/>
        <v>1093</v>
      </c>
      <c r="E227" s="6">
        <f t="shared" si="17"/>
        <v>93.396328880203328</v>
      </c>
      <c r="F227" t="s">
        <v>0</v>
      </c>
      <c r="G227" t="str">
        <f t="shared" si="18"/>
        <v>const decimal24_t pressure224 PROGMEM = populate_decimal(1093, 93);</v>
      </c>
      <c r="H227" t="str">
        <f t="shared" si="19"/>
        <v>&amp;pressure224,</v>
      </c>
    </row>
    <row r="228" spans="1:8" x14ac:dyDescent="0.2">
      <c r="A228">
        <v>225</v>
      </c>
      <c r="B228">
        <v>911</v>
      </c>
      <c r="C228" s="1">
        <f t="shared" si="20"/>
        <v>1095.0200934071902</v>
      </c>
      <c r="D228" s="6">
        <f t="shared" si="16"/>
        <v>1095</v>
      </c>
      <c r="E228" s="6">
        <f t="shared" si="17"/>
        <v>2.0093407190188373</v>
      </c>
      <c r="F228" t="s">
        <v>0</v>
      </c>
      <c r="G228" t="str">
        <f t="shared" si="18"/>
        <v>const decimal24_t pressure225 PROGMEM = populate_decimal(1095, 2);</v>
      </c>
      <c r="H228" t="str">
        <f t="shared" si="19"/>
        <v>&amp;pressure225,</v>
      </c>
    </row>
    <row r="229" spans="1:8" x14ac:dyDescent="0.2">
      <c r="A229">
        <v>226</v>
      </c>
      <c r="B229">
        <v>912</v>
      </c>
      <c r="C229" s="1">
        <f t="shared" si="20"/>
        <v>1096.1062235255783</v>
      </c>
      <c r="D229" s="6">
        <f t="shared" si="16"/>
        <v>1096</v>
      </c>
      <c r="E229" s="6">
        <f t="shared" si="17"/>
        <v>10.622352557834347</v>
      </c>
      <c r="F229" t="s">
        <v>0</v>
      </c>
      <c r="G229" t="str">
        <f t="shared" si="18"/>
        <v>const decimal24_t pressure226 PROGMEM = populate_decimal(1096, 10);</v>
      </c>
      <c r="H229" t="str">
        <f t="shared" si="19"/>
        <v>&amp;pressure226,</v>
      </c>
    </row>
    <row r="230" spans="1:8" x14ac:dyDescent="0.2">
      <c r="A230">
        <v>227</v>
      </c>
      <c r="B230">
        <v>913</v>
      </c>
      <c r="C230" s="1">
        <f t="shared" si="20"/>
        <v>1097.1923536439665</v>
      </c>
      <c r="D230" s="6">
        <f t="shared" si="16"/>
        <v>1097</v>
      </c>
      <c r="E230" s="6">
        <f t="shared" si="17"/>
        <v>19.235364396649857</v>
      </c>
      <c r="F230" t="s">
        <v>0</v>
      </c>
      <c r="G230" t="str">
        <f t="shared" si="18"/>
        <v>const decimal24_t pressure227 PROGMEM = populate_decimal(1097, 19);</v>
      </c>
      <c r="H230" t="str">
        <f t="shared" si="19"/>
        <v>&amp;pressure227,</v>
      </c>
    </row>
    <row r="231" spans="1:8" x14ac:dyDescent="0.2">
      <c r="A231">
        <v>228</v>
      </c>
      <c r="B231">
        <v>914</v>
      </c>
      <c r="C231" s="1">
        <f t="shared" si="20"/>
        <v>1098.2784837623549</v>
      </c>
      <c r="D231" s="6">
        <f t="shared" si="16"/>
        <v>1098</v>
      </c>
      <c r="E231" s="6">
        <f t="shared" si="17"/>
        <v>27.848376235488104</v>
      </c>
      <c r="F231" t="s">
        <v>0</v>
      </c>
      <c r="G231" t="str">
        <f t="shared" si="18"/>
        <v>const decimal24_t pressure228 PROGMEM = populate_decimal(1098, 27);</v>
      </c>
      <c r="H231" t="str">
        <f t="shared" si="19"/>
        <v>&amp;pressure228,</v>
      </c>
    </row>
    <row r="232" spans="1:8" x14ac:dyDescent="0.2">
      <c r="A232">
        <v>229</v>
      </c>
      <c r="B232">
        <v>915</v>
      </c>
      <c r="C232" s="1">
        <f t="shared" si="20"/>
        <v>1099.364613880743</v>
      </c>
      <c r="D232" s="6">
        <f t="shared" si="16"/>
        <v>1099</v>
      </c>
      <c r="E232" s="6">
        <f t="shared" si="17"/>
        <v>36.461388074303613</v>
      </c>
      <c r="F232" t="s">
        <v>0</v>
      </c>
      <c r="G232" t="str">
        <f t="shared" si="18"/>
        <v>const decimal24_t pressure229 PROGMEM = populate_decimal(1099, 36);</v>
      </c>
      <c r="H232" t="str">
        <f t="shared" si="19"/>
        <v>&amp;pressure229,</v>
      </c>
    </row>
    <row r="233" spans="1:8" x14ac:dyDescent="0.2">
      <c r="A233">
        <v>230</v>
      </c>
      <c r="B233">
        <v>916</v>
      </c>
      <c r="C233" s="1">
        <f t="shared" si="20"/>
        <v>1100.4507439991312</v>
      </c>
      <c r="D233" s="6">
        <f t="shared" si="16"/>
        <v>1100</v>
      </c>
      <c r="E233" s="6">
        <f t="shared" si="17"/>
        <v>45.074399913119123</v>
      </c>
      <c r="F233" t="s">
        <v>0</v>
      </c>
      <c r="G233" t="str">
        <f t="shared" si="18"/>
        <v>const decimal24_t pressure230 PROGMEM = populate_decimal(1100, 45);</v>
      </c>
      <c r="H233" t="str">
        <f t="shared" si="19"/>
        <v>&amp;pressure230,</v>
      </c>
    </row>
    <row r="234" spans="1:8" x14ac:dyDescent="0.2">
      <c r="A234">
        <v>231</v>
      </c>
      <c r="B234">
        <v>917</v>
      </c>
      <c r="C234" s="1">
        <f t="shared" si="20"/>
        <v>1101.5368741175193</v>
      </c>
      <c r="D234" s="6">
        <f t="shared" si="16"/>
        <v>1101</v>
      </c>
      <c r="E234" s="6">
        <f t="shared" si="17"/>
        <v>53.687411751934633</v>
      </c>
      <c r="F234" t="s">
        <v>0</v>
      </c>
      <c r="G234" t="str">
        <f t="shared" si="18"/>
        <v>const decimal24_t pressure231 PROGMEM = populate_decimal(1101, 53);</v>
      </c>
      <c r="H234" t="str">
        <f t="shared" si="19"/>
        <v>&amp;pressure231,</v>
      </c>
    </row>
    <row r="235" spans="1:8" x14ac:dyDescent="0.2">
      <c r="A235">
        <v>232</v>
      </c>
      <c r="B235">
        <v>918</v>
      </c>
      <c r="C235" s="1">
        <f t="shared" si="20"/>
        <v>1102.6230042359075</v>
      </c>
      <c r="D235" s="6">
        <f t="shared" si="16"/>
        <v>1102</v>
      </c>
      <c r="E235" s="6">
        <f t="shared" si="17"/>
        <v>62.300423590750142</v>
      </c>
      <c r="F235" t="s">
        <v>0</v>
      </c>
      <c r="G235" t="str">
        <f t="shared" si="18"/>
        <v>const decimal24_t pressure232 PROGMEM = populate_decimal(1102, 62);</v>
      </c>
      <c r="H235" t="str">
        <f t="shared" si="19"/>
        <v>&amp;pressure232,</v>
      </c>
    </row>
    <row r="236" spans="1:8" x14ac:dyDescent="0.2">
      <c r="A236">
        <v>233</v>
      </c>
      <c r="B236">
        <v>919</v>
      </c>
      <c r="C236" s="1">
        <f t="shared" si="20"/>
        <v>1103.7091343542957</v>
      </c>
      <c r="D236" s="6">
        <f t="shared" si="16"/>
        <v>1103</v>
      </c>
      <c r="E236" s="6">
        <f t="shared" si="17"/>
        <v>70.913435429565652</v>
      </c>
      <c r="F236" t="s">
        <v>0</v>
      </c>
      <c r="G236" t="str">
        <f t="shared" si="18"/>
        <v>const decimal24_t pressure233 PROGMEM = populate_decimal(1103, 70);</v>
      </c>
      <c r="H236" t="str">
        <f t="shared" si="19"/>
        <v>&amp;pressure233,</v>
      </c>
    </row>
    <row r="237" spans="1:8" x14ac:dyDescent="0.2">
      <c r="A237">
        <v>234</v>
      </c>
      <c r="B237">
        <v>920</v>
      </c>
      <c r="C237" s="1">
        <f t="shared" si="20"/>
        <v>1104.7952644726838</v>
      </c>
      <c r="D237" s="6">
        <f t="shared" si="16"/>
        <v>1104</v>
      </c>
      <c r="E237" s="6">
        <f t="shared" si="17"/>
        <v>79.526447268381162</v>
      </c>
      <c r="F237" t="s">
        <v>0</v>
      </c>
      <c r="G237" t="str">
        <f t="shared" si="18"/>
        <v>const decimal24_t pressure234 PROGMEM = populate_decimal(1104, 79);</v>
      </c>
      <c r="H237" t="str">
        <f t="shared" si="19"/>
        <v>&amp;pressure234,</v>
      </c>
    </row>
    <row r="238" spans="1:8" x14ac:dyDescent="0.2">
      <c r="A238">
        <v>235</v>
      </c>
      <c r="B238">
        <v>921</v>
      </c>
      <c r="C238" s="1">
        <f t="shared" si="20"/>
        <v>1105.8813945910722</v>
      </c>
      <c r="D238" s="6">
        <f t="shared" si="16"/>
        <v>1105</v>
      </c>
      <c r="E238" s="6">
        <f t="shared" si="17"/>
        <v>88.139459107219409</v>
      </c>
      <c r="F238" t="s">
        <v>0</v>
      </c>
      <c r="G238" t="str">
        <f t="shared" si="18"/>
        <v>const decimal24_t pressure235 PROGMEM = populate_decimal(1105, 88);</v>
      </c>
      <c r="H238" t="str">
        <f t="shared" si="19"/>
        <v>&amp;pressure235,</v>
      </c>
    </row>
    <row r="239" spans="1:8" x14ac:dyDescent="0.2">
      <c r="A239">
        <v>236</v>
      </c>
      <c r="B239">
        <v>922</v>
      </c>
      <c r="C239" s="1">
        <f t="shared" si="20"/>
        <v>1106.9675247094601</v>
      </c>
      <c r="D239" s="6">
        <f t="shared" si="16"/>
        <v>1106</v>
      </c>
      <c r="E239" s="6">
        <f t="shared" si="17"/>
        <v>96.752470946012181</v>
      </c>
      <c r="F239" t="s">
        <v>0</v>
      </c>
      <c r="G239" t="str">
        <f t="shared" si="18"/>
        <v>const decimal24_t pressure236 PROGMEM = populate_decimal(1106, 96);</v>
      </c>
      <c r="H239" t="str">
        <f t="shared" si="19"/>
        <v>&amp;pressure236,</v>
      </c>
    </row>
    <row r="240" spans="1:8" x14ac:dyDescent="0.2">
      <c r="A240">
        <v>237</v>
      </c>
      <c r="B240">
        <v>923</v>
      </c>
      <c r="C240" s="1">
        <f t="shared" si="20"/>
        <v>1108.0536548278483</v>
      </c>
      <c r="D240" s="6">
        <f t="shared" si="16"/>
        <v>1108</v>
      </c>
      <c r="E240" s="6">
        <f t="shared" si="17"/>
        <v>5.3654827848276909</v>
      </c>
      <c r="F240" t="s">
        <v>0</v>
      </c>
      <c r="G240" t="str">
        <f t="shared" si="18"/>
        <v>const decimal24_t pressure237 PROGMEM = populate_decimal(1108, 5);</v>
      </c>
      <c r="H240" t="str">
        <f t="shared" si="19"/>
        <v>&amp;pressure237,</v>
      </c>
    </row>
    <row r="241" spans="1:8" x14ac:dyDescent="0.2">
      <c r="A241">
        <v>238</v>
      </c>
      <c r="B241">
        <v>924</v>
      </c>
      <c r="C241" s="1">
        <f t="shared" si="20"/>
        <v>1109.1397849462367</v>
      </c>
      <c r="D241" s="6">
        <f t="shared" si="16"/>
        <v>1109</v>
      </c>
      <c r="E241" s="6">
        <f t="shared" si="17"/>
        <v>13.978494623665938</v>
      </c>
      <c r="F241" t="s">
        <v>0</v>
      </c>
      <c r="G241" t="str">
        <f t="shared" si="18"/>
        <v>const decimal24_t pressure238 PROGMEM = populate_decimal(1109, 13);</v>
      </c>
      <c r="H241" t="str">
        <f t="shared" si="19"/>
        <v>&amp;pressure238,</v>
      </c>
    </row>
    <row r="242" spans="1:8" x14ac:dyDescent="0.2">
      <c r="A242">
        <v>239</v>
      </c>
      <c r="B242">
        <v>925</v>
      </c>
      <c r="C242" s="1">
        <f t="shared" si="20"/>
        <v>1110.2259150646248</v>
      </c>
      <c r="D242" s="6">
        <f t="shared" si="16"/>
        <v>1110</v>
      </c>
      <c r="E242" s="6">
        <f t="shared" si="17"/>
        <v>22.591506462481448</v>
      </c>
      <c r="F242" t="s">
        <v>0</v>
      </c>
      <c r="G242" t="str">
        <f t="shared" si="18"/>
        <v>const decimal24_t pressure239 PROGMEM = populate_decimal(1110, 22);</v>
      </c>
      <c r="H242" t="str">
        <f t="shared" si="19"/>
        <v>&amp;pressure239,</v>
      </c>
    </row>
    <row r="243" spans="1:8" x14ac:dyDescent="0.2">
      <c r="A243">
        <v>240</v>
      </c>
      <c r="B243">
        <v>926</v>
      </c>
      <c r="C243" s="1">
        <f t="shared" si="20"/>
        <v>1111.312045183013</v>
      </c>
      <c r="D243" s="6">
        <f t="shared" si="16"/>
        <v>1111</v>
      </c>
      <c r="E243" s="6">
        <f t="shared" si="17"/>
        <v>31.204518301296957</v>
      </c>
      <c r="F243" t="s">
        <v>0</v>
      </c>
      <c r="G243" t="str">
        <f t="shared" si="18"/>
        <v>const decimal24_t pressure240 PROGMEM = populate_decimal(1111, 31);</v>
      </c>
      <c r="H243" t="str">
        <f t="shared" si="19"/>
        <v>&amp;pressure240,</v>
      </c>
    </row>
    <row r="244" spans="1:8" x14ac:dyDescent="0.2">
      <c r="A244">
        <v>241</v>
      </c>
      <c r="B244">
        <v>927</v>
      </c>
      <c r="C244" s="1">
        <f t="shared" si="20"/>
        <v>1112.3981753014014</v>
      </c>
      <c r="D244" s="6">
        <f t="shared" si="16"/>
        <v>1112</v>
      </c>
      <c r="E244" s="6">
        <f t="shared" si="17"/>
        <v>39.817530140135204</v>
      </c>
      <c r="F244" t="s">
        <v>0</v>
      </c>
      <c r="G244" t="str">
        <f t="shared" si="18"/>
        <v>const decimal24_t pressure241 PROGMEM = populate_decimal(1112, 39);</v>
      </c>
      <c r="H244" t="str">
        <f t="shared" si="19"/>
        <v>&amp;pressure241,</v>
      </c>
    </row>
    <row r="245" spans="1:8" x14ac:dyDescent="0.2">
      <c r="A245">
        <v>242</v>
      </c>
      <c r="B245">
        <v>928</v>
      </c>
      <c r="C245" s="1">
        <f t="shared" si="20"/>
        <v>1113.4843054197895</v>
      </c>
      <c r="D245" s="6">
        <f t="shared" si="16"/>
        <v>1113</v>
      </c>
      <c r="E245" s="6">
        <f t="shared" si="17"/>
        <v>48.430541978950714</v>
      </c>
      <c r="F245" t="s">
        <v>0</v>
      </c>
      <c r="G245" t="str">
        <f t="shared" si="18"/>
        <v>const decimal24_t pressure242 PROGMEM = populate_decimal(1113, 48);</v>
      </c>
      <c r="H245" t="str">
        <f t="shared" si="19"/>
        <v>&amp;pressure242,</v>
      </c>
    </row>
    <row r="246" spans="1:8" x14ac:dyDescent="0.2">
      <c r="A246">
        <v>243</v>
      </c>
      <c r="B246">
        <v>929</v>
      </c>
      <c r="C246" s="1">
        <f t="shared" si="20"/>
        <v>1114.5704355381777</v>
      </c>
      <c r="D246" s="6">
        <f t="shared" si="16"/>
        <v>1114</v>
      </c>
      <c r="E246" s="6">
        <f t="shared" si="17"/>
        <v>57.043553817766224</v>
      </c>
      <c r="F246" t="s">
        <v>0</v>
      </c>
      <c r="G246" t="str">
        <f t="shared" si="18"/>
        <v>const decimal24_t pressure243 PROGMEM = populate_decimal(1114, 57);</v>
      </c>
      <c r="H246" t="str">
        <f t="shared" si="19"/>
        <v>&amp;pressure243,</v>
      </c>
    </row>
    <row r="247" spans="1:8" x14ac:dyDescent="0.2">
      <c r="A247">
        <v>244</v>
      </c>
      <c r="B247">
        <v>930</v>
      </c>
      <c r="C247" s="1">
        <f t="shared" si="20"/>
        <v>1115.6565656565658</v>
      </c>
      <c r="D247" s="6">
        <f t="shared" si="16"/>
        <v>1115</v>
      </c>
      <c r="E247" s="6">
        <f t="shared" si="17"/>
        <v>65.656565656581733</v>
      </c>
      <c r="F247" t="s">
        <v>0</v>
      </c>
      <c r="G247" t="str">
        <f t="shared" si="18"/>
        <v>const decimal24_t pressure244 PROGMEM = populate_decimal(1115, 65);</v>
      </c>
      <c r="H247" t="str">
        <f t="shared" si="19"/>
        <v>&amp;pressure244,</v>
      </c>
    </row>
    <row r="248" spans="1:8" x14ac:dyDescent="0.2">
      <c r="A248">
        <v>245</v>
      </c>
      <c r="B248">
        <v>931</v>
      </c>
      <c r="C248" s="1">
        <f t="shared" si="20"/>
        <v>1116.742695774954</v>
      </c>
      <c r="D248" s="6">
        <f t="shared" si="16"/>
        <v>1116</v>
      </c>
      <c r="E248" s="6">
        <f t="shared" si="17"/>
        <v>74.269577495397243</v>
      </c>
      <c r="F248" t="s">
        <v>0</v>
      </c>
      <c r="G248" t="str">
        <f t="shared" si="18"/>
        <v>const decimal24_t pressure245 PROGMEM = populate_decimal(1116, 74);</v>
      </c>
      <c r="H248" t="str">
        <f t="shared" si="19"/>
        <v>&amp;pressure245,</v>
      </c>
    </row>
    <row r="249" spans="1:8" x14ac:dyDescent="0.2">
      <c r="A249">
        <v>246</v>
      </c>
      <c r="B249">
        <v>932</v>
      </c>
      <c r="C249" s="1">
        <f t="shared" si="20"/>
        <v>1117.8288258933421</v>
      </c>
      <c r="D249" s="6">
        <f t="shared" si="16"/>
        <v>1117</v>
      </c>
      <c r="E249" s="6">
        <f t="shared" si="17"/>
        <v>82.882589334212753</v>
      </c>
      <c r="F249" t="s">
        <v>0</v>
      </c>
      <c r="G249" t="str">
        <f t="shared" si="18"/>
        <v>const decimal24_t pressure246 PROGMEM = populate_decimal(1117, 82);</v>
      </c>
      <c r="H249" t="str">
        <f t="shared" si="19"/>
        <v>&amp;pressure246,</v>
      </c>
    </row>
    <row r="250" spans="1:8" x14ac:dyDescent="0.2">
      <c r="A250">
        <v>247</v>
      </c>
      <c r="B250">
        <v>933</v>
      </c>
      <c r="C250" s="1">
        <f t="shared" si="20"/>
        <v>1118.9149560117303</v>
      </c>
      <c r="D250" s="6">
        <f t="shared" si="16"/>
        <v>1118</v>
      </c>
      <c r="E250" s="6">
        <f t="shared" si="17"/>
        <v>91.495601173028263</v>
      </c>
      <c r="F250" t="s">
        <v>0</v>
      </c>
      <c r="G250" t="str">
        <f t="shared" si="18"/>
        <v>const decimal24_t pressure247 PROGMEM = populate_decimal(1118, 91);</v>
      </c>
      <c r="H250" t="str">
        <f t="shared" si="19"/>
        <v>&amp;pressure247,</v>
      </c>
    </row>
    <row r="251" spans="1:8" x14ac:dyDescent="0.2">
      <c r="A251">
        <v>248</v>
      </c>
      <c r="B251">
        <v>934</v>
      </c>
      <c r="C251" s="1">
        <f t="shared" si="20"/>
        <v>1120.0010861301184</v>
      </c>
      <c r="D251" s="6">
        <f t="shared" si="16"/>
        <v>1120</v>
      </c>
      <c r="E251" s="6">
        <f t="shared" si="17"/>
        <v>0.10861301184377226</v>
      </c>
      <c r="F251" t="s">
        <v>0</v>
      </c>
      <c r="G251" t="str">
        <f t="shared" si="18"/>
        <v>const decimal24_t pressure248 PROGMEM = populate_decimal(1120, 0);</v>
      </c>
      <c r="H251" t="str">
        <f t="shared" si="19"/>
        <v>&amp;pressure248,</v>
      </c>
    </row>
    <row r="252" spans="1:8" x14ac:dyDescent="0.2">
      <c r="A252">
        <v>249</v>
      </c>
      <c r="B252">
        <v>935</v>
      </c>
      <c r="C252" s="1">
        <f t="shared" si="20"/>
        <v>1121.0872162485068</v>
      </c>
      <c r="D252" s="6">
        <f t="shared" si="16"/>
        <v>1121</v>
      </c>
      <c r="E252" s="6">
        <f t="shared" si="17"/>
        <v>8.7216248506820193</v>
      </c>
      <c r="F252" t="s">
        <v>0</v>
      </c>
      <c r="G252" t="str">
        <f t="shared" si="18"/>
        <v>const decimal24_t pressure249 PROGMEM = populate_decimal(1121, 8);</v>
      </c>
      <c r="H252" t="str">
        <f t="shared" si="19"/>
        <v>&amp;pressure249,</v>
      </c>
    </row>
    <row r="253" spans="1:8" x14ac:dyDescent="0.2">
      <c r="A253">
        <v>250</v>
      </c>
      <c r="B253">
        <v>936</v>
      </c>
      <c r="C253" s="1">
        <f t="shared" si="20"/>
        <v>1122.1733463668947</v>
      </c>
      <c r="D253" s="6">
        <f t="shared" si="16"/>
        <v>1122</v>
      </c>
      <c r="E253" s="6">
        <f t="shared" si="17"/>
        <v>17.334636689474792</v>
      </c>
      <c r="F253" t="s">
        <v>0</v>
      </c>
      <c r="G253" t="str">
        <f t="shared" si="18"/>
        <v>const decimal24_t pressure250 PROGMEM = populate_decimal(1122, 17);</v>
      </c>
      <c r="H253" t="str">
        <f t="shared" si="19"/>
        <v>&amp;pressure250,</v>
      </c>
    </row>
    <row r="254" spans="1:8" x14ac:dyDescent="0.2">
      <c r="A254">
        <v>251</v>
      </c>
      <c r="B254">
        <v>937</v>
      </c>
      <c r="C254" s="1">
        <f t="shared" si="20"/>
        <v>1123.2594764852831</v>
      </c>
      <c r="D254" s="6">
        <f t="shared" si="16"/>
        <v>1123</v>
      </c>
      <c r="E254" s="6">
        <f t="shared" si="17"/>
        <v>25.947648528313039</v>
      </c>
      <c r="F254" t="s">
        <v>0</v>
      </c>
      <c r="G254" t="str">
        <f t="shared" si="18"/>
        <v>const decimal24_t pressure251 PROGMEM = populate_decimal(1123, 25);</v>
      </c>
      <c r="H254" t="str">
        <f t="shared" si="19"/>
        <v>&amp;pressure251,</v>
      </c>
    </row>
    <row r="255" spans="1:8" x14ac:dyDescent="0.2">
      <c r="A255">
        <v>252</v>
      </c>
      <c r="B255">
        <v>938</v>
      </c>
      <c r="C255" s="1">
        <f t="shared" si="20"/>
        <v>1124.3456066036713</v>
      </c>
      <c r="D255" s="6">
        <f t="shared" si="16"/>
        <v>1124</v>
      </c>
      <c r="E255" s="6">
        <f t="shared" si="17"/>
        <v>34.560660367128548</v>
      </c>
      <c r="F255" t="s">
        <v>0</v>
      </c>
      <c r="G255" t="str">
        <f t="shared" si="18"/>
        <v>const decimal24_t pressure252 PROGMEM = populate_decimal(1124, 34);</v>
      </c>
      <c r="H255" t="str">
        <f t="shared" si="19"/>
        <v>&amp;pressure252,</v>
      </c>
    </row>
    <row r="256" spans="1:8" x14ac:dyDescent="0.2">
      <c r="A256">
        <v>253</v>
      </c>
      <c r="B256">
        <v>939</v>
      </c>
      <c r="C256" s="1">
        <f t="shared" si="20"/>
        <v>1125.4317367220594</v>
      </c>
      <c r="D256" s="6">
        <f t="shared" si="16"/>
        <v>1125</v>
      </c>
      <c r="E256" s="6">
        <f t="shared" si="17"/>
        <v>43.173672205944058</v>
      </c>
      <c r="F256" t="s">
        <v>0</v>
      </c>
      <c r="G256" t="str">
        <f t="shared" si="18"/>
        <v>const decimal24_t pressure253 PROGMEM = populate_decimal(1125, 43);</v>
      </c>
      <c r="H256" t="str">
        <f t="shared" si="19"/>
        <v>&amp;pressure253,</v>
      </c>
    </row>
    <row r="257" spans="1:8" x14ac:dyDescent="0.2">
      <c r="A257">
        <v>254</v>
      </c>
      <c r="B257">
        <v>940</v>
      </c>
      <c r="C257" s="1">
        <f t="shared" si="20"/>
        <v>1126.5178668404476</v>
      </c>
      <c r="D257" s="6">
        <f t="shared" si="16"/>
        <v>1126</v>
      </c>
      <c r="E257" s="6">
        <f t="shared" si="17"/>
        <v>51.786684044759568</v>
      </c>
      <c r="F257" t="s">
        <v>0</v>
      </c>
      <c r="G257" t="str">
        <f t="shared" si="18"/>
        <v>const decimal24_t pressure254 PROGMEM = populate_decimal(1126, 51);</v>
      </c>
      <c r="H257" t="str">
        <f t="shared" si="19"/>
        <v>&amp;pressure254,</v>
      </c>
    </row>
    <row r="258" spans="1:8" x14ac:dyDescent="0.2">
      <c r="A258">
        <v>255</v>
      </c>
      <c r="B258">
        <v>941</v>
      </c>
      <c r="C258" s="1">
        <f t="shared" si="20"/>
        <v>1127.6039969588358</v>
      </c>
      <c r="D258" s="6">
        <f t="shared" si="16"/>
        <v>1127</v>
      </c>
      <c r="E258" s="6">
        <f t="shared" si="17"/>
        <v>60.399695883575077</v>
      </c>
      <c r="F258" t="s">
        <v>0</v>
      </c>
      <c r="G258" t="str">
        <f t="shared" si="18"/>
        <v>const decimal24_t pressure255 PROGMEM = populate_decimal(1127, 60);</v>
      </c>
      <c r="H258" t="str">
        <f t="shared" si="19"/>
        <v>&amp;pressure255,</v>
      </c>
    </row>
    <row r="259" spans="1:8" x14ac:dyDescent="0.2">
      <c r="A259">
        <v>256</v>
      </c>
      <c r="B259">
        <v>942</v>
      </c>
      <c r="C259" s="1">
        <f t="shared" si="20"/>
        <v>1128.6901270772241</v>
      </c>
      <c r="D259" s="6">
        <f t="shared" si="16"/>
        <v>1128</v>
      </c>
      <c r="E259" s="6">
        <f t="shared" si="17"/>
        <v>69.012707722413325</v>
      </c>
      <c r="F259" t="s">
        <v>0</v>
      </c>
      <c r="G259" t="str">
        <f t="shared" si="18"/>
        <v>const decimal24_t pressure256 PROGMEM = populate_decimal(1128, 69);</v>
      </c>
      <c r="H259" t="str">
        <f t="shared" si="19"/>
        <v>&amp;pressure256,</v>
      </c>
    </row>
    <row r="260" spans="1:8" x14ac:dyDescent="0.2">
      <c r="A260">
        <v>257</v>
      </c>
      <c r="B260">
        <v>943</v>
      </c>
      <c r="C260" s="1">
        <f t="shared" si="20"/>
        <v>1129.7762571956123</v>
      </c>
      <c r="D260" s="6">
        <f t="shared" ref="D260:D278" si="21">TRUNC(C260)</f>
        <v>1129</v>
      </c>
      <c r="E260" s="6">
        <f t="shared" ref="E260:E278" si="22">(C260 - TRUNC(C260)) * 100</f>
        <v>77.625719561228834</v>
      </c>
      <c r="F260" t="s">
        <v>0</v>
      </c>
      <c r="G260" t="str">
        <f t="shared" ref="G260:G278" si="23">"const decimal24_t pressure" &amp; A260 &amp; " PROGMEM = " &amp; "populate_decimal(" &amp; TRUNC(D260) &amp; ", " &amp; TRUNC(E260) &amp; ")" &amp; ";"</f>
        <v>const decimal24_t pressure257 PROGMEM = populate_decimal(1129, 77);</v>
      </c>
      <c r="H260" t="str">
        <f t="shared" ref="H260:H278" si="24">"&amp;pressure" &amp; A260 &amp; F260</f>
        <v>&amp;pressure257,</v>
      </c>
    </row>
    <row r="261" spans="1:8" x14ac:dyDescent="0.2">
      <c r="A261">
        <v>258</v>
      </c>
      <c r="B261">
        <v>944</v>
      </c>
      <c r="C261" s="1">
        <f t="shared" si="20"/>
        <v>1130.8623873140002</v>
      </c>
      <c r="D261" s="6">
        <f t="shared" si="21"/>
        <v>1130</v>
      </c>
      <c r="E261" s="6">
        <f t="shared" si="22"/>
        <v>86.238731400021607</v>
      </c>
      <c r="F261" t="s">
        <v>0</v>
      </c>
      <c r="G261" t="str">
        <f t="shared" si="23"/>
        <v>const decimal24_t pressure258 PROGMEM = populate_decimal(1130, 86);</v>
      </c>
      <c r="H261" t="str">
        <f t="shared" si="24"/>
        <v>&amp;pressure258,</v>
      </c>
    </row>
    <row r="262" spans="1:8" x14ac:dyDescent="0.2">
      <c r="A262">
        <v>259</v>
      </c>
      <c r="B262">
        <v>945</v>
      </c>
      <c r="C262" s="1">
        <f t="shared" si="20"/>
        <v>1131.9485174323886</v>
      </c>
      <c r="D262" s="6">
        <f t="shared" si="21"/>
        <v>1131</v>
      </c>
      <c r="E262" s="6">
        <f t="shared" si="22"/>
        <v>94.851743238859854</v>
      </c>
      <c r="F262" t="s">
        <v>0</v>
      </c>
      <c r="G262" t="str">
        <f t="shared" si="23"/>
        <v>const decimal24_t pressure259 PROGMEM = populate_decimal(1131, 94);</v>
      </c>
      <c r="H262" t="str">
        <f t="shared" si="24"/>
        <v>&amp;pressure259,</v>
      </c>
    </row>
    <row r="263" spans="1:8" x14ac:dyDescent="0.2">
      <c r="A263">
        <v>260</v>
      </c>
      <c r="B263">
        <v>946</v>
      </c>
      <c r="C263" s="1">
        <f t="shared" si="20"/>
        <v>1133.0346475507768</v>
      </c>
      <c r="D263" s="6">
        <f t="shared" si="21"/>
        <v>1133</v>
      </c>
      <c r="E263" s="6">
        <f t="shared" si="22"/>
        <v>3.4647550776753633</v>
      </c>
      <c r="F263" t="s">
        <v>0</v>
      </c>
      <c r="G263" t="str">
        <f t="shared" si="23"/>
        <v>const decimal24_t pressure260 PROGMEM = populate_decimal(1133, 3);</v>
      </c>
      <c r="H263" t="str">
        <f t="shared" si="24"/>
        <v>&amp;pressure260,</v>
      </c>
    </row>
    <row r="264" spans="1:8" x14ac:dyDescent="0.2">
      <c r="A264">
        <v>261</v>
      </c>
      <c r="B264">
        <v>947</v>
      </c>
      <c r="C264" s="1">
        <f t="shared" si="20"/>
        <v>1134.1207776691649</v>
      </c>
      <c r="D264" s="6">
        <f t="shared" si="21"/>
        <v>1134</v>
      </c>
      <c r="E264" s="6">
        <f t="shared" si="22"/>
        <v>12.077766916490873</v>
      </c>
      <c r="F264" t="s">
        <v>0</v>
      </c>
      <c r="G264" t="str">
        <f t="shared" si="23"/>
        <v>const decimal24_t pressure261 PROGMEM = populate_decimal(1134, 12);</v>
      </c>
      <c r="H264" t="str">
        <f t="shared" si="24"/>
        <v>&amp;pressure261,</v>
      </c>
    </row>
    <row r="265" spans="1:8" x14ac:dyDescent="0.2">
      <c r="A265">
        <v>262</v>
      </c>
      <c r="B265">
        <v>948</v>
      </c>
      <c r="C265" s="1">
        <f t="shared" si="20"/>
        <v>1135.2069077875531</v>
      </c>
      <c r="D265" s="6">
        <f t="shared" si="21"/>
        <v>1135</v>
      </c>
      <c r="E265" s="6">
        <f t="shared" si="22"/>
        <v>20.690778755306383</v>
      </c>
      <c r="F265" t="s">
        <v>0</v>
      </c>
      <c r="G265" t="str">
        <f t="shared" si="23"/>
        <v>const decimal24_t pressure262 PROGMEM = populate_decimal(1135, 20);</v>
      </c>
      <c r="H265" t="str">
        <f t="shared" si="24"/>
        <v>&amp;pressure262,</v>
      </c>
    </row>
    <row r="266" spans="1:8" x14ac:dyDescent="0.2">
      <c r="A266">
        <v>263</v>
      </c>
      <c r="B266">
        <v>949</v>
      </c>
      <c r="C266" s="1">
        <f t="shared" si="20"/>
        <v>1136.2930379059412</v>
      </c>
      <c r="D266" s="6">
        <f t="shared" si="21"/>
        <v>1136</v>
      </c>
      <c r="E266" s="6">
        <f t="shared" si="22"/>
        <v>29.303790594121892</v>
      </c>
      <c r="F266" t="s">
        <v>0</v>
      </c>
      <c r="G266" t="str">
        <f t="shared" si="23"/>
        <v>const decimal24_t pressure263 PROGMEM = populate_decimal(1136, 29);</v>
      </c>
      <c r="H266" t="str">
        <f t="shared" si="24"/>
        <v>&amp;pressure263,</v>
      </c>
    </row>
    <row r="267" spans="1:8" x14ac:dyDescent="0.2">
      <c r="A267">
        <v>264</v>
      </c>
      <c r="B267">
        <v>950</v>
      </c>
      <c r="C267" s="1">
        <f t="shared" si="20"/>
        <v>1137.3791680243294</v>
      </c>
      <c r="D267" s="6">
        <f t="shared" si="21"/>
        <v>1137</v>
      </c>
      <c r="E267" s="6">
        <f t="shared" si="22"/>
        <v>37.916802432937402</v>
      </c>
      <c r="F267" t="s">
        <v>0</v>
      </c>
      <c r="G267" t="str">
        <f t="shared" si="23"/>
        <v>const decimal24_t pressure264 PROGMEM = populate_decimal(1137, 37);</v>
      </c>
      <c r="H267" t="str">
        <f t="shared" si="24"/>
        <v>&amp;pressure264,</v>
      </c>
    </row>
    <row r="268" spans="1:8" x14ac:dyDescent="0.2">
      <c r="A268">
        <v>265</v>
      </c>
      <c r="B268">
        <v>951</v>
      </c>
      <c r="C268" s="1">
        <f t="shared" si="20"/>
        <v>1138.4652981427175</v>
      </c>
      <c r="D268" s="6">
        <f t="shared" si="21"/>
        <v>1138</v>
      </c>
      <c r="E268" s="6">
        <f t="shared" si="22"/>
        <v>46.529814271752912</v>
      </c>
      <c r="F268" t="s">
        <v>0</v>
      </c>
      <c r="G268" t="str">
        <f t="shared" si="23"/>
        <v>const decimal24_t pressure265 PROGMEM = populate_decimal(1138, 46);</v>
      </c>
      <c r="H268" t="str">
        <f t="shared" si="24"/>
        <v>&amp;pressure265,</v>
      </c>
    </row>
    <row r="269" spans="1:8" x14ac:dyDescent="0.2">
      <c r="A269">
        <v>266</v>
      </c>
      <c r="B269">
        <v>952</v>
      </c>
      <c r="C269" s="1">
        <f t="shared" si="20"/>
        <v>1139.5514282611057</v>
      </c>
      <c r="D269" s="6">
        <f t="shared" si="21"/>
        <v>1139</v>
      </c>
      <c r="E269" s="6">
        <f t="shared" si="22"/>
        <v>55.142826110568421</v>
      </c>
      <c r="F269" t="s">
        <v>0</v>
      </c>
      <c r="G269" t="str">
        <f t="shared" si="23"/>
        <v>const decimal24_t pressure266 PROGMEM = populate_decimal(1139, 55);</v>
      </c>
      <c r="H269" t="str">
        <f t="shared" si="24"/>
        <v>&amp;pressure266,</v>
      </c>
    </row>
    <row r="270" spans="1:8" x14ac:dyDescent="0.2">
      <c r="A270">
        <v>267</v>
      </c>
      <c r="B270">
        <v>953</v>
      </c>
      <c r="C270" s="1">
        <f t="shared" si="20"/>
        <v>1140.6375583794941</v>
      </c>
      <c r="D270" s="6">
        <f t="shared" si="21"/>
        <v>1140</v>
      </c>
      <c r="E270" s="6">
        <f t="shared" si="22"/>
        <v>63.755837949406668</v>
      </c>
      <c r="F270" t="s">
        <v>0</v>
      </c>
      <c r="G270" t="str">
        <f t="shared" si="23"/>
        <v>const decimal24_t pressure267 PROGMEM = populate_decimal(1140, 63);</v>
      </c>
      <c r="H270" t="str">
        <f t="shared" si="24"/>
        <v>&amp;pressure267,</v>
      </c>
    </row>
    <row r="271" spans="1:8" x14ac:dyDescent="0.2">
      <c r="A271">
        <v>268</v>
      </c>
      <c r="B271">
        <v>954</v>
      </c>
      <c r="C271" s="1">
        <f t="shared" si="20"/>
        <v>1141.7236884978822</v>
      </c>
      <c r="D271" s="6">
        <f t="shared" si="21"/>
        <v>1141</v>
      </c>
      <c r="E271" s="6">
        <f t="shared" si="22"/>
        <v>72.368849788222178</v>
      </c>
      <c r="F271" t="s">
        <v>0</v>
      </c>
      <c r="G271" t="str">
        <f t="shared" si="23"/>
        <v>const decimal24_t pressure268 PROGMEM = populate_decimal(1141, 72);</v>
      </c>
      <c r="H271" t="str">
        <f t="shared" si="24"/>
        <v>&amp;pressure268,</v>
      </c>
    </row>
    <row r="272" spans="1:8" x14ac:dyDescent="0.2">
      <c r="A272">
        <v>269</v>
      </c>
      <c r="B272">
        <v>955</v>
      </c>
      <c r="C272" s="1">
        <f t="shared" si="20"/>
        <v>1142.8098186162704</v>
      </c>
      <c r="D272" s="6">
        <f t="shared" si="21"/>
        <v>1142</v>
      </c>
      <c r="E272" s="6">
        <f t="shared" si="22"/>
        <v>80.981861627037688</v>
      </c>
      <c r="F272" t="s">
        <v>0</v>
      </c>
      <c r="G272" t="str">
        <f t="shared" si="23"/>
        <v>const decimal24_t pressure269 PROGMEM = populate_decimal(1142, 80);</v>
      </c>
      <c r="H272" t="str">
        <f t="shared" si="24"/>
        <v>&amp;pressure269,</v>
      </c>
    </row>
    <row r="273" spans="1:8" x14ac:dyDescent="0.2">
      <c r="A273">
        <v>270</v>
      </c>
      <c r="B273">
        <v>956</v>
      </c>
      <c r="C273" s="1">
        <f t="shared" si="20"/>
        <v>1143.8959487346585</v>
      </c>
      <c r="D273" s="6">
        <f t="shared" si="21"/>
        <v>1143</v>
      </c>
      <c r="E273" s="6">
        <f t="shared" si="22"/>
        <v>89.594873465853198</v>
      </c>
      <c r="F273" t="s">
        <v>0</v>
      </c>
      <c r="G273" t="str">
        <f t="shared" si="23"/>
        <v>const decimal24_t pressure270 PROGMEM = populate_decimal(1143, 89);</v>
      </c>
      <c r="H273" t="str">
        <f t="shared" si="24"/>
        <v>&amp;pressure270,</v>
      </c>
    </row>
    <row r="274" spans="1:8" x14ac:dyDescent="0.2">
      <c r="A274">
        <v>271</v>
      </c>
      <c r="B274">
        <v>957</v>
      </c>
      <c r="C274" s="1">
        <f t="shared" si="20"/>
        <v>1144.9820788530467</v>
      </c>
      <c r="D274" s="6">
        <f t="shared" si="21"/>
        <v>1144</v>
      </c>
      <c r="E274" s="6">
        <f t="shared" si="22"/>
        <v>98.207885304668707</v>
      </c>
      <c r="F274" t="s">
        <v>0</v>
      </c>
      <c r="G274" t="str">
        <f t="shared" si="23"/>
        <v>const decimal24_t pressure271 PROGMEM = populate_decimal(1144, 98);</v>
      </c>
      <c r="H274" t="str">
        <f t="shared" si="24"/>
        <v>&amp;pressure271,</v>
      </c>
    </row>
    <row r="275" spans="1:8" x14ac:dyDescent="0.2">
      <c r="A275">
        <v>272</v>
      </c>
      <c r="B275">
        <v>958</v>
      </c>
      <c r="C275" s="1">
        <f t="shared" si="20"/>
        <v>1146.0682089714348</v>
      </c>
      <c r="D275" s="6">
        <f t="shared" si="21"/>
        <v>1146</v>
      </c>
      <c r="E275" s="6">
        <f t="shared" si="22"/>
        <v>6.8208971434842169</v>
      </c>
      <c r="F275" t="s">
        <v>0</v>
      </c>
      <c r="G275" t="str">
        <f t="shared" si="23"/>
        <v>const decimal24_t pressure272 PROGMEM = populate_decimal(1146, 6);</v>
      </c>
      <c r="H275" t="str">
        <f t="shared" si="24"/>
        <v>&amp;pressure272,</v>
      </c>
    </row>
    <row r="276" spans="1:8" x14ac:dyDescent="0.2">
      <c r="A276">
        <v>273</v>
      </c>
      <c r="B276">
        <v>959</v>
      </c>
      <c r="C276" s="1">
        <f t="shared" si="20"/>
        <v>1147.154339089823</v>
      </c>
      <c r="D276" s="6">
        <f t="shared" si="21"/>
        <v>1147</v>
      </c>
      <c r="E276" s="6">
        <f t="shared" si="22"/>
        <v>15.433908982299727</v>
      </c>
      <c r="F276" t="s">
        <v>0</v>
      </c>
      <c r="G276" t="str">
        <f t="shared" si="23"/>
        <v>const decimal24_t pressure273 PROGMEM = populate_decimal(1147, 15);</v>
      </c>
      <c r="H276" t="str">
        <f t="shared" si="24"/>
        <v>&amp;pressure273,</v>
      </c>
    </row>
    <row r="277" spans="1:8" x14ac:dyDescent="0.2">
      <c r="A277">
        <v>274</v>
      </c>
      <c r="B277">
        <v>960</v>
      </c>
      <c r="C277" s="1">
        <f t="shared" si="20"/>
        <v>1148.2404692082114</v>
      </c>
      <c r="D277" s="6">
        <f t="shared" si="21"/>
        <v>1148</v>
      </c>
      <c r="E277" s="6">
        <f t="shared" si="22"/>
        <v>24.046920821137974</v>
      </c>
      <c r="F277" t="s">
        <v>0</v>
      </c>
      <c r="G277" t="str">
        <f t="shared" si="23"/>
        <v>const decimal24_t pressure274 PROGMEM = populate_decimal(1148, 24);</v>
      </c>
      <c r="H277" t="str">
        <f t="shared" si="24"/>
        <v>&amp;pressure274,</v>
      </c>
    </row>
    <row r="278" spans="1:8" x14ac:dyDescent="0.2">
      <c r="A278">
        <v>275</v>
      </c>
      <c r="B278">
        <v>961</v>
      </c>
      <c r="C278" s="1">
        <f t="shared" ref="C278" si="25">((($B278 / 1023) + 0.095) / 0.009) * 10</f>
        <v>1149.3265993265995</v>
      </c>
      <c r="D278" s="6">
        <f t="shared" si="21"/>
        <v>1149</v>
      </c>
      <c r="E278" s="6">
        <f t="shared" si="22"/>
        <v>32.659932659953483</v>
      </c>
      <c r="G278" t="str">
        <f t="shared" si="23"/>
        <v>const decimal24_t pressure275 PROGMEM = populate_decimal(1149, 32);</v>
      </c>
      <c r="H278" t="str">
        <f t="shared" si="24"/>
        <v>&amp;pressure275</v>
      </c>
    </row>
    <row r="279" spans="1:8" x14ac:dyDescent="0.2">
      <c r="A279">
        <v>338</v>
      </c>
    </row>
    <row r="280" spans="1:8" x14ac:dyDescent="0.2">
      <c r="A280">
        <v>339</v>
      </c>
    </row>
    <row r="281" spans="1:8" x14ac:dyDescent="0.2">
      <c r="A281">
        <v>340</v>
      </c>
    </row>
    <row r="282" spans="1:8" x14ac:dyDescent="0.2">
      <c r="A282">
        <v>341</v>
      </c>
    </row>
    <row r="283" spans="1:8" x14ac:dyDescent="0.2">
      <c r="A283">
        <v>342</v>
      </c>
    </row>
    <row r="284" spans="1:8" x14ac:dyDescent="0.2">
      <c r="A284">
        <v>343</v>
      </c>
    </row>
    <row r="285" spans="1:8" x14ac:dyDescent="0.2">
      <c r="A285">
        <v>344</v>
      </c>
    </row>
    <row r="286" spans="1:8" x14ac:dyDescent="0.2">
      <c r="A286">
        <v>345</v>
      </c>
    </row>
    <row r="287" spans="1:8" x14ac:dyDescent="0.2">
      <c r="A287">
        <v>346</v>
      </c>
    </row>
    <row r="288" spans="1:8" x14ac:dyDescent="0.2">
      <c r="A288">
        <v>347</v>
      </c>
    </row>
    <row r="289" spans="1:1" x14ac:dyDescent="0.2">
      <c r="A289">
        <v>348</v>
      </c>
    </row>
    <row r="290" spans="1:1" x14ac:dyDescent="0.2">
      <c r="A290">
        <v>349</v>
      </c>
    </row>
    <row r="291" spans="1:1" x14ac:dyDescent="0.2">
      <c r="A291">
        <v>350</v>
      </c>
    </row>
    <row r="292" spans="1:1" x14ac:dyDescent="0.2">
      <c r="A292">
        <v>351</v>
      </c>
    </row>
    <row r="293" spans="1:1" x14ac:dyDescent="0.2">
      <c r="A293">
        <v>352</v>
      </c>
    </row>
    <row r="294" spans="1:1" x14ac:dyDescent="0.2">
      <c r="A294">
        <v>353</v>
      </c>
    </row>
    <row r="295" spans="1:1" x14ac:dyDescent="0.2">
      <c r="A295">
        <v>354</v>
      </c>
    </row>
    <row r="296" spans="1:1" x14ac:dyDescent="0.2">
      <c r="A296">
        <v>355</v>
      </c>
    </row>
    <row r="297" spans="1:1" x14ac:dyDescent="0.2">
      <c r="A297">
        <v>356</v>
      </c>
    </row>
    <row r="298" spans="1:1" x14ac:dyDescent="0.2">
      <c r="A298">
        <v>357</v>
      </c>
    </row>
    <row r="299" spans="1:1" x14ac:dyDescent="0.2">
      <c r="A299">
        <v>358</v>
      </c>
    </row>
    <row r="300" spans="1:1" x14ac:dyDescent="0.2">
      <c r="A300">
        <v>359</v>
      </c>
    </row>
    <row r="301" spans="1:1" x14ac:dyDescent="0.2">
      <c r="A301">
        <v>360</v>
      </c>
    </row>
    <row r="302" spans="1:1" x14ac:dyDescent="0.2">
      <c r="A302">
        <v>361</v>
      </c>
    </row>
    <row r="303" spans="1:1" x14ac:dyDescent="0.2">
      <c r="A303">
        <v>362</v>
      </c>
    </row>
    <row r="304" spans="1:1" x14ac:dyDescent="0.2">
      <c r="A304">
        <v>363</v>
      </c>
    </row>
    <row r="305" spans="1:1" x14ac:dyDescent="0.2">
      <c r="A305">
        <v>364</v>
      </c>
    </row>
    <row r="306" spans="1:1" x14ac:dyDescent="0.2">
      <c r="A306">
        <v>365</v>
      </c>
    </row>
    <row r="307" spans="1:1" x14ac:dyDescent="0.2">
      <c r="A307">
        <v>366</v>
      </c>
    </row>
    <row r="308" spans="1:1" x14ac:dyDescent="0.2">
      <c r="A308">
        <v>367</v>
      </c>
    </row>
    <row r="309" spans="1:1" x14ac:dyDescent="0.2">
      <c r="A309">
        <v>368</v>
      </c>
    </row>
    <row r="310" spans="1:1" x14ac:dyDescent="0.2">
      <c r="A310">
        <v>369</v>
      </c>
    </row>
    <row r="311" spans="1:1" x14ac:dyDescent="0.2">
      <c r="A311">
        <v>370</v>
      </c>
    </row>
    <row r="312" spans="1:1" x14ac:dyDescent="0.2">
      <c r="A312">
        <v>371</v>
      </c>
    </row>
    <row r="313" spans="1:1" x14ac:dyDescent="0.2">
      <c r="A313">
        <v>372</v>
      </c>
    </row>
    <row r="314" spans="1:1" x14ac:dyDescent="0.2">
      <c r="A314">
        <v>373</v>
      </c>
    </row>
    <row r="315" spans="1:1" x14ac:dyDescent="0.2">
      <c r="A315">
        <v>374</v>
      </c>
    </row>
    <row r="316" spans="1:1" x14ac:dyDescent="0.2">
      <c r="A316">
        <v>375</v>
      </c>
    </row>
    <row r="317" spans="1:1" x14ac:dyDescent="0.2">
      <c r="A317">
        <v>376</v>
      </c>
    </row>
    <row r="318" spans="1:1" x14ac:dyDescent="0.2">
      <c r="A318">
        <v>377</v>
      </c>
    </row>
    <row r="319" spans="1:1" x14ac:dyDescent="0.2">
      <c r="A319">
        <v>378</v>
      </c>
    </row>
    <row r="320" spans="1:1" x14ac:dyDescent="0.2">
      <c r="A320">
        <v>379</v>
      </c>
    </row>
    <row r="321" spans="1:1" x14ac:dyDescent="0.2">
      <c r="A321">
        <v>380</v>
      </c>
    </row>
    <row r="322" spans="1:1" x14ac:dyDescent="0.2">
      <c r="A322">
        <v>381</v>
      </c>
    </row>
    <row r="323" spans="1:1" x14ac:dyDescent="0.2">
      <c r="A323">
        <v>382</v>
      </c>
    </row>
    <row r="324" spans="1:1" x14ac:dyDescent="0.2">
      <c r="A324">
        <v>383</v>
      </c>
    </row>
    <row r="325" spans="1:1" x14ac:dyDescent="0.2">
      <c r="A325">
        <v>384</v>
      </c>
    </row>
    <row r="326" spans="1:1" x14ac:dyDescent="0.2">
      <c r="A326">
        <v>385</v>
      </c>
    </row>
    <row r="327" spans="1:1" x14ac:dyDescent="0.2">
      <c r="A327">
        <v>386</v>
      </c>
    </row>
    <row r="328" spans="1:1" x14ac:dyDescent="0.2">
      <c r="A328">
        <v>387</v>
      </c>
    </row>
    <row r="329" spans="1:1" x14ac:dyDescent="0.2">
      <c r="A329">
        <v>388</v>
      </c>
    </row>
    <row r="330" spans="1:1" x14ac:dyDescent="0.2">
      <c r="A330">
        <v>389</v>
      </c>
    </row>
    <row r="331" spans="1:1" x14ac:dyDescent="0.2">
      <c r="A331">
        <v>390</v>
      </c>
    </row>
    <row r="332" spans="1:1" x14ac:dyDescent="0.2">
      <c r="A332">
        <v>391</v>
      </c>
    </row>
    <row r="333" spans="1:1" x14ac:dyDescent="0.2">
      <c r="A333">
        <v>392</v>
      </c>
    </row>
    <row r="334" spans="1:1" x14ac:dyDescent="0.2">
      <c r="A334">
        <v>393</v>
      </c>
    </row>
    <row r="335" spans="1:1" x14ac:dyDescent="0.2">
      <c r="A335">
        <v>394</v>
      </c>
    </row>
    <row r="336" spans="1:1" x14ac:dyDescent="0.2">
      <c r="A336">
        <v>395</v>
      </c>
    </row>
    <row r="337" spans="1:1" x14ac:dyDescent="0.2">
      <c r="A337">
        <v>396</v>
      </c>
    </row>
    <row r="338" spans="1:1" x14ac:dyDescent="0.2">
      <c r="A338">
        <v>397</v>
      </c>
    </row>
    <row r="339" spans="1:1" x14ac:dyDescent="0.2">
      <c r="A339">
        <v>398</v>
      </c>
    </row>
    <row r="340" spans="1:1" x14ac:dyDescent="0.2">
      <c r="A340">
        <v>399</v>
      </c>
    </row>
    <row r="341" spans="1:1" x14ac:dyDescent="0.2">
      <c r="A341">
        <v>400</v>
      </c>
    </row>
    <row r="342" spans="1:1" x14ac:dyDescent="0.2">
      <c r="A342">
        <v>401</v>
      </c>
    </row>
    <row r="343" spans="1:1" x14ac:dyDescent="0.2">
      <c r="A343">
        <v>402</v>
      </c>
    </row>
    <row r="344" spans="1:1" x14ac:dyDescent="0.2">
      <c r="A344">
        <v>403</v>
      </c>
    </row>
    <row r="345" spans="1:1" x14ac:dyDescent="0.2">
      <c r="A345">
        <v>404</v>
      </c>
    </row>
    <row r="346" spans="1:1" x14ac:dyDescent="0.2">
      <c r="A346">
        <v>405</v>
      </c>
    </row>
    <row r="347" spans="1:1" x14ac:dyDescent="0.2">
      <c r="A347">
        <v>406</v>
      </c>
    </row>
    <row r="348" spans="1:1" x14ac:dyDescent="0.2">
      <c r="A348">
        <v>407</v>
      </c>
    </row>
    <row r="349" spans="1:1" x14ac:dyDescent="0.2">
      <c r="A349">
        <v>408</v>
      </c>
    </row>
    <row r="350" spans="1:1" x14ac:dyDescent="0.2">
      <c r="A350">
        <v>409</v>
      </c>
    </row>
    <row r="351" spans="1:1" x14ac:dyDescent="0.2">
      <c r="A351">
        <v>410</v>
      </c>
    </row>
    <row r="352" spans="1:1" x14ac:dyDescent="0.2">
      <c r="A352">
        <v>411</v>
      </c>
    </row>
    <row r="353" spans="1:1" x14ac:dyDescent="0.2">
      <c r="A353">
        <v>412</v>
      </c>
    </row>
    <row r="354" spans="1:1" x14ac:dyDescent="0.2">
      <c r="A354">
        <v>413</v>
      </c>
    </row>
    <row r="355" spans="1:1" x14ac:dyDescent="0.2">
      <c r="A355">
        <v>414</v>
      </c>
    </row>
    <row r="356" spans="1:1" x14ac:dyDescent="0.2">
      <c r="A356">
        <v>415</v>
      </c>
    </row>
    <row r="357" spans="1:1" x14ac:dyDescent="0.2">
      <c r="A357">
        <v>416</v>
      </c>
    </row>
    <row r="358" spans="1:1" x14ac:dyDescent="0.2">
      <c r="A358">
        <v>417</v>
      </c>
    </row>
    <row r="359" spans="1:1" x14ac:dyDescent="0.2">
      <c r="A359">
        <v>418</v>
      </c>
    </row>
    <row r="360" spans="1:1" x14ac:dyDescent="0.2">
      <c r="A360">
        <v>419</v>
      </c>
    </row>
    <row r="361" spans="1:1" x14ac:dyDescent="0.2">
      <c r="A361">
        <v>420</v>
      </c>
    </row>
    <row r="362" spans="1:1" x14ac:dyDescent="0.2">
      <c r="A362">
        <v>421</v>
      </c>
    </row>
    <row r="363" spans="1:1" x14ac:dyDescent="0.2">
      <c r="A363">
        <v>422</v>
      </c>
    </row>
    <row r="364" spans="1:1" x14ac:dyDescent="0.2">
      <c r="A364">
        <v>423</v>
      </c>
    </row>
    <row r="365" spans="1:1" x14ac:dyDescent="0.2">
      <c r="A365">
        <v>424</v>
      </c>
    </row>
    <row r="366" spans="1:1" x14ac:dyDescent="0.2">
      <c r="A366">
        <v>425</v>
      </c>
    </row>
    <row r="367" spans="1:1" x14ac:dyDescent="0.2">
      <c r="A367">
        <v>426</v>
      </c>
    </row>
    <row r="368" spans="1:1" x14ac:dyDescent="0.2">
      <c r="A368">
        <v>427</v>
      </c>
    </row>
    <row r="369" spans="1:1" x14ac:dyDescent="0.2">
      <c r="A369">
        <v>428</v>
      </c>
    </row>
    <row r="370" spans="1:1" x14ac:dyDescent="0.2">
      <c r="A370">
        <v>429</v>
      </c>
    </row>
    <row r="371" spans="1:1" x14ac:dyDescent="0.2">
      <c r="A371">
        <v>430</v>
      </c>
    </row>
    <row r="372" spans="1:1" x14ac:dyDescent="0.2">
      <c r="A372">
        <v>431</v>
      </c>
    </row>
    <row r="373" spans="1:1" x14ac:dyDescent="0.2">
      <c r="A373">
        <v>432</v>
      </c>
    </row>
    <row r="374" spans="1:1" x14ac:dyDescent="0.2">
      <c r="A374">
        <v>433</v>
      </c>
    </row>
    <row r="375" spans="1:1" x14ac:dyDescent="0.2">
      <c r="A375">
        <v>434</v>
      </c>
    </row>
    <row r="376" spans="1:1" x14ac:dyDescent="0.2">
      <c r="A376">
        <v>435</v>
      </c>
    </row>
    <row r="377" spans="1:1" x14ac:dyDescent="0.2">
      <c r="A377">
        <v>436</v>
      </c>
    </row>
    <row r="378" spans="1:1" x14ac:dyDescent="0.2">
      <c r="A378">
        <v>437</v>
      </c>
    </row>
    <row r="379" spans="1:1" x14ac:dyDescent="0.2">
      <c r="A379">
        <v>438</v>
      </c>
    </row>
    <row r="380" spans="1:1" x14ac:dyDescent="0.2">
      <c r="A380">
        <v>439</v>
      </c>
    </row>
    <row r="381" spans="1:1" x14ac:dyDescent="0.2">
      <c r="A381">
        <v>440</v>
      </c>
    </row>
    <row r="382" spans="1:1" x14ac:dyDescent="0.2">
      <c r="A382">
        <v>441</v>
      </c>
    </row>
    <row r="383" spans="1:1" x14ac:dyDescent="0.2">
      <c r="A383">
        <v>442</v>
      </c>
    </row>
    <row r="384" spans="1:1" x14ac:dyDescent="0.2">
      <c r="A384">
        <v>443</v>
      </c>
    </row>
    <row r="385" spans="1:1" x14ac:dyDescent="0.2">
      <c r="A385">
        <v>444</v>
      </c>
    </row>
    <row r="386" spans="1:1" x14ac:dyDescent="0.2">
      <c r="A386">
        <v>445</v>
      </c>
    </row>
    <row r="387" spans="1:1" x14ac:dyDescent="0.2">
      <c r="A387">
        <v>446</v>
      </c>
    </row>
    <row r="388" spans="1:1" x14ac:dyDescent="0.2">
      <c r="A388">
        <v>447</v>
      </c>
    </row>
    <row r="389" spans="1:1" x14ac:dyDescent="0.2">
      <c r="A389">
        <v>448</v>
      </c>
    </row>
    <row r="390" spans="1:1" x14ac:dyDescent="0.2">
      <c r="A390">
        <v>449</v>
      </c>
    </row>
    <row r="391" spans="1:1" x14ac:dyDescent="0.2">
      <c r="A391">
        <v>450</v>
      </c>
    </row>
    <row r="392" spans="1:1" x14ac:dyDescent="0.2">
      <c r="A392">
        <v>451</v>
      </c>
    </row>
    <row r="393" spans="1:1" x14ac:dyDescent="0.2">
      <c r="A393">
        <v>452</v>
      </c>
    </row>
    <row r="394" spans="1:1" x14ac:dyDescent="0.2">
      <c r="A394">
        <v>453</v>
      </c>
    </row>
    <row r="395" spans="1:1" x14ac:dyDescent="0.2">
      <c r="A395">
        <v>454</v>
      </c>
    </row>
    <row r="396" spans="1:1" x14ac:dyDescent="0.2">
      <c r="A396">
        <v>455</v>
      </c>
    </row>
    <row r="397" spans="1:1" x14ac:dyDescent="0.2">
      <c r="A397">
        <v>456</v>
      </c>
    </row>
    <row r="398" spans="1:1" x14ac:dyDescent="0.2">
      <c r="A398">
        <v>457</v>
      </c>
    </row>
    <row r="399" spans="1:1" x14ac:dyDescent="0.2">
      <c r="A399">
        <v>458</v>
      </c>
    </row>
    <row r="400" spans="1:1" x14ac:dyDescent="0.2">
      <c r="A400">
        <v>459</v>
      </c>
    </row>
    <row r="401" spans="1:1" x14ac:dyDescent="0.2">
      <c r="A401">
        <v>460</v>
      </c>
    </row>
    <row r="402" spans="1:1" x14ac:dyDescent="0.2">
      <c r="A402">
        <v>461</v>
      </c>
    </row>
    <row r="403" spans="1:1" x14ac:dyDescent="0.2">
      <c r="A403">
        <v>462</v>
      </c>
    </row>
    <row r="404" spans="1:1" x14ac:dyDescent="0.2">
      <c r="A404">
        <v>463</v>
      </c>
    </row>
    <row r="405" spans="1:1" x14ac:dyDescent="0.2">
      <c r="A405">
        <v>464</v>
      </c>
    </row>
    <row r="406" spans="1:1" x14ac:dyDescent="0.2">
      <c r="A406">
        <v>465</v>
      </c>
    </row>
    <row r="407" spans="1:1" x14ac:dyDescent="0.2">
      <c r="A407">
        <v>466</v>
      </c>
    </row>
    <row r="408" spans="1:1" x14ac:dyDescent="0.2">
      <c r="A408">
        <v>467</v>
      </c>
    </row>
    <row r="409" spans="1:1" x14ac:dyDescent="0.2">
      <c r="A409">
        <v>468</v>
      </c>
    </row>
    <row r="410" spans="1:1" x14ac:dyDescent="0.2">
      <c r="A410">
        <v>469</v>
      </c>
    </row>
    <row r="411" spans="1:1" x14ac:dyDescent="0.2">
      <c r="A411">
        <v>470</v>
      </c>
    </row>
    <row r="412" spans="1:1" x14ac:dyDescent="0.2">
      <c r="A412">
        <v>471</v>
      </c>
    </row>
    <row r="413" spans="1:1" x14ac:dyDescent="0.2">
      <c r="A413">
        <v>472</v>
      </c>
    </row>
    <row r="414" spans="1:1" x14ac:dyDescent="0.2">
      <c r="A414">
        <v>473</v>
      </c>
    </row>
    <row r="415" spans="1:1" x14ac:dyDescent="0.2">
      <c r="A415">
        <v>474</v>
      </c>
    </row>
    <row r="416" spans="1:1" x14ac:dyDescent="0.2">
      <c r="A416">
        <v>475</v>
      </c>
    </row>
    <row r="417" spans="1:1" x14ac:dyDescent="0.2">
      <c r="A417">
        <v>476</v>
      </c>
    </row>
    <row r="418" spans="1:1" x14ac:dyDescent="0.2">
      <c r="A418">
        <v>477</v>
      </c>
    </row>
    <row r="419" spans="1:1" x14ac:dyDescent="0.2">
      <c r="A419">
        <v>478</v>
      </c>
    </row>
    <row r="420" spans="1:1" x14ac:dyDescent="0.2">
      <c r="A420">
        <v>479</v>
      </c>
    </row>
    <row r="421" spans="1:1" x14ac:dyDescent="0.2">
      <c r="A421">
        <v>480</v>
      </c>
    </row>
    <row r="422" spans="1:1" x14ac:dyDescent="0.2">
      <c r="A422">
        <v>481</v>
      </c>
    </row>
    <row r="423" spans="1:1" x14ac:dyDescent="0.2">
      <c r="A423">
        <v>482</v>
      </c>
    </row>
    <row r="424" spans="1:1" x14ac:dyDescent="0.2">
      <c r="A424">
        <v>483</v>
      </c>
    </row>
    <row r="425" spans="1:1" x14ac:dyDescent="0.2">
      <c r="A425">
        <v>484</v>
      </c>
    </row>
    <row r="426" spans="1:1" x14ac:dyDescent="0.2">
      <c r="A426">
        <v>485</v>
      </c>
    </row>
    <row r="427" spans="1:1" x14ac:dyDescent="0.2">
      <c r="A427">
        <v>486</v>
      </c>
    </row>
    <row r="428" spans="1:1" x14ac:dyDescent="0.2">
      <c r="A428">
        <v>487</v>
      </c>
    </row>
    <row r="429" spans="1:1" x14ac:dyDescent="0.2">
      <c r="A429">
        <v>488</v>
      </c>
    </row>
    <row r="430" spans="1:1" x14ac:dyDescent="0.2">
      <c r="A430">
        <v>489</v>
      </c>
    </row>
    <row r="431" spans="1:1" x14ac:dyDescent="0.2">
      <c r="A431">
        <v>490</v>
      </c>
    </row>
    <row r="432" spans="1:1" x14ac:dyDescent="0.2">
      <c r="A432">
        <v>491</v>
      </c>
    </row>
    <row r="433" spans="1:1" x14ac:dyDescent="0.2">
      <c r="A433">
        <v>492</v>
      </c>
    </row>
    <row r="434" spans="1:1" x14ac:dyDescent="0.2">
      <c r="A434">
        <v>493</v>
      </c>
    </row>
    <row r="435" spans="1:1" x14ac:dyDescent="0.2">
      <c r="A435">
        <v>494</v>
      </c>
    </row>
    <row r="436" spans="1:1" x14ac:dyDescent="0.2">
      <c r="A436">
        <v>495</v>
      </c>
    </row>
    <row r="437" spans="1:1" x14ac:dyDescent="0.2">
      <c r="A437">
        <v>496</v>
      </c>
    </row>
    <row r="438" spans="1:1" x14ac:dyDescent="0.2">
      <c r="A438">
        <v>497</v>
      </c>
    </row>
    <row r="439" spans="1:1" x14ac:dyDescent="0.2">
      <c r="A439">
        <v>498</v>
      </c>
    </row>
    <row r="440" spans="1:1" x14ac:dyDescent="0.2">
      <c r="A440">
        <v>499</v>
      </c>
    </row>
    <row r="441" spans="1:1" x14ac:dyDescent="0.2">
      <c r="A441">
        <v>500</v>
      </c>
    </row>
    <row r="442" spans="1:1" x14ac:dyDescent="0.2">
      <c r="A442">
        <v>501</v>
      </c>
    </row>
    <row r="443" spans="1:1" x14ac:dyDescent="0.2">
      <c r="A443">
        <v>502</v>
      </c>
    </row>
    <row r="444" spans="1:1" x14ac:dyDescent="0.2">
      <c r="A444">
        <v>503</v>
      </c>
    </row>
    <row r="445" spans="1:1" x14ac:dyDescent="0.2">
      <c r="A445">
        <v>504</v>
      </c>
    </row>
    <row r="446" spans="1:1" x14ac:dyDescent="0.2">
      <c r="A446">
        <v>505</v>
      </c>
    </row>
    <row r="447" spans="1:1" x14ac:dyDescent="0.2">
      <c r="A447">
        <v>506</v>
      </c>
    </row>
    <row r="448" spans="1:1" x14ac:dyDescent="0.2">
      <c r="A448">
        <v>507</v>
      </c>
    </row>
    <row r="449" spans="1:1" x14ac:dyDescent="0.2">
      <c r="A449">
        <v>508</v>
      </c>
    </row>
    <row r="450" spans="1:1" x14ac:dyDescent="0.2">
      <c r="A450">
        <v>509</v>
      </c>
    </row>
    <row r="451" spans="1:1" x14ac:dyDescent="0.2">
      <c r="A451">
        <v>510</v>
      </c>
    </row>
    <row r="452" spans="1:1" x14ac:dyDescent="0.2">
      <c r="A452">
        <v>511</v>
      </c>
    </row>
    <row r="453" spans="1:1" x14ac:dyDescent="0.2">
      <c r="A453">
        <v>512</v>
      </c>
    </row>
    <row r="454" spans="1:1" x14ac:dyDescent="0.2">
      <c r="A454">
        <v>513</v>
      </c>
    </row>
    <row r="455" spans="1:1" x14ac:dyDescent="0.2">
      <c r="A455">
        <v>514</v>
      </c>
    </row>
    <row r="456" spans="1:1" x14ac:dyDescent="0.2">
      <c r="A456">
        <v>515</v>
      </c>
    </row>
    <row r="457" spans="1:1" x14ac:dyDescent="0.2">
      <c r="A457">
        <v>516</v>
      </c>
    </row>
    <row r="458" spans="1:1" x14ac:dyDescent="0.2">
      <c r="A458">
        <v>517</v>
      </c>
    </row>
    <row r="459" spans="1:1" x14ac:dyDescent="0.2">
      <c r="A459">
        <v>518</v>
      </c>
    </row>
    <row r="460" spans="1:1" x14ac:dyDescent="0.2">
      <c r="A460">
        <v>519</v>
      </c>
    </row>
    <row r="461" spans="1:1" x14ac:dyDescent="0.2">
      <c r="A461">
        <v>520</v>
      </c>
    </row>
    <row r="462" spans="1:1" x14ac:dyDescent="0.2">
      <c r="A462">
        <v>521</v>
      </c>
    </row>
    <row r="463" spans="1:1" x14ac:dyDescent="0.2">
      <c r="A463">
        <v>522</v>
      </c>
    </row>
    <row r="464" spans="1:1" x14ac:dyDescent="0.2">
      <c r="A464">
        <v>523</v>
      </c>
    </row>
    <row r="465" spans="1:1" x14ac:dyDescent="0.2">
      <c r="A465">
        <v>524</v>
      </c>
    </row>
    <row r="466" spans="1:1" x14ac:dyDescent="0.2">
      <c r="A466">
        <v>525</v>
      </c>
    </row>
    <row r="467" spans="1:1" x14ac:dyDescent="0.2">
      <c r="A467">
        <v>526</v>
      </c>
    </row>
    <row r="468" spans="1:1" x14ac:dyDescent="0.2">
      <c r="A468">
        <v>527</v>
      </c>
    </row>
    <row r="469" spans="1:1" x14ac:dyDescent="0.2">
      <c r="A469">
        <v>528</v>
      </c>
    </row>
    <row r="470" spans="1:1" x14ac:dyDescent="0.2">
      <c r="A470">
        <v>529</v>
      </c>
    </row>
    <row r="471" spans="1:1" x14ac:dyDescent="0.2">
      <c r="A471">
        <v>530</v>
      </c>
    </row>
    <row r="472" spans="1:1" x14ac:dyDescent="0.2">
      <c r="A472">
        <v>531</v>
      </c>
    </row>
    <row r="473" spans="1:1" x14ac:dyDescent="0.2">
      <c r="A473">
        <v>532</v>
      </c>
    </row>
    <row r="474" spans="1:1" x14ac:dyDescent="0.2">
      <c r="A474">
        <v>533</v>
      </c>
    </row>
    <row r="475" spans="1:1" x14ac:dyDescent="0.2">
      <c r="A475">
        <v>534</v>
      </c>
    </row>
    <row r="476" spans="1:1" x14ac:dyDescent="0.2">
      <c r="A476">
        <v>535</v>
      </c>
    </row>
    <row r="477" spans="1:1" x14ac:dyDescent="0.2">
      <c r="A477">
        <v>536</v>
      </c>
    </row>
    <row r="478" spans="1:1" x14ac:dyDescent="0.2">
      <c r="A478">
        <v>537</v>
      </c>
    </row>
    <row r="479" spans="1:1" x14ac:dyDescent="0.2">
      <c r="A479">
        <v>538</v>
      </c>
    </row>
    <row r="480" spans="1:1" x14ac:dyDescent="0.2">
      <c r="A480">
        <v>539</v>
      </c>
    </row>
    <row r="481" spans="1:1" x14ac:dyDescent="0.2">
      <c r="A481">
        <v>540</v>
      </c>
    </row>
    <row r="482" spans="1:1" x14ac:dyDescent="0.2">
      <c r="A482">
        <v>541</v>
      </c>
    </row>
    <row r="483" spans="1:1" x14ac:dyDescent="0.2">
      <c r="A483">
        <v>542</v>
      </c>
    </row>
    <row r="484" spans="1:1" x14ac:dyDescent="0.2">
      <c r="A484">
        <v>543</v>
      </c>
    </row>
    <row r="485" spans="1:1" x14ac:dyDescent="0.2">
      <c r="A485">
        <v>544</v>
      </c>
    </row>
    <row r="486" spans="1:1" x14ac:dyDescent="0.2">
      <c r="A486">
        <v>545</v>
      </c>
    </row>
    <row r="487" spans="1:1" x14ac:dyDescent="0.2">
      <c r="A487">
        <v>546</v>
      </c>
    </row>
    <row r="488" spans="1:1" x14ac:dyDescent="0.2">
      <c r="A488">
        <v>547</v>
      </c>
    </row>
    <row r="489" spans="1:1" x14ac:dyDescent="0.2">
      <c r="A489">
        <v>548</v>
      </c>
    </row>
    <row r="490" spans="1:1" x14ac:dyDescent="0.2">
      <c r="A490">
        <v>549</v>
      </c>
    </row>
    <row r="491" spans="1:1" x14ac:dyDescent="0.2">
      <c r="A491">
        <v>550</v>
      </c>
    </row>
    <row r="492" spans="1:1" x14ac:dyDescent="0.2">
      <c r="A492">
        <v>551</v>
      </c>
    </row>
    <row r="493" spans="1:1" x14ac:dyDescent="0.2">
      <c r="A493">
        <v>552</v>
      </c>
    </row>
    <row r="494" spans="1:1" x14ac:dyDescent="0.2">
      <c r="A494">
        <v>553</v>
      </c>
    </row>
    <row r="495" spans="1:1" x14ac:dyDescent="0.2">
      <c r="A495">
        <v>554</v>
      </c>
    </row>
    <row r="496" spans="1:1" x14ac:dyDescent="0.2">
      <c r="A496">
        <v>555</v>
      </c>
    </row>
    <row r="497" spans="1:1" x14ac:dyDescent="0.2">
      <c r="A497">
        <v>556</v>
      </c>
    </row>
    <row r="498" spans="1:1" x14ac:dyDescent="0.2">
      <c r="A498">
        <v>557</v>
      </c>
    </row>
    <row r="499" spans="1:1" x14ac:dyDescent="0.2">
      <c r="A499">
        <v>558</v>
      </c>
    </row>
    <row r="500" spans="1:1" x14ac:dyDescent="0.2">
      <c r="A500">
        <v>559</v>
      </c>
    </row>
    <row r="501" spans="1:1" x14ac:dyDescent="0.2">
      <c r="A501">
        <v>560</v>
      </c>
    </row>
    <row r="502" spans="1:1" x14ac:dyDescent="0.2">
      <c r="A502">
        <v>561</v>
      </c>
    </row>
    <row r="503" spans="1:1" x14ac:dyDescent="0.2">
      <c r="A503">
        <v>562</v>
      </c>
    </row>
    <row r="504" spans="1:1" x14ac:dyDescent="0.2">
      <c r="A504">
        <v>563</v>
      </c>
    </row>
    <row r="505" spans="1:1" x14ac:dyDescent="0.2">
      <c r="A505">
        <v>564</v>
      </c>
    </row>
    <row r="506" spans="1:1" x14ac:dyDescent="0.2">
      <c r="A506">
        <v>565</v>
      </c>
    </row>
    <row r="507" spans="1:1" x14ac:dyDescent="0.2">
      <c r="A507">
        <v>566</v>
      </c>
    </row>
    <row r="508" spans="1:1" x14ac:dyDescent="0.2">
      <c r="A508">
        <v>567</v>
      </c>
    </row>
    <row r="509" spans="1:1" x14ac:dyDescent="0.2">
      <c r="A509">
        <v>568</v>
      </c>
    </row>
    <row r="510" spans="1:1" x14ac:dyDescent="0.2">
      <c r="A510">
        <v>569</v>
      </c>
    </row>
    <row r="511" spans="1:1" x14ac:dyDescent="0.2">
      <c r="A511">
        <v>570</v>
      </c>
    </row>
    <row r="512" spans="1:1" x14ac:dyDescent="0.2">
      <c r="A512">
        <v>571</v>
      </c>
    </row>
    <row r="513" spans="1:1" x14ac:dyDescent="0.2">
      <c r="A513">
        <v>572</v>
      </c>
    </row>
    <row r="514" spans="1:1" x14ac:dyDescent="0.2">
      <c r="A514">
        <v>573</v>
      </c>
    </row>
    <row r="515" spans="1:1" x14ac:dyDescent="0.2">
      <c r="A515">
        <v>574</v>
      </c>
    </row>
    <row r="516" spans="1:1" x14ac:dyDescent="0.2">
      <c r="A516">
        <v>575</v>
      </c>
    </row>
    <row r="517" spans="1:1" x14ac:dyDescent="0.2">
      <c r="A517">
        <v>576</v>
      </c>
    </row>
    <row r="518" spans="1:1" x14ac:dyDescent="0.2">
      <c r="A518">
        <v>577</v>
      </c>
    </row>
    <row r="519" spans="1:1" x14ac:dyDescent="0.2">
      <c r="A519">
        <v>578</v>
      </c>
    </row>
    <row r="520" spans="1:1" x14ac:dyDescent="0.2">
      <c r="A520">
        <v>579</v>
      </c>
    </row>
    <row r="521" spans="1:1" x14ac:dyDescent="0.2">
      <c r="A521">
        <v>580</v>
      </c>
    </row>
    <row r="522" spans="1:1" x14ac:dyDescent="0.2">
      <c r="A522">
        <v>581</v>
      </c>
    </row>
    <row r="523" spans="1:1" x14ac:dyDescent="0.2">
      <c r="A523">
        <v>582</v>
      </c>
    </row>
    <row r="524" spans="1:1" x14ac:dyDescent="0.2">
      <c r="A524">
        <v>583</v>
      </c>
    </row>
    <row r="525" spans="1:1" x14ac:dyDescent="0.2">
      <c r="A525">
        <v>584</v>
      </c>
    </row>
    <row r="526" spans="1:1" x14ac:dyDescent="0.2">
      <c r="A526">
        <v>585</v>
      </c>
    </row>
    <row r="527" spans="1:1" x14ac:dyDescent="0.2">
      <c r="A527">
        <v>586</v>
      </c>
    </row>
    <row r="528" spans="1:1" x14ac:dyDescent="0.2">
      <c r="A528">
        <v>587</v>
      </c>
    </row>
    <row r="529" spans="1:1" x14ac:dyDescent="0.2">
      <c r="A529">
        <v>588</v>
      </c>
    </row>
    <row r="530" spans="1:1" x14ac:dyDescent="0.2">
      <c r="A530">
        <v>589</v>
      </c>
    </row>
    <row r="531" spans="1:1" x14ac:dyDescent="0.2">
      <c r="A531">
        <v>590</v>
      </c>
    </row>
    <row r="532" spans="1:1" x14ac:dyDescent="0.2">
      <c r="A532">
        <v>591</v>
      </c>
    </row>
    <row r="533" spans="1:1" x14ac:dyDescent="0.2">
      <c r="A533">
        <v>592</v>
      </c>
    </row>
    <row r="534" spans="1:1" x14ac:dyDescent="0.2">
      <c r="A534">
        <v>593</v>
      </c>
    </row>
    <row r="535" spans="1:1" x14ac:dyDescent="0.2">
      <c r="A535">
        <v>594</v>
      </c>
    </row>
    <row r="536" spans="1:1" x14ac:dyDescent="0.2">
      <c r="A536">
        <v>595</v>
      </c>
    </row>
    <row r="537" spans="1:1" x14ac:dyDescent="0.2">
      <c r="A537">
        <v>596</v>
      </c>
    </row>
    <row r="538" spans="1:1" x14ac:dyDescent="0.2">
      <c r="A538">
        <v>597</v>
      </c>
    </row>
    <row r="539" spans="1:1" x14ac:dyDescent="0.2">
      <c r="A539">
        <v>598</v>
      </c>
    </row>
    <row r="540" spans="1:1" x14ac:dyDescent="0.2">
      <c r="A540">
        <v>599</v>
      </c>
    </row>
    <row r="541" spans="1:1" x14ac:dyDescent="0.2">
      <c r="A541">
        <v>600</v>
      </c>
    </row>
    <row r="542" spans="1:1" x14ac:dyDescent="0.2">
      <c r="A542">
        <v>601</v>
      </c>
    </row>
    <row r="543" spans="1:1" x14ac:dyDescent="0.2">
      <c r="A543">
        <v>602</v>
      </c>
    </row>
    <row r="544" spans="1:1" x14ac:dyDescent="0.2">
      <c r="A544">
        <v>603</v>
      </c>
    </row>
    <row r="545" spans="1:1" x14ac:dyDescent="0.2">
      <c r="A545">
        <v>604</v>
      </c>
    </row>
    <row r="546" spans="1:1" x14ac:dyDescent="0.2">
      <c r="A546">
        <v>605</v>
      </c>
    </row>
    <row r="547" spans="1:1" x14ac:dyDescent="0.2">
      <c r="A547">
        <v>606</v>
      </c>
    </row>
    <row r="548" spans="1:1" x14ac:dyDescent="0.2">
      <c r="A548">
        <v>607</v>
      </c>
    </row>
    <row r="549" spans="1:1" x14ac:dyDescent="0.2">
      <c r="A549">
        <v>608</v>
      </c>
    </row>
    <row r="550" spans="1:1" x14ac:dyDescent="0.2">
      <c r="A550">
        <v>609</v>
      </c>
    </row>
    <row r="551" spans="1:1" x14ac:dyDescent="0.2">
      <c r="A551">
        <v>610</v>
      </c>
    </row>
    <row r="552" spans="1:1" x14ac:dyDescent="0.2">
      <c r="A552">
        <v>611</v>
      </c>
    </row>
    <row r="553" spans="1:1" x14ac:dyDescent="0.2">
      <c r="A553">
        <v>612</v>
      </c>
    </row>
    <row r="554" spans="1:1" x14ac:dyDescent="0.2">
      <c r="A554">
        <v>613</v>
      </c>
    </row>
    <row r="555" spans="1:1" x14ac:dyDescent="0.2">
      <c r="A555">
        <v>614</v>
      </c>
    </row>
    <row r="556" spans="1:1" x14ac:dyDescent="0.2">
      <c r="A556">
        <v>615</v>
      </c>
    </row>
    <row r="557" spans="1:1" x14ac:dyDescent="0.2">
      <c r="A557">
        <v>616</v>
      </c>
    </row>
    <row r="558" spans="1:1" x14ac:dyDescent="0.2">
      <c r="A558">
        <v>617</v>
      </c>
    </row>
    <row r="559" spans="1:1" x14ac:dyDescent="0.2">
      <c r="A559">
        <v>618</v>
      </c>
    </row>
    <row r="560" spans="1:1" x14ac:dyDescent="0.2">
      <c r="A560">
        <v>619</v>
      </c>
    </row>
    <row r="561" spans="1:1" x14ac:dyDescent="0.2">
      <c r="A561">
        <v>620</v>
      </c>
    </row>
    <row r="562" spans="1:1" x14ac:dyDescent="0.2">
      <c r="A562">
        <v>621</v>
      </c>
    </row>
    <row r="563" spans="1:1" x14ac:dyDescent="0.2">
      <c r="A563">
        <v>622</v>
      </c>
    </row>
    <row r="564" spans="1:1" x14ac:dyDescent="0.2">
      <c r="A564">
        <v>623</v>
      </c>
    </row>
    <row r="565" spans="1:1" x14ac:dyDescent="0.2">
      <c r="A565">
        <v>624</v>
      </c>
    </row>
    <row r="566" spans="1:1" x14ac:dyDescent="0.2">
      <c r="A566">
        <v>625</v>
      </c>
    </row>
    <row r="567" spans="1:1" x14ac:dyDescent="0.2">
      <c r="A567">
        <v>626</v>
      </c>
    </row>
    <row r="568" spans="1:1" x14ac:dyDescent="0.2">
      <c r="A568">
        <v>627</v>
      </c>
    </row>
    <row r="569" spans="1:1" x14ac:dyDescent="0.2">
      <c r="A569">
        <v>628</v>
      </c>
    </row>
    <row r="570" spans="1:1" x14ac:dyDescent="0.2">
      <c r="A570">
        <v>629</v>
      </c>
    </row>
    <row r="571" spans="1:1" x14ac:dyDescent="0.2">
      <c r="A571">
        <v>630</v>
      </c>
    </row>
    <row r="572" spans="1:1" x14ac:dyDescent="0.2">
      <c r="A572">
        <v>631</v>
      </c>
    </row>
    <row r="573" spans="1:1" x14ac:dyDescent="0.2">
      <c r="A573">
        <v>632</v>
      </c>
    </row>
    <row r="574" spans="1:1" x14ac:dyDescent="0.2">
      <c r="A574">
        <v>633</v>
      </c>
    </row>
    <row r="575" spans="1:1" x14ac:dyDescent="0.2">
      <c r="A575">
        <v>634</v>
      </c>
    </row>
    <row r="576" spans="1:1" x14ac:dyDescent="0.2">
      <c r="A576">
        <v>635</v>
      </c>
    </row>
    <row r="577" spans="1:1" x14ac:dyDescent="0.2">
      <c r="A577">
        <v>636</v>
      </c>
    </row>
    <row r="578" spans="1:1" x14ac:dyDescent="0.2">
      <c r="A578">
        <v>637</v>
      </c>
    </row>
    <row r="579" spans="1:1" x14ac:dyDescent="0.2">
      <c r="A579">
        <v>638</v>
      </c>
    </row>
    <row r="580" spans="1:1" x14ac:dyDescent="0.2">
      <c r="A580">
        <v>639</v>
      </c>
    </row>
    <row r="581" spans="1:1" x14ac:dyDescent="0.2">
      <c r="A581">
        <v>640</v>
      </c>
    </row>
    <row r="582" spans="1:1" x14ac:dyDescent="0.2">
      <c r="A582">
        <v>641</v>
      </c>
    </row>
    <row r="583" spans="1:1" x14ac:dyDescent="0.2">
      <c r="A583">
        <v>642</v>
      </c>
    </row>
    <row r="584" spans="1:1" x14ac:dyDescent="0.2">
      <c r="A584">
        <v>643</v>
      </c>
    </row>
    <row r="585" spans="1:1" x14ac:dyDescent="0.2">
      <c r="A585">
        <v>644</v>
      </c>
    </row>
    <row r="586" spans="1:1" x14ac:dyDescent="0.2">
      <c r="A586">
        <v>645</v>
      </c>
    </row>
    <row r="587" spans="1:1" x14ac:dyDescent="0.2">
      <c r="A587">
        <v>646</v>
      </c>
    </row>
    <row r="588" spans="1:1" x14ac:dyDescent="0.2">
      <c r="A588">
        <v>647</v>
      </c>
    </row>
    <row r="589" spans="1:1" x14ac:dyDescent="0.2">
      <c r="A589">
        <v>648</v>
      </c>
    </row>
    <row r="590" spans="1:1" x14ac:dyDescent="0.2">
      <c r="A590">
        <v>649</v>
      </c>
    </row>
    <row r="591" spans="1:1" x14ac:dyDescent="0.2">
      <c r="A591">
        <v>650</v>
      </c>
    </row>
    <row r="592" spans="1:1" x14ac:dyDescent="0.2">
      <c r="A592">
        <v>651</v>
      </c>
    </row>
    <row r="593" spans="1:1" x14ac:dyDescent="0.2">
      <c r="A593">
        <v>652</v>
      </c>
    </row>
    <row r="594" spans="1:1" x14ac:dyDescent="0.2">
      <c r="A594">
        <v>653</v>
      </c>
    </row>
    <row r="595" spans="1:1" x14ac:dyDescent="0.2">
      <c r="A595">
        <v>654</v>
      </c>
    </row>
    <row r="596" spans="1:1" x14ac:dyDescent="0.2">
      <c r="A596">
        <v>655</v>
      </c>
    </row>
    <row r="597" spans="1:1" x14ac:dyDescent="0.2">
      <c r="A597">
        <v>656</v>
      </c>
    </row>
    <row r="598" spans="1:1" x14ac:dyDescent="0.2">
      <c r="A598">
        <v>657</v>
      </c>
    </row>
    <row r="599" spans="1:1" x14ac:dyDescent="0.2">
      <c r="A599">
        <v>658</v>
      </c>
    </row>
    <row r="600" spans="1:1" x14ac:dyDescent="0.2">
      <c r="A600">
        <v>659</v>
      </c>
    </row>
    <row r="601" spans="1:1" x14ac:dyDescent="0.2">
      <c r="A601">
        <v>660</v>
      </c>
    </row>
    <row r="602" spans="1:1" x14ac:dyDescent="0.2">
      <c r="A602">
        <v>661</v>
      </c>
    </row>
    <row r="603" spans="1:1" x14ac:dyDescent="0.2">
      <c r="A603">
        <v>662</v>
      </c>
    </row>
    <row r="604" spans="1:1" x14ac:dyDescent="0.2">
      <c r="A604">
        <v>663</v>
      </c>
    </row>
    <row r="605" spans="1:1" x14ac:dyDescent="0.2">
      <c r="A605">
        <v>664</v>
      </c>
    </row>
    <row r="606" spans="1:1" x14ac:dyDescent="0.2">
      <c r="A606">
        <v>665</v>
      </c>
    </row>
    <row r="607" spans="1:1" x14ac:dyDescent="0.2">
      <c r="A607">
        <v>666</v>
      </c>
    </row>
    <row r="608" spans="1:1" x14ac:dyDescent="0.2">
      <c r="A608">
        <v>667</v>
      </c>
    </row>
    <row r="609" spans="1:1" x14ac:dyDescent="0.2">
      <c r="A609">
        <v>668</v>
      </c>
    </row>
    <row r="610" spans="1:1" x14ac:dyDescent="0.2">
      <c r="A610">
        <v>669</v>
      </c>
    </row>
    <row r="611" spans="1:1" x14ac:dyDescent="0.2">
      <c r="A611">
        <v>670</v>
      </c>
    </row>
    <row r="612" spans="1:1" x14ac:dyDescent="0.2">
      <c r="A612">
        <v>671</v>
      </c>
    </row>
    <row r="613" spans="1:1" x14ac:dyDescent="0.2">
      <c r="A613">
        <v>672</v>
      </c>
    </row>
    <row r="614" spans="1:1" x14ac:dyDescent="0.2">
      <c r="A614">
        <v>673</v>
      </c>
    </row>
    <row r="615" spans="1:1" x14ac:dyDescent="0.2">
      <c r="A615">
        <v>674</v>
      </c>
    </row>
    <row r="616" spans="1:1" x14ac:dyDescent="0.2">
      <c r="A616">
        <v>675</v>
      </c>
    </row>
    <row r="617" spans="1:1" x14ac:dyDescent="0.2">
      <c r="A617">
        <v>676</v>
      </c>
    </row>
    <row r="618" spans="1:1" x14ac:dyDescent="0.2">
      <c r="A618">
        <v>677</v>
      </c>
    </row>
    <row r="619" spans="1:1" x14ac:dyDescent="0.2">
      <c r="A619">
        <v>678</v>
      </c>
    </row>
    <row r="620" spans="1:1" x14ac:dyDescent="0.2">
      <c r="A620">
        <v>679</v>
      </c>
    </row>
    <row r="621" spans="1:1" x14ac:dyDescent="0.2">
      <c r="A621">
        <v>680</v>
      </c>
    </row>
    <row r="622" spans="1:1" x14ac:dyDescent="0.2">
      <c r="A622">
        <v>681</v>
      </c>
    </row>
    <row r="623" spans="1:1" x14ac:dyDescent="0.2">
      <c r="A623">
        <v>682</v>
      </c>
    </row>
    <row r="624" spans="1:1" x14ac:dyDescent="0.2">
      <c r="A624">
        <v>683</v>
      </c>
    </row>
    <row r="625" spans="1:1" x14ac:dyDescent="0.2">
      <c r="A625">
        <v>684</v>
      </c>
    </row>
    <row r="626" spans="1:1" x14ac:dyDescent="0.2">
      <c r="A626">
        <v>685</v>
      </c>
    </row>
    <row r="627" spans="1:1" x14ac:dyDescent="0.2">
      <c r="A627">
        <v>686</v>
      </c>
    </row>
    <row r="628" spans="1:1" x14ac:dyDescent="0.2">
      <c r="A628">
        <v>687</v>
      </c>
    </row>
    <row r="629" spans="1:1" x14ac:dyDescent="0.2">
      <c r="A629">
        <v>688</v>
      </c>
    </row>
    <row r="630" spans="1:1" x14ac:dyDescent="0.2">
      <c r="A630">
        <v>689</v>
      </c>
    </row>
    <row r="631" spans="1:1" x14ac:dyDescent="0.2">
      <c r="A631">
        <v>690</v>
      </c>
    </row>
    <row r="632" spans="1:1" x14ac:dyDescent="0.2">
      <c r="A632">
        <v>691</v>
      </c>
    </row>
    <row r="633" spans="1:1" x14ac:dyDescent="0.2">
      <c r="A633">
        <v>692</v>
      </c>
    </row>
    <row r="634" spans="1:1" x14ac:dyDescent="0.2">
      <c r="A634">
        <v>693</v>
      </c>
    </row>
    <row r="635" spans="1:1" x14ac:dyDescent="0.2">
      <c r="A635">
        <v>694</v>
      </c>
    </row>
    <row r="636" spans="1:1" x14ac:dyDescent="0.2">
      <c r="A636">
        <v>695</v>
      </c>
    </row>
    <row r="637" spans="1:1" x14ac:dyDescent="0.2">
      <c r="A637">
        <v>696</v>
      </c>
    </row>
    <row r="638" spans="1:1" x14ac:dyDescent="0.2">
      <c r="A638">
        <v>697</v>
      </c>
    </row>
    <row r="639" spans="1:1" x14ac:dyDescent="0.2">
      <c r="A639">
        <v>698</v>
      </c>
    </row>
    <row r="640" spans="1:1" x14ac:dyDescent="0.2">
      <c r="A640">
        <v>699</v>
      </c>
    </row>
    <row r="641" spans="1:1" x14ac:dyDescent="0.2">
      <c r="A641">
        <v>700</v>
      </c>
    </row>
    <row r="642" spans="1:1" x14ac:dyDescent="0.2">
      <c r="A642">
        <v>701</v>
      </c>
    </row>
    <row r="643" spans="1:1" x14ac:dyDescent="0.2">
      <c r="A643">
        <v>702</v>
      </c>
    </row>
    <row r="644" spans="1:1" x14ac:dyDescent="0.2">
      <c r="A644">
        <v>703</v>
      </c>
    </row>
    <row r="645" spans="1:1" x14ac:dyDescent="0.2">
      <c r="A645">
        <v>704</v>
      </c>
    </row>
    <row r="646" spans="1:1" x14ac:dyDescent="0.2">
      <c r="A646">
        <v>705</v>
      </c>
    </row>
    <row r="647" spans="1:1" x14ac:dyDescent="0.2">
      <c r="A647">
        <v>706</v>
      </c>
    </row>
    <row r="648" spans="1:1" x14ac:dyDescent="0.2">
      <c r="A648">
        <v>707</v>
      </c>
    </row>
    <row r="649" spans="1:1" x14ac:dyDescent="0.2">
      <c r="A649">
        <v>708</v>
      </c>
    </row>
    <row r="650" spans="1:1" x14ac:dyDescent="0.2">
      <c r="A650">
        <v>709</v>
      </c>
    </row>
    <row r="651" spans="1:1" x14ac:dyDescent="0.2">
      <c r="A651">
        <v>710</v>
      </c>
    </row>
    <row r="652" spans="1:1" x14ac:dyDescent="0.2">
      <c r="A652">
        <v>711</v>
      </c>
    </row>
    <row r="653" spans="1:1" x14ac:dyDescent="0.2">
      <c r="A653">
        <v>712</v>
      </c>
    </row>
    <row r="654" spans="1:1" x14ac:dyDescent="0.2">
      <c r="A654">
        <v>713</v>
      </c>
    </row>
    <row r="655" spans="1:1" x14ac:dyDescent="0.2">
      <c r="A655">
        <v>714</v>
      </c>
    </row>
    <row r="656" spans="1:1" x14ac:dyDescent="0.2">
      <c r="A656">
        <v>715</v>
      </c>
    </row>
    <row r="657" spans="1:1" x14ac:dyDescent="0.2">
      <c r="A657">
        <v>716</v>
      </c>
    </row>
    <row r="658" spans="1:1" x14ac:dyDescent="0.2">
      <c r="A658">
        <v>717</v>
      </c>
    </row>
    <row r="659" spans="1:1" x14ac:dyDescent="0.2">
      <c r="A659">
        <v>718</v>
      </c>
    </row>
    <row r="660" spans="1:1" x14ac:dyDescent="0.2">
      <c r="A660">
        <v>719</v>
      </c>
    </row>
    <row r="661" spans="1:1" x14ac:dyDescent="0.2">
      <c r="A661">
        <v>720</v>
      </c>
    </row>
    <row r="662" spans="1:1" x14ac:dyDescent="0.2">
      <c r="A662">
        <v>721</v>
      </c>
    </row>
    <row r="663" spans="1:1" x14ac:dyDescent="0.2">
      <c r="A663">
        <v>722</v>
      </c>
    </row>
    <row r="664" spans="1:1" x14ac:dyDescent="0.2">
      <c r="A664">
        <v>723</v>
      </c>
    </row>
    <row r="665" spans="1:1" x14ac:dyDescent="0.2">
      <c r="A665">
        <v>724</v>
      </c>
    </row>
    <row r="666" spans="1:1" x14ac:dyDescent="0.2">
      <c r="A666">
        <v>725</v>
      </c>
    </row>
    <row r="667" spans="1:1" x14ac:dyDescent="0.2">
      <c r="A667">
        <v>726</v>
      </c>
    </row>
    <row r="668" spans="1:1" x14ac:dyDescent="0.2">
      <c r="A668">
        <v>727</v>
      </c>
    </row>
    <row r="669" spans="1:1" x14ac:dyDescent="0.2">
      <c r="A669">
        <v>728</v>
      </c>
    </row>
    <row r="670" spans="1:1" x14ac:dyDescent="0.2">
      <c r="A670">
        <v>729</v>
      </c>
    </row>
    <row r="671" spans="1:1" x14ac:dyDescent="0.2">
      <c r="A671">
        <v>730</v>
      </c>
    </row>
    <row r="672" spans="1:1" x14ac:dyDescent="0.2">
      <c r="A672">
        <v>731</v>
      </c>
    </row>
    <row r="673" spans="1:1" x14ac:dyDescent="0.2">
      <c r="A673">
        <v>732</v>
      </c>
    </row>
    <row r="674" spans="1:1" x14ac:dyDescent="0.2">
      <c r="A674">
        <v>733</v>
      </c>
    </row>
    <row r="675" spans="1:1" x14ac:dyDescent="0.2">
      <c r="A675">
        <v>734</v>
      </c>
    </row>
    <row r="676" spans="1:1" x14ac:dyDescent="0.2">
      <c r="A676">
        <v>735</v>
      </c>
    </row>
    <row r="677" spans="1:1" x14ac:dyDescent="0.2">
      <c r="A677">
        <v>736</v>
      </c>
    </row>
    <row r="678" spans="1:1" x14ac:dyDescent="0.2">
      <c r="A678">
        <v>737</v>
      </c>
    </row>
    <row r="679" spans="1:1" x14ac:dyDescent="0.2">
      <c r="A679">
        <v>738</v>
      </c>
    </row>
    <row r="680" spans="1:1" x14ac:dyDescent="0.2">
      <c r="A680">
        <v>739</v>
      </c>
    </row>
    <row r="681" spans="1:1" x14ac:dyDescent="0.2">
      <c r="A681">
        <v>740</v>
      </c>
    </row>
    <row r="682" spans="1:1" x14ac:dyDescent="0.2">
      <c r="A682">
        <v>741</v>
      </c>
    </row>
    <row r="683" spans="1:1" x14ac:dyDescent="0.2">
      <c r="A683">
        <v>742</v>
      </c>
    </row>
    <row r="684" spans="1:1" x14ac:dyDescent="0.2">
      <c r="A684">
        <v>743</v>
      </c>
    </row>
    <row r="685" spans="1:1" x14ac:dyDescent="0.2">
      <c r="A685">
        <v>744</v>
      </c>
    </row>
    <row r="686" spans="1:1" x14ac:dyDescent="0.2">
      <c r="A686">
        <v>745</v>
      </c>
    </row>
    <row r="687" spans="1:1" x14ac:dyDescent="0.2">
      <c r="A687">
        <v>746</v>
      </c>
    </row>
    <row r="688" spans="1:1" x14ac:dyDescent="0.2">
      <c r="A688">
        <v>747</v>
      </c>
    </row>
    <row r="689" spans="1:1" x14ac:dyDescent="0.2">
      <c r="A689">
        <v>748</v>
      </c>
    </row>
    <row r="690" spans="1:1" x14ac:dyDescent="0.2">
      <c r="A690">
        <v>749</v>
      </c>
    </row>
    <row r="691" spans="1:1" x14ac:dyDescent="0.2">
      <c r="A691">
        <v>750</v>
      </c>
    </row>
    <row r="692" spans="1:1" x14ac:dyDescent="0.2">
      <c r="A692">
        <v>751</v>
      </c>
    </row>
    <row r="693" spans="1:1" x14ac:dyDescent="0.2">
      <c r="A693">
        <v>752</v>
      </c>
    </row>
    <row r="694" spans="1:1" x14ac:dyDescent="0.2">
      <c r="A694">
        <v>753</v>
      </c>
    </row>
    <row r="695" spans="1:1" x14ac:dyDescent="0.2">
      <c r="A695">
        <v>754</v>
      </c>
    </row>
    <row r="696" spans="1:1" x14ac:dyDescent="0.2">
      <c r="A696">
        <v>755</v>
      </c>
    </row>
    <row r="697" spans="1:1" x14ac:dyDescent="0.2">
      <c r="A697">
        <v>756</v>
      </c>
    </row>
    <row r="698" spans="1:1" x14ac:dyDescent="0.2">
      <c r="A698">
        <v>757</v>
      </c>
    </row>
    <row r="699" spans="1:1" x14ac:dyDescent="0.2">
      <c r="A699">
        <v>758</v>
      </c>
    </row>
    <row r="700" spans="1:1" x14ac:dyDescent="0.2">
      <c r="A700">
        <v>759</v>
      </c>
    </row>
    <row r="701" spans="1:1" x14ac:dyDescent="0.2">
      <c r="A701">
        <v>760</v>
      </c>
    </row>
    <row r="702" spans="1:1" x14ac:dyDescent="0.2">
      <c r="A702">
        <v>761</v>
      </c>
    </row>
    <row r="703" spans="1:1" x14ac:dyDescent="0.2">
      <c r="A703">
        <v>762</v>
      </c>
    </row>
    <row r="704" spans="1:1" x14ac:dyDescent="0.2">
      <c r="A704">
        <v>763</v>
      </c>
    </row>
    <row r="705" spans="1:1" x14ac:dyDescent="0.2">
      <c r="A705">
        <v>764</v>
      </c>
    </row>
    <row r="706" spans="1:1" x14ac:dyDescent="0.2">
      <c r="A706">
        <v>765</v>
      </c>
    </row>
    <row r="707" spans="1:1" x14ac:dyDescent="0.2">
      <c r="A707">
        <v>766</v>
      </c>
    </row>
    <row r="708" spans="1:1" x14ac:dyDescent="0.2">
      <c r="A708">
        <v>767</v>
      </c>
    </row>
    <row r="709" spans="1:1" x14ac:dyDescent="0.2">
      <c r="A709">
        <v>768</v>
      </c>
    </row>
    <row r="710" spans="1:1" x14ac:dyDescent="0.2">
      <c r="A710">
        <v>769</v>
      </c>
    </row>
    <row r="711" spans="1:1" x14ac:dyDescent="0.2">
      <c r="A711">
        <v>770</v>
      </c>
    </row>
    <row r="712" spans="1:1" x14ac:dyDescent="0.2">
      <c r="A712">
        <v>771</v>
      </c>
    </row>
    <row r="713" spans="1:1" x14ac:dyDescent="0.2">
      <c r="A713">
        <v>772</v>
      </c>
    </row>
    <row r="714" spans="1:1" x14ac:dyDescent="0.2">
      <c r="A714">
        <v>773</v>
      </c>
    </row>
    <row r="715" spans="1:1" x14ac:dyDescent="0.2">
      <c r="A715">
        <v>774</v>
      </c>
    </row>
    <row r="716" spans="1:1" x14ac:dyDescent="0.2">
      <c r="A716">
        <v>775</v>
      </c>
    </row>
    <row r="717" spans="1:1" x14ac:dyDescent="0.2">
      <c r="A717">
        <v>776</v>
      </c>
    </row>
    <row r="718" spans="1:1" x14ac:dyDescent="0.2">
      <c r="A718">
        <v>777</v>
      </c>
    </row>
    <row r="719" spans="1:1" x14ac:dyDescent="0.2">
      <c r="A719">
        <v>778</v>
      </c>
    </row>
    <row r="720" spans="1:1" x14ac:dyDescent="0.2">
      <c r="A720">
        <v>779</v>
      </c>
    </row>
    <row r="721" spans="1:1" x14ac:dyDescent="0.2">
      <c r="A721">
        <v>780</v>
      </c>
    </row>
    <row r="722" spans="1:1" x14ac:dyDescent="0.2">
      <c r="A722">
        <v>781</v>
      </c>
    </row>
    <row r="723" spans="1:1" x14ac:dyDescent="0.2">
      <c r="A723">
        <v>782</v>
      </c>
    </row>
    <row r="724" spans="1:1" x14ac:dyDescent="0.2">
      <c r="A724">
        <v>783</v>
      </c>
    </row>
    <row r="725" spans="1:1" x14ac:dyDescent="0.2">
      <c r="A725">
        <v>784</v>
      </c>
    </row>
    <row r="726" spans="1:1" x14ac:dyDescent="0.2">
      <c r="A726">
        <v>785</v>
      </c>
    </row>
    <row r="727" spans="1:1" x14ac:dyDescent="0.2">
      <c r="A727">
        <v>786</v>
      </c>
    </row>
    <row r="728" spans="1:1" x14ac:dyDescent="0.2">
      <c r="A728">
        <v>787</v>
      </c>
    </row>
    <row r="729" spans="1:1" x14ac:dyDescent="0.2">
      <c r="A729">
        <v>788</v>
      </c>
    </row>
    <row r="730" spans="1:1" x14ac:dyDescent="0.2">
      <c r="A730">
        <v>789</v>
      </c>
    </row>
    <row r="731" spans="1:1" x14ac:dyDescent="0.2">
      <c r="A731">
        <v>790</v>
      </c>
    </row>
    <row r="732" spans="1:1" x14ac:dyDescent="0.2">
      <c r="A732">
        <v>791</v>
      </c>
    </row>
    <row r="733" spans="1:1" x14ac:dyDescent="0.2">
      <c r="A733">
        <v>792</v>
      </c>
    </row>
    <row r="734" spans="1:1" x14ac:dyDescent="0.2">
      <c r="A734">
        <v>793</v>
      </c>
    </row>
    <row r="735" spans="1:1" x14ac:dyDescent="0.2">
      <c r="A735">
        <v>794</v>
      </c>
    </row>
    <row r="736" spans="1:1" x14ac:dyDescent="0.2">
      <c r="A736">
        <v>795</v>
      </c>
    </row>
    <row r="737" spans="1:1" x14ac:dyDescent="0.2">
      <c r="A737">
        <v>796</v>
      </c>
    </row>
    <row r="738" spans="1:1" x14ac:dyDescent="0.2">
      <c r="A738">
        <v>797</v>
      </c>
    </row>
    <row r="739" spans="1:1" x14ac:dyDescent="0.2">
      <c r="A739">
        <v>798</v>
      </c>
    </row>
    <row r="740" spans="1:1" x14ac:dyDescent="0.2">
      <c r="A740">
        <v>799</v>
      </c>
    </row>
    <row r="741" spans="1:1" x14ac:dyDescent="0.2">
      <c r="A741">
        <v>800</v>
      </c>
    </row>
    <row r="742" spans="1:1" x14ac:dyDescent="0.2">
      <c r="A742">
        <v>801</v>
      </c>
    </row>
    <row r="743" spans="1:1" x14ac:dyDescent="0.2">
      <c r="A743">
        <v>802</v>
      </c>
    </row>
    <row r="744" spans="1:1" x14ac:dyDescent="0.2">
      <c r="A744">
        <v>803</v>
      </c>
    </row>
    <row r="745" spans="1:1" x14ac:dyDescent="0.2">
      <c r="A745">
        <v>804</v>
      </c>
    </row>
    <row r="746" spans="1:1" x14ac:dyDescent="0.2">
      <c r="A746">
        <v>805</v>
      </c>
    </row>
    <row r="747" spans="1:1" x14ac:dyDescent="0.2">
      <c r="A747">
        <v>806</v>
      </c>
    </row>
    <row r="748" spans="1:1" x14ac:dyDescent="0.2">
      <c r="A748">
        <v>807</v>
      </c>
    </row>
    <row r="749" spans="1:1" x14ac:dyDescent="0.2">
      <c r="A749">
        <v>808</v>
      </c>
    </row>
    <row r="750" spans="1:1" x14ac:dyDescent="0.2">
      <c r="A750">
        <v>809</v>
      </c>
    </row>
    <row r="751" spans="1:1" x14ac:dyDescent="0.2">
      <c r="A751">
        <v>810</v>
      </c>
    </row>
    <row r="752" spans="1:1" x14ac:dyDescent="0.2">
      <c r="A752">
        <v>811</v>
      </c>
    </row>
    <row r="753" spans="1:1" x14ac:dyDescent="0.2">
      <c r="A753">
        <v>812</v>
      </c>
    </row>
    <row r="754" spans="1:1" x14ac:dyDescent="0.2">
      <c r="A754">
        <v>813</v>
      </c>
    </row>
    <row r="755" spans="1:1" x14ac:dyDescent="0.2">
      <c r="A755">
        <v>814</v>
      </c>
    </row>
    <row r="756" spans="1:1" x14ac:dyDescent="0.2">
      <c r="A756">
        <v>815</v>
      </c>
    </row>
    <row r="757" spans="1:1" x14ac:dyDescent="0.2">
      <c r="A757">
        <v>816</v>
      </c>
    </row>
    <row r="758" spans="1:1" x14ac:dyDescent="0.2">
      <c r="A758">
        <v>817</v>
      </c>
    </row>
    <row r="759" spans="1:1" x14ac:dyDescent="0.2">
      <c r="A759">
        <v>818</v>
      </c>
    </row>
    <row r="760" spans="1:1" x14ac:dyDescent="0.2">
      <c r="A760">
        <v>819</v>
      </c>
    </row>
    <row r="761" spans="1:1" x14ac:dyDescent="0.2">
      <c r="A761">
        <v>820</v>
      </c>
    </row>
    <row r="762" spans="1:1" x14ac:dyDescent="0.2">
      <c r="A762">
        <v>821</v>
      </c>
    </row>
    <row r="763" spans="1:1" x14ac:dyDescent="0.2">
      <c r="A763">
        <v>822</v>
      </c>
    </row>
    <row r="764" spans="1:1" x14ac:dyDescent="0.2">
      <c r="A764">
        <v>823</v>
      </c>
    </row>
    <row r="765" spans="1:1" x14ac:dyDescent="0.2">
      <c r="A765">
        <v>824</v>
      </c>
    </row>
    <row r="766" spans="1:1" x14ac:dyDescent="0.2">
      <c r="A766">
        <v>825</v>
      </c>
    </row>
    <row r="767" spans="1:1" x14ac:dyDescent="0.2">
      <c r="A767">
        <v>826</v>
      </c>
    </row>
    <row r="768" spans="1:1" x14ac:dyDescent="0.2">
      <c r="A768">
        <v>827</v>
      </c>
    </row>
    <row r="769" spans="1:1" x14ac:dyDescent="0.2">
      <c r="A769">
        <v>828</v>
      </c>
    </row>
    <row r="770" spans="1:1" x14ac:dyDescent="0.2">
      <c r="A770">
        <v>829</v>
      </c>
    </row>
    <row r="771" spans="1:1" x14ac:dyDescent="0.2">
      <c r="A771">
        <v>830</v>
      </c>
    </row>
    <row r="772" spans="1:1" x14ac:dyDescent="0.2">
      <c r="A772">
        <v>831</v>
      </c>
    </row>
    <row r="773" spans="1:1" x14ac:dyDescent="0.2">
      <c r="A773">
        <v>832</v>
      </c>
    </row>
    <row r="774" spans="1:1" x14ac:dyDescent="0.2">
      <c r="A774">
        <v>833</v>
      </c>
    </row>
    <row r="775" spans="1:1" x14ac:dyDescent="0.2">
      <c r="A775">
        <v>834</v>
      </c>
    </row>
    <row r="776" spans="1:1" x14ac:dyDescent="0.2">
      <c r="A776">
        <v>835</v>
      </c>
    </row>
    <row r="777" spans="1:1" x14ac:dyDescent="0.2">
      <c r="A777">
        <v>836</v>
      </c>
    </row>
    <row r="778" spans="1:1" x14ac:dyDescent="0.2">
      <c r="A778">
        <v>837</v>
      </c>
    </row>
    <row r="779" spans="1:1" x14ac:dyDescent="0.2">
      <c r="A779">
        <v>838</v>
      </c>
    </row>
    <row r="780" spans="1:1" x14ac:dyDescent="0.2">
      <c r="A780">
        <v>839</v>
      </c>
    </row>
    <row r="781" spans="1:1" x14ac:dyDescent="0.2">
      <c r="A781">
        <v>840</v>
      </c>
    </row>
    <row r="782" spans="1:1" x14ac:dyDescent="0.2">
      <c r="A782">
        <v>841</v>
      </c>
    </row>
    <row r="783" spans="1:1" x14ac:dyDescent="0.2">
      <c r="A783">
        <v>842</v>
      </c>
    </row>
    <row r="784" spans="1:1" x14ac:dyDescent="0.2">
      <c r="A784">
        <v>843</v>
      </c>
    </row>
    <row r="785" spans="1:1" x14ac:dyDescent="0.2">
      <c r="A785">
        <v>844</v>
      </c>
    </row>
    <row r="786" spans="1:1" x14ac:dyDescent="0.2">
      <c r="A786">
        <v>845</v>
      </c>
    </row>
    <row r="787" spans="1:1" x14ac:dyDescent="0.2">
      <c r="A787">
        <v>846</v>
      </c>
    </row>
    <row r="788" spans="1:1" x14ac:dyDescent="0.2">
      <c r="A788">
        <v>847</v>
      </c>
    </row>
    <row r="789" spans="1:1" x14ac:dyDescent="0.2">
      <c r="A789">
        <v>848</v>
      </c>
    </row>
    <row r="790" spans="1:1" x14ac:dyDescent="0.2">
      <c r="A790">
        <v>849</v>
      </c>
    </row>
    <row r="791" spans="1:1" x14ac:dyDescent="0.2">
      <c r="A791">
        <v>850</v>
      </c>
    </row>
    <row r="792" spans="1:1" x14ac:dyDescent="0.2">
      <c r="A792">
        <v>851</v>
      </c>
    </row>
    <row r="793" spans="1:1" x14ac:dyDescent="0.2">
      <c r="A793">
        <v>852</v>
      </c>
    </row>
    <row r="794" spans="1:1" x14ac:dyDescent="0.2">
      <c r="A794">
        <v>853</v>
      </c>
    </row>
    <row r="795" spans="1:1" x14ac:dyDescent="0.2">
      <c r="A795">
        <v>854</v>
      </c>
    </row>
    <row r="796" spans="1:1" x14ac:dyDescent="0.2">
      <c r="A796">
        <v>855</v>
      </c>
    </row>
    <row r="797" spans="1:1" x14ac:dyDescent="0.2">
      <c r="A797">
        <v>856</v>
      </c>
    </row>
    <row r="798" spans="1:1" x14ac:dyDescent="0.2">
      <c r="A798">
        <v>857</v>
      </c>
    </row>
    <row r="799" spans="1:1" x14ac:dyDescent="0.2">
      <c r="A799">
        <v>858</v>
      </c>
    </row>
    <row r="800" spans="1:1" x14ac:dyDescent="0.2">
      <c r="A800">
        <v>859</v>
      </c>
    </row>
    <row r="801" spans="1:1" x14ac:dyDescent="0.2">
      <c r="A801">
        <v>860</v>
      </c>
    </row>
    <row r="802" spans="1:1" x14ac:dyDescent="0.2">
      <c r="A802">
        <v>861</v>
      </c>
    </row>
    <row r="803" spans="1:1" x14ac:dyDescent="0.2">
      <c r="A803">
        <v>862</v>
      </c>
    </row>
    <row r="804" spans="1:1" x14ac:dyDescent="0.2">
      <c r="A804">
        <v>863</v>
      </c>
    </row>
    <row r="805" spans="1:1" x14ac:dyDescent="0.2">
      <c r="A805">
        <v>864</v>
      </c>
    </row>
    <row r="806" spans="1:1" x14ac:dyDescent="0.2">
      <c r="A806">
        <v>865</v>
      </c>
    </row>
    <row r="807" spans="1:1" x14ac:dyDescent="0.2">
      <c r="A807">
        <v>866</v>
      </c>
    </row>
    <row r="808" spans="1:1" x14ac:dyDescent="0.2">
      <c r="A808">
        <v>867</v>
      </c>
    </row>
    <row r="809" spans="1:1" x14ac:dyDescent="0.2">
      <c r="A809">
        <v>868</v>
      </c>
    </row>
    <row r="810" spans="1:1" x14ac:dyDescent="0.2">
      <c r="A810">
        <v>869</v>
      </c>
    </row>
    <row r="811" spans="1:1" x14ac:dyDescent="0.2">
      <c r="A811">
        <v>870</v>
      </c>
    </row>
    <row r="812" spans="1:1" x14ac:dyDescent="0.2">
      <c r="A812">
        <v>871</v>
      </c>
    </row>
    <row r="813" spans="1:1" x14ac:dyDescent="0.2">
      <c r="A813">
        <v>872</v>
      </c>
    </row>
    <row r="814" spans="1:1" x14ac:dyDescent="0.2">
      <c r="A814">
        <v>873</v>
      </c>
    </row>
    <row r="815" spans="1:1" x14ac:dyDescent="0.2">
      <c r="A815">
        <v>874</v>
      </c>
    </row>
    <row r="816" spans="1:1" x14ac:dyDescent="0.2">
      <c r="A816">
        <v>875</v>
      </c>
    </row>
    <row r="817" spans="1:1" x14ac:dyDescent="0.2">
      <c r="A817">
        <v>876</v>
      </c>
    </row>
    <row r="818" spans="1:1" x14ac:dyDescent="0.2">
      <c r="A818">
        <v>877</v>
      </c>
    </row>
    <row r="819" spans="1:1" x14ac:dyDescent="0.2">
      <c r="A819">
        <v>878</v>
      </c>
    </row>
    <row r="820" spans="1:1" x14ac:dyDescent="0.2">
      <c r="A820">
        <v>879</v>
      </c>
    </row>
    <row r="821" spans="1:1" x14ac:dyDescent="0.2">
      <c r="A821">
        <v>880</v>
      </c>
    </row>
    <row r="822" spans="1:1" x14ac:dyDescent="0.2">
      <c r="A822">
        <v>881</v>
      </c>
    </row>
    <row r="823" spans="1:1" x14ac:dyDescent="0.2">
      <c r="A823">
        <v>882</v>
      </c>
    </row>
    <row r="824" spans="1:1" x14ac:dyDescent="0.2">
      <c r="A824">
        <v>883</v>
      </c>
    </row>
    <row r="825" spans="1:1" x14ac:dyDescent="0.2">
      <c r="A825">
        <v>884</v>
      </c>
    </row>
    <row r="826" spans="1:1" x14ac:dyDescent="0.2">
      <c r="A826">
        <v>885</v>
      </c>
    </row>
    <row r="827" spans="1:1" x14ac:dyDescent="0.2">
      <c r="A827">
        <v>886</v>
      </c>
    </row>
    <row r="828" spans="1:1" x14ac:dyDescent="0.2">
      <c r="A828">
        <v>887</v>
      </c>
    </row>
    <row r="829" spans="1:1" x14ac:dyDescent="0.2">
      <c r="A829">
        <v>888</v>
      </c>
    </row>
    <row r="830" spans="1:1" x14ac:dyDescent="0.2">
      <c r="A830">
        <v>889</v>
      </c>
    </row>
    <row r="831" spans="1:1" x14ac:dyDescent="0.2">
      <c r="A831">
        <v>890</v>
      </c>
    </row>
    <row r="832" spans="1:1" x14ac:dyDescent="0.2">
      <c r="A832">
        <v>891</v>
      </c>
    </row>
    <row r="833" spans="1:1" x14ac:dyDescent="0.2">
      <c r="A833">
        <v>892</v>
      </c>
    </row>
    <row r="834" spans="1:1" x14ac:dyDescent="0.2">
      <c r="A834">
        <v>893</v>
      </c>
    </row>
    <row r="835" spans="1:1" x14ac:dyDescent="0.2">
      <c r="A835">
        <v>894</v>
      </c>
    </row>
    <row r="836" spans="1:1" x14ac:dyDescent="0.2">
      <c r="A836">
        <v>895</v>
      </c>
    </row>
    <row r="837" spans="1:1" x14ac:dyDescent="0.2">
      <c r="A837">
        <v>896</v>
      </c>
    </row>
    <row r="838" spans="1:1" x14ac:dyDescent="0.2">
      <c r="A838">
        <v>897</v>
      </c>
    </row>
    <row r="839" spans="1:1" x14ac:dyDescent="0.2">
      <c r="A839">
        <v>898</v>
      </c>
    </row>
    <row r="840" spans="1:1" x14ac:dyDescent="0.2">
      <c r="A840">
        <v>899</v>
      </c>
    </row>
    <row r="841" spans="1:1" x14ac:dyDescent="0.2">
      <c r="A841">
        <v>900</v>
      </c>
    </row>
    <row r="842" spans="1:1" x14ac:dyDescent="0.2">
      <c r="A842">
        <v>901</v>
      </c>
    </row>
    <row r="843" spans="1:1" x14ac:dyDescent="0.2">
      <c r="A843">
        <v>902</v>
      </c>
    </row>
    <row r="844" spans="1:1" x14ac:dyDescent="0.2">
      <c r="A844">
        <v>903</v>
      </c>
    </row>
    <row r="845" spans="1:1" x14ac:dyDescent="0.2">
      <c r="A845">
        <v>904</v>
      </c>
    </row>
    <row r="846" spans="1:1" x14ac:dyDescent="0.2">
      <c r="A846">
        <v>905</v>
      </c>
    </row>
    <row r="847" spans="1:1" x14ac:dyDescent="0.2">
      <c r="A847">
        <v>906</v>
      </c>
    </row>
    <row r="848" spans="1:1" x14ac:dyDescent="0.2">
      <c r="A848">
        <v>907</v>
      </c>
    </row>
    <row r="849" spans="1:1" x14ac:dyDescent="0.2">
      <c r="A849">
        <v>908</v>
      </c>
    </row>
    <row r="850" spans="1:1" x14ac:dyDescent="0.2">
      <c r="A850">
        <v>909</v>
      </c>
    </row>
    <row r="851" spans="1:1" x14ac:dyDescent="0.2">
      <c r="A851">
        <v>910</v>
      </c>
    </row>
    <row r="852" spans="1:1" x14ac:dyDescent="0.2">
      <c r="A852">
        <v>911</v>
      </c>
    </row>
    <row r="853" spans="1:1" x14ac:dyDescent="0.2">
      <c r="A853">
        <v>912</v>
      </c>
    </row>
    <row r="854" spans="1:1" x14ac:dyDescent="0.2">
      <c r="A854">
        <v>913</v>
      </c>
    </row>
    <row r="855" spans="1:1" x14ac:dyDescent="0.2">
      <c r="A855">
        <v>914</v>
      </c>
    </row>
    <row r="856" spans="1:1" x14ac:dyDescent="0.2">
      <c r="A856">
        <v>915</v>
      </c>
    </row>
    <row r="857" spans="1:1" x14ac:dyDescent="0.2">
      <c r="A857">
        <v>916</v>
      </c>
    </row>
    <row r="858" spans="1:1" x14ac:dyDescent="0.2">
      <c r="A858">
        <v>917</v>
      </c>
    </row>
    <row r="859" spans="1:1" x14ac:dyDescent="0.2">
      <c r="A859">
        <v>918</v>
      </c>
    </row>
    <row r="860" spans="1:1" x14ac:dyDescent="0.2">
      <c r="A860">
        <v>919</v>
      </c>
    </row>
    <row r="861" spans="1:1" x14ac:dyDescent="0.2">
      <c r="A861">
        <v>920</v>
      </c>
    </row>
    <row r="862" spans="1:1" x14ac:dyDescent="0.2">
      <c r="A862">
        <v>921</v>
      </c>
    </row>
    <row r="863" spans="1:1" x14ac:dyDescent="0.2">
      <c r="A863">
        <v>922</v>
      </c>
    </row>
    <row r="864" spans="1:1" x14ac:dyDescent="0.2">
      <c r="A864">
        <v>923</v>
      </c>
    </row>
    <row r="865" spans="1:1" x14ac:dyDescent="0.2">
      <c r="A865">
        <v>924</v>
      </c>
    </row>
    <row r="866" spans="1:1" x14ac:dyDescent="0.2">
      <c r="A866">
        <v>925</v>
      </c>
    </row>
    <row r="867" spans="1:1" x14ac:dyDescent="0.2">
      <c r="A867">
        <v>926</v>
      </c>
    </row>
    <row r="868" spans="1:1" x14ac:dyDescent="0.2">
      <c r="A868">
        <v>927</v>
      </c>
    </row>
    <row r="869" spans="1:1" x14ac:dyDescent="0.2">
      <c r="A869">
        <v>928</v>
      </c>
    </row>
    <row r="870" spans="1:1" x14ac:dyDescent="0.2">
      <c r="A870">
        <v>929</v>
      </c>
    </row>
    <row r="871" spans="1:1" x14ac:dyDescent="0.2">
      <c r="A871">
        <v>930</v>
      </c>
    </row>
    <row r="872" spans="1:1" x14ac:dyDescent="0.2">
      <c r="A872">
        <v>931</v>
      </c>
    </row>
    <row r="873" spans="1:1" x14ac:dyDescent="0.2">
      <c r="A873">
        <v>932</v>
      </c>
    </row>
    <row r="874" spans="1:1" x14ac:dyDescent="0.2">
      <c r="A874">
        <v>933</v>
      </c>
    </row>
    <row r="875" spans="1:1" x14ac:dyDescent="0.2">
      <c r="A875">
        <v>934</v>
      </c>
    </row>
    <row r="876" spans="1:1" x14ac:dyDescent="0.2">
      <c r="A876">
        <v>935</v>
      </c>
    </row>
    <row r="877" spans="1:1" x14ac:dyDescent="0.2">
      <c r="A877">
        <v>936</v>
      </c>
    </row>
    <row r="878" spans="1:1" x14ac:dyDescent="0.2">
      <c r="A878">
        <v>937</v>
      </c>
    </row>
    <row r="879" spans="1:1" x14ac:dyDescent="0.2">
      <c r="A879">
        <v>938</v>
      </c>
    </row>
    <row r="880" spans="1:1" x14ac:dyDescent="0.2">
      <c r="A880">
        <v>939</v>
      </c>
    </row>
    <row r="881" spans="1:1" x14ac:dyDescent="0.2">
      <c r="A881">
        <v>940</v>
      </c>
    </row>
    <row r="882" spans="1:1" x14ac:dyDescent="0.2">
      <c r="A882">
        <v>941</v>
      </c>
    </row>
    <row r="883" spans="1:1" x14ac:dyDescent="0.2">
      <c r="A883">
        <v>942</v>
      </c>
    </row>
    <row r="884" spans="1:1" x14ac:dyDescent="0.2">
      <c r="A884">
        <v>943</v>
      </c>
    </row>
    <row r="885" spans="1:1" x14ac:dyDescent="0.2">
      <c r="A885">
        <v>944</v>
      </c>
    </row>
    <row r="886" spans="1:1" x14ac:dyDescent="0.2">
      <c r="A886">
        <v>945</v>
      </c>
    </row>
    <row r="887" spans="1:1" x14ac:dyDescent="0.2">
      <c r="A887">
        <v>946</v>
      </c>
    </row>
    <row r="888" spans="1:1" x14ac:dyDescent="0.2">
      <c r="A888">
        <v>947</v>
      </c>
    </row>
    <row r="889" spans="1:1" x14ac:dyDescent="0.2">
      <c r="A889">
        <v>948</v>
      </c>
    </row>
    <row r="890" spans="1:1" x14ac:dyDescent="0.2">
      <c r="A890">
        <v>949</v>
      </c>
    </row>
    <row r="891" spans="1:1" x14ac:dyDescent="0.2">
      <c r="A891">
        <v>950</v>
      </c>
    </row>
    <row r="892" spans="1:1" x14ac:dyDescent="0.2">
      <c r="A892">
        <v>951</v>
      </c>
    </row>
    <row r="893" spans="1:1" x14ac:dyDescent="0.2">
      <c r="A893">
        <v>952</v>
      </c>
    </row>
    <row r="894" spans="1:1" x14ac:dyDescent="0.2">
      <c r="A894">
        <v>953</v>
      </c>
    </row>
    <row r="895" spans="1:1" x14ac:dyDescent="0.2">
      <c r="A895">
        <v>954</v>
      </c>
    </row>
    <row r="896" spans="1:1" x14ac:dyDescent="0.2">
      <c r="A896">
        <v>955</v>
      </c>
    </row>
    <row r="897" spans="1:1" x14ac:dyDescent="0.2">
      <c r="A897">
        <v>956</v>
      </c>
    </row>
    <row r="898" spans="1:1" x14ac:dyDescent="0.2">
      <c r="A898">
        <v>957</v>
      </c>
    </row>
    <row r="899" spans="1:1" x14ac:dyDescent="0.2">
      <c r="A899">
        <v>958</v>
      </c>
    </row>
    <row r="900" spans="1:1" x14ac:dyDescent="0.2">
      <c r="A900">
        <v>959</v>
      </c>
    </row>
    <row r="901" spans="1:1" x14ac:dyDescent="0.2">
      <c r="A901">
        <v>960</v>
      </c>
    </row>
    <row r="902" spans="1:1" x14ac:dyDescent="0.2">
      <c r="A902">
        <v>961</v>
      </c>
    </row>
    <row r="903" spans="1:1" x14ac:dyDescent="0.2">
      <c r="A903">
        <v>962</v>
      </c>
    </row>
    <row r="904" spans="1:1" x14ac:dyDescent="0.2">
      <c r="A904">
        <v>963</v>
      </c>
    </row>
    <row r="905" spans="1:1" x14ac:dyDescent="0.2">
      <c r="A905">
        <v>964</v>
      </c>
    </row>
    <row r="906" spans="1:1" x14ac:dyDescent="0.2">
      <c r="A906">
        <v>965</v>
      </c>
    </row>
    <row r="907" spans="1:1" x14ac:dyDescent="0.2">
      <c r="A907">
        <v>966</v>
      </c>
    </row>
    <row r="908" spans="1:1" x14ac:dyDescent="0.2">
      <c r="A908">
        <v>967</v>
      </c>
    </row>
    <row r="909" spans="1:1" x14ac:dyDescent="0.2">
      <c r="A909">
        <v>968</v>
      </c>
    </row>
    <row r="910" spans="1:1" x14ac:dyDescent="0.2">
      <c r="A910">
        <v>969</v>
      </c>
    </row>
    <row r="911" spans="1:1" x14ac:dyDescent="0.2">
      <c r="A911">
        <v>970</v>
      </c>
    </row>
    <row r="912" spans="1:1" x14ac:dyDescent="0.2">
      <c r="A912">
        <v>971</v>
      </c>
    </row>
    <row r="913" spans="1:1" x14ac:dyDescent="0.2">
      <c r="A913">
        <v>972</v>
      </c>
    </row>
    <row r="914" spans="1:1" x14ac:dyDescent="0.2">
      <c r="A914">
        <v>973</v>
      </c>
    </row>
    <row r="915" spans="1:1" x14ac:dyDescent="0.2">
      <c r="A915">
        <v>974</v>
      </c>
    </row>
    <row r="916" spans="1:1" x14ac:dyDescent="0.2">
      <c r="A916">
        <v>975</v>
      </c>
    </row>
    <row r="917" spans="1:1" x14ac:dyDescent="0.2">
      <c r="A917">
        <v>976</v>
      </c>
    </row>
    <row r="918" spans="1:1" x14ac:dyDescent="0.2">
      <c r="A918">
        <v>977</v>
      </c>
    </row>
    <row r="919" spans="1:1" x14ac:dyDescent="0.2">
      <c r="A919">
        <v>978</v>
      </c>
    </row>
    <row r="920" spans="1:1" x14ac:dyDescent="0.2">
      <c r="A920">
        <v>979</v>
      </c>
    </row>
    <row r="921" spans="1:1" x14ac:dyDescent="0.2">
      <c r="A921">
        <v>980</v>
      </c>
    </row>
    <row r="922" spans="1:1" x14ac:dyDescent="0.2">
      <c r="A922">
        <v>981</v>
      </c>
    </row>
    <row r="923" spans="1:1" x14ac:dyDescent="0.2">
      <c r="A923">
        <v>982</v>
      </c>
    </row>
    <row r="924" spans="1:1" x14ac:dyDescent="0.2">
      <c r="A924">
        <v>983</v>
      </c>
    </row>
    <row r="925" spans="1:1" x14ac:dyDescent="0.2">
      <c r="A925">
        <v>984</v>
      </c>
    </row>
    <row r="926" spans="1:1" x14ac:dyDescent="0.2">
      <c r="A926">
        <v>985</v>
      </c>
    </row>
    <row r="927" spans="1:1" x14ac:dyDescent="0.2">
      <c r="A927">
        <v>986</v>
      </c>
    </row>
    <row r="928" spans="1:1" x14ac:dyDescent="0.2">
      <c r="A928">
        <v>987</v>
      </c>
    </row>
    <row r="929" spans="1:1" x14ac:dyDescent="0.2">
      <c r="A929">
        <v>988</v>
      </c>
    </row>
    <row r="930" spans="1:1" x14ac:dyDescent="0.2">
      <c r="A930">
        <v>989</v>
      </c>
    </row>
    <row r="931" spans="1:1" x14ac:dyDescent="0.2">
      <c r="A931">
        <v>990</v>
      </c>
    </row>
    <row r="932" spans="1:1" x14ac:dyDescent="0.2">
      <c r="A932">
        <v>991</v>
      </c>
    </row>
    <row r="933" spans="1:1" x14ac:dyDescent="0.2">
      <c r="A933">
        <v>992</v>
      </c>
    </row>
    <row r="934" spans="1:1" x14ac:dyDescent="0.2">
      <c r="A934">
        <v>993</v>
      </c>
    </row>
    <row r="935" spans="1:1" x14ac:dyDescent="0.2">
      <c r="A935">
        <v>994</v>
      </c>
    </row>
    <row r="936" spans="1:1" x14ac:dyDescent="0.2">
      <c r="A936">
        <v>995</v>
      </c>
    </row>
    <row r="937" spans="1:1" x14ac:dyDescent="0.2">
      <c r="A937">
        <v>996</v>
      </c>
    </row>
    <row r="938" spans="1:1" x14ac:dyDescent="0.2">
      <c r="A938">
        <v>997</v>
      </c>
    </row>
    <row r="939" spans="1:1" x14ac:dyDescent="0.2">
      <c r="A939">
        <v>998</v>
      </c>
    </row>
    <row r="940" spans="1:1" x14ac:dyDescent="0.2">
      <c r="A940">
        <v>999</v>
      </c>
    </row>
    <row r="941" spans="1:1" x14ac:dyDescent="0.2">
      <c r="A941">
        <v>1000</v>
      </c>
    </row>
    <row r="942" spans="1:1" x14ac:dyDescent="0.2">
      <c r="A942">
        <v>1001</v>
      </c>
    </row>
    <row r="943" spans="1:1" x14ac:dyDescent="0.2">
      <c r="A943">
        <v>1002</v>
      </c>
    </row>
    <row r="944" spans="1:1" x14ac:dyDescent="0.2">
      <c r="A944">
        <v>1003</v>
      </c>
    </row>
    <row r="945" spans="1:1" x14ac:dyDescent="0.2">
      <c r="A945">
        <v>1004</v>
      </c>
    </row>
    <row r="946" spans="1:1" x14ac:dyDescent="0.2">
      <c r="A946">
        <v>1005</v>
      </c>
    </row>
    <row r="947" spans="1:1" x14ac:dyDescent="0.2">
      <c r="A947">
        <v>1006</v>
      </c>
    </row>
    <row r="948" spans="1:1" x14ac:dyDescent="0.2">
      <c r="A948">
        <v>1007</v>
      </c>
    </row>
    <row r="949" spans="1:1" x14ac:dyDescent="0.2">
      <c r="A949">
        <v>1008</v>
      </c>
    </row>
    <row r="950" spans="1:1" x14ac:dyDescent="0.2">
      <c r="A950">
        <v>1009</v>
      </c>
    </row>
    <row r="951" spans="1:1" x14ac:dyDescent="0.2">
      <c r="A951">
        <v>1010</v>
      </c>
    </row>
    <row r="952" spans="1:1" x14ac:dyDescent="0.2">
      <c r="A952">
        <v>1011</v>
      </c>
    </row>
    <row r="953" spans="1:1" x14ac:dyDescent="0.2">
      <c r="A953">
        <v>1012</v>
      </c>
    </row>
    <row r="954" spans="1:1" x14ac:dyDescent="0.2">
      <c r="A954">
        <v>1013</v>
      </c>
    </row>
    <row r="955" spans="1:1" x14ac:dyDescent="0.2">
      <c r="A955">
        <v>1014</v>
      </c>
    </row>
    <row r="956" spans="1:1" x14ac:dyDescent="0.2">
      <c r="A956">
        <v>1015</v>
      </c>
    </row>
    <row r="957" spans="1:1" x14ac:dyDescent="0.2">
      <c r="A957">
        <v>1016</v>
      </c>
    </row>
    <row r="958" spans="1:1" x14ac:dyDescent="0.2">
      <c r="A958">
        <v>1017</v>
      </c>
    </row>
    <row r="959" spans="1:1" x14ac:dyDescent="0.2">
      <c r="A959">
        <v>1018</v>
      </c>
    </row>
    <row r="960" spans="1:1" x14ac:dyDescent="0.2">
      <c r="A960">
        <v>1019</v>
      </c>
    </row>
    <row r="961" spans="1:1" x14ac:dyDescent="0.2">
      <c r="A961">
        <v>1020</v>
      </c>
    </row>
    <row r="962" spans="1:1" x14ac:dyDescent="0.2">
      <c r="A962">
        <v>1021</v>
      </c>
    </row>
    <row r="963" spans="1:1" x14ac:dyDescent="0.2">
      <c r="A963">
        <v>1022</v>
      </c>
    </row>
    <row r="964" spans="1:1" x14ac:dyDescent="0.2">
      <c r="A964">
        <v>1023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D67E-C486-424B-9CDC-56793DC1A5E3}">
  <dimension ref="A1:H702"/>
  <sheetViews>
    <sheetView zoomScale="130" zoomScaleNormal="130" workbookViewId="0">
      <pane ySplit="1" topLeftCell="A2" activePane="bottomLeft" state="frozen"/>
      <selection pane="bottomLeft" activeCell="G2" sqref="G2"/>
    </sheetView>
  </sheetViews>
  <sheetFormatPr baseColWidth="10" defaultRowHeight="16" x14ac:dyDescent="0.2"/>
  <cols>
    <col min="1" max="1" width="3.83203125" customWidth="1"/>
    <col min="2" max="2" width="7" customWidth="1"/>
    <col min="3" max="3" width="12.33203125" style="1" bestFit="1" customWidth="1"/>
    <col min="4" max="5" width="12.33203125" style="6" customWidth="1"/>
    <col min="6" max="6" width="2.83203125" customWidth="1"/>
    <col min="7" max="7" width="60.83203125" customWidth="1"/>
    <col min="8" max="8" width="19.1640625" customWidth="1"/>
  </cols>
  <sheetData>
    <row r="1" spans="1:8" x14ac:dyDescent="0.2">
      <c r="B1" s="4" t="s">
        <v>1</v>
      </c>
      <c r="C1" s="3" t="s">
        <v>5</v>
      </c>
      <c r="D1" s="5"/>
      <c r="E1" s="5"/>
      <c r="G1" s="2" t="s">
        <v>3</v>
      </c>
      <c r="H1" s="2" t="s">
        <v>13</v>
      </c>
    </row>
    <row r="2" spans="1:8" x14ac:dyDescent="0.2">
      <c r="A2">
        <v>0</v>
      </c>
      <c r="B2">
        <v>163</v>
      </c>
      <c r="C2" s="1">
        <v>0</v>
      </c>
      <c r="D2" s="6">
        <f>TRUNC(C2)</f>
        <v>0</v>
      </c>
      <c r="E2" s="6">
        <f>(C2 - TRUNC(C2)) * 100</f>
        <v>0</v>
      </c>
      <c r="F2" t="s">
        <v>0</v>
      </c>
      <c r="G2" t="str">
        <f>"const decimal24_t humidity" &amp; A2 &amp; " PROGMEM = " &amp; "populate_decimal(" &amp; TRUNC(D2) &amp; ", " &amp; TRUNC(E2) &amp; ")" &amp; ";"</f>
        <v>const decimal24_t humidity0 PROGMEM = populate_decimal(0, 0);</v>
      </c>
      <c r="H2" t="str">
        <f>"&amp;humidity" &amp; A2 &amp; F2</f>
        <v>&amp;humidity0,</v>
      </c>
    </row>
    <row r="3" spans="1:8" x14ac:dyDescent="0.2">
      <c r="A3">
        <v>1</v>
      </c>
      <c r="B3">
        <v>164</v>
      </c>
      <c r="C3" s="1">
        <f t="shared" ref="C3:C66" si="0">((B3 / 1023) - 0.16) / 0.0062</f>
        <v>5.0452495821901575E-2</v>
      </c>
      <c r="D3" s="6">
        <f t="shared" ref="D3:D25" si="1">TRUNC(C3)</f>
        <v>0</v>
      </c>
      <c r="E3" s="6">
        <f t="shared" ref="E3:E25" si="2">(C3 - TRUNC(C3)) * 100</f>
        <v>5.0452495821901575</v>
      </c>
      <c r="F3" t="s">
        <v>0</v>
      </c>
      <c r="G3" t="str">
        <f t="shared" ref="G3:G66" si="3">"const decimal24_t humidity" &amp; A3 &amp; " PROGMEM = " &amp; "populate_decimal(" &amp; TRUNC(D3) &amp; ", " &amp; TRUNC(E3) &amp; ")" &amp; ";"</f>
        <v>const decimal24_t humidity1 PROGMEM = populate_decimal(0, 5);</v>
      </c>
      <c r="H3" t="str">
        <f t="shared" ref="H3:H66" si="4">"&amp;humidity" &amp; A3 &amp; F3</f>
        <v>&amp;humidity1,</v>
      </c>
    </row>
    <row r="4" spans="1:8" x14ac:dyDescent="0.2">
      <c r="A4">
        <v>2</v>
      </c>
      <c r="B4">
        <v>165</v>
      </c>
      <c r="C4" s="1">
        <f t="shared" si="0"/>
        <v>0.20811654526534734</v>
      </c>
      <c r="D4" s="6">
        <f t="shared" si="1"/>
        <v>0</v>
      </c>
      <c r="E4" s="6">
        <f t="shared" si="2"/>
        <v>20.811654526534735</v>
      </c>
      <c r="F4" t="s">
        <v>0</v>
      </c>
      <c r="G4" t="str">
        <f t="shared" si="3"/>
        <v>const decimal24_t humidity2 PROGMEM = populate_decimal(0, 20);</v>
      </c>
      <c r="H4" t="str">
        <f t="shared" si="4"/>
        <v>&amp;humidity2,</v>
      </c>
    </row>
    <row r="5" spans="1:8" x14ac:dyDescent="0.2">
      <c r="A5">
        <v>3</v>
      </c>
      <c r="B5">
        <v>166</v>
      </c>
      <c r="C5" s="1">
        <f t="shared" si="0"/>
        <v>0.36578059470879309</v>
      </c>
      <c r="D5" s="6">
        <f t="shared" si="1"/>
        <v>0</v>
      </c>
      <c r="E5" s="6">
        <f t="shared" si="2"/>
        <v>36.57805947087931</v>
      </c>
      <c r="F5" t="s">
        <v>0</v>
      </c>
      <c r="G5" t="str">
        <f t="shared" si="3"/>
        <v>const decimal24_t humidity3 PROGMEM = populate_decimal(0, 36);</v>
      </c>
      <c r="H5" t="str">
        <f t="shared" si="4"/>
        <v>&amp;humidity3,</v>
      </c>
    </row>
    <row r="6" spans="1:8" x14ac:dyDescent="0.2">
      <c r="A6">
        <v>4</v>
      </c>
      <c r="B6">
        <v>167</v>
      </c>
      <c r="C6" s="1">
        <f t="shared" si="0"/>
        <v>0.5234446441522389</v>
      </c>
      <c r="D6" s="6">
        <f t="shared" si="1"/>
        <v>0</v>
      </c>
      <c r="E6" s="6">
        <f t="shared" si="2"/>
        <v>52.344464415223889</v>
      </c>
      <c r="F6" t="s">
        <v>0</v>
      </c>
      <c r="G6" t="str">
        <f t="shared" si="3"/>
        <v>const decimal24_t humidity4 PROGMEM = populate_decimal(0, 52);</v>
      </c>
      <c r="H6" t="str">
        <f t="shared" si="4"/>
        <v>&amp;humidity4,</v>
      </c>
    </row>
    <row r="7" spans="1:8" x14ac:dyDescent="0.2">
      <c r="A7">
        <v>5</v>
      </c>
      <c r="B7">
        <v>168</v>
      </c>
      <c r="C7" s="1">
        <f t="shared" si="0"/>
        <v>0.68110869359568471</v>
      </c>
      <c r="D7" s="6">
        <f t="shared" si="1"/>
        <v>0</v>
      </c>
      <c r="E7" s="6">
        <f t="shared" si="2"/>
        <v>68.110869359568468</v>
      </c>
      <c r="F7" t="s">
        <v>0</v>
      </c>
      <c r="G7" t="str">
        <f t="shared" si="3"/>
        <v>const decimal24_t humidity5 PROGMEM = populate_decimal(0, 68);</v>
      </c>
      <c r="H7" t="str">
        <f t="shared" si="4"/>
        <v>&amp;humidity5,</v>
      </c>
    </row>
    <row r="8" spans="1:8" x14ac:dyDescent="0.2">
      <c r="A8">
        <v>6</v>
      </c>
      <c r="B8">
        <v>169</v>
      </c>
      <c r="C8" s="1">
        <f t="shared" si="0"/>
        <v>0.83877274303913041</v>
      </c>
      <c r="D8" s="6">
        <f t="shared" si="1"/>
        <v>0</v>
      </c>
      <c r="E8" s="6">
        <f t="shared" si="2"/>
        <v>83.87727430391304</v>
      </c>
      <c r="F8" t="s">
        <v>0</v>
      </c>
      <c r="G8" t="str">
        <f t="shared" si="3"/>
        <v>const decimal24_t humidity6 PROGMEM = populate_decimal(0, 83);</v>
      </c>
      <c r="H8" t="str">
        <f t="shared" si="4"/>
        <v>&amp;humidity6,</v>
      </c>
    </row>
    <row r="9" spans="1:8" x14ac:dyDescent="0.2">
      <c r="A9">
        <v>7</v>
      </c>
      <c r="B9">
        <v>170</v>
      </c>
      <c r="C9" s="1">
        <f t="shared" si="0"/>
        <v>0.99643679248257622</v>
      </c>
      <c r="D9" s="6">
        <f t="shared" si="1"/>
        <v>0</v>
      </c>
      <c r="E9" s="6">
        <f t="shared" si="2"/>
        <v>99.643679248257627</v>
      </c>
      <c r="F9" t="s">
        <v>0</v>
      </c>
      <c r="G9" t="str">
        <f t="shared" si="3"/>
        <v>const decimal24_t humidity7 PROGMEM = populate_decimal(0, 99);</v>
      </c>
      <c r="H9" t="str">
        <f t="shared" si="4"/>
        <v>&amp;humidity7,</v>
      </c>
    </row>
    <row r="10" spans="1:8" x14ac:dyDescent="0.2">
      <c r="A10">
        <v>8</v>
      </c>
      <c r="B10">
        <v>171</v>
      </c>
      <c r="C10" s="1">
        <f t="shared" si="0"/>
        <v>1.1541008419260219</v>
      </c>
      <c r="D10" s="6">
        <f t="shared" si="1"/>
        <v>1</v>
      </c>
      <c r="E10" s="6">
        <f t="shared" si="2"/>
        <v>15.410084192602191</v>
      </c>
      <c r="F10" t="s">
        <v>0</v>
      </c>
      <c r="G10" t="str">
        <f t="shared" si="3"/>
        <v>const decimal24_t humidity8 PROGMEM = populate_decimal(1, 15);</v>
      </c>
      <c r="H10" t="str">
        <f t="shared" si="4"/>
        <v>&amp;humidity8,</v>
      </c>
    </row>
    <row r="11" spans="1:8" x14ac:dyDescent="0.2">
      <c r="A11">
        <v>9</v>
      </c>
      <c r="B11">
        <v>172</v>
      </c>
      <c r="C11" s="1">
        <f t="shared" si="0"/>
        <v>1.3117648913694677</v>
      </c>
      <c r="D11" s="6">
        <f t="shared" si="1"/>
        <v>1</v>
      </c>
      <c r="E11" s="6">
        <f t="shared" si="2"/>
        <v>31.17648913694677</v>
      </c>
      <c r="F11" t="s">
        <v>0</v>
      </c>
      <c r="G11" t="str">
        <f t="shared" si="3"/>
        <v>const decimal24_t humidity9 PROGMEM = populate_decimal(1, 31);</v>
      </c>
      <c r="H11" t="str">
        <f t="shared" si="4"/>
        <v>&amp;humidity9,</v>
      </c>
    </row>
    <row r="12" spans="1:8" x14ac:dyDescent="0.2">
      <c r="A12">
        <v>10</v>
      </c>
      <c r="B12">
        <v>173</v>
      </c>
      <c r="C12" s="1">
        <f t="shared" si="0"/>
        <v>1.4694289408129135</v>
      </c>
      <c r="D12" s="6">
        <f t="shared" si="1"/>
        <v>1</v>
      </c>
      <c r="E12" s="6">
        <f t="shared" si="2"/>
        <v>46.942894081291357</v>
      </c>
      <c r="F12" t="s">
        <v>0</v>
      </c>
      <c r="G12" t="str">
        <f t="shared" si="3"/>
        <v>const decimal24_t humidity10 PROGMEM = populate_decimal(1, 46);</v>
      </c>
      <c r="H12" t="str">
        <f t="shared" si="4"/>
        <v>&amp;humidity10,</v>
      </c>
    </row>
    <row r="13" spans="1:8" x14ac:dyDescent="0.2">
      <c r="A13">
        <v>11</v>
      </c>
      <c r="B13">
        <v>174</v>
      </c>
      <c r="C13" s="1">
        <f t="shared" si="0"/>
        <v>1.6270929902563593</v>
      </c>
      <c r="D13" s="6">
        <f t="shared" si="1"/>
        <v>1</v>
      </c>
      <c r="E13" s="6">
        <f t="shared" si="2"/>
        <v>62.709299025635936</v>
      </c>
      <c r="F13" t="s">
        <v>0</v>
      </c>
      <c r="G13" t="str">
        <f t="shared" si="3"/>
        <v>const decimal24_t humidity11 PROGMEM = populate_decimal(1, 62);</v>
      </c>
      <c r="H13" t="str">
        <f t="shared" si="4"/>
        <v>&amp;humidity11,</v>
      </c>
    </row>
    <row r="14" spans="1:8" x14ac:dyDescent="0.2">
      <c r="A14">
        <v>12</v>
      </c>
      <c r="B14">
        <v>175</v>
      </c>
      <c r="C14" s="1">
        <f t="shared" si="0"/>
        <v>1.7847570396998051</v>
      </c>
      <c r="D14" s="6">
        <f t="shared" si="1"/>
        <v>1</v>
      </c>
      <c r="E14" s="6">
        <f t="shared" si="2"/>
        <v>78.475703969980515</v>
      </c>
      <c r="F14" t="s">
        <v>0</v>
      </c>
      <c r="G14" t="str">
        <f t="shared" si="3"/>
        <v>const decimal24_t humidity12 PROGMEM = populate_decimal(1, 78);</v>
      </c>
      <c r="H14" t="str">
        <f t="shared" si="4"/>
        <v>&amp;humidity12,</v>
      </c>
    </row>
    <row r="15" spans="1:8" x14ac:dyDescent="0.2">
      <c r="A15">
        <v>13</v>
      </c>
      <c r="B15">
        <v>176</v>
      </c>
      <c r="C15" s="1">
        <f t="shared" si="0"/>
        <v>1.9424210891432554</v>
      </c>
      <c r="D15" s="6">
        <f t="shared" si="1"/>
        <v>1</v>
      </c>
      <c r="E15" s="6">
        <f t="shared" si="2"/>
        <v>94.242108914325541</v>
      </c>
      <c r="F15" t="s">
        <v>0</v>
      </c>
      <c r="G15" t="str">
        <f t="shared" si="3"/>
        <v>const decimal24_t humidity13 PROGMEM = populate_decimal(1, 94);</v>
      </c>
      <c r="H15" t="str">
        <f t="shared" si="4"/>
        <v>&amp;humidity13,</v>
      </c>
    </row>
    <row r="16" spans="1:8" x14ac:dyDescent="0.2">
      <c r="A16">
        <v>14</v>
      </c>
      <c r="B16">
        <v>177</v>
      </c>
      <c r="C16" s="1">
        <f t="shared" si="0"/>
        <v>2.1000851385867012</v>
      </c>
      <c r="D16" s="6">
        <f t="shared" si="1"/>
        <v>2</v>
      </c>
      <c r="E16" s="6">
        <f t="shared" si="2"/>
        <v>10.008513858670121</v>
      </c>
      <c r="F16" t="s">
        <v>0</v>
      </c>
      <c r="G16" t="str">
        <f t="shared" si="3"/>
        <v>const decimal24_t humidity14 PROGMEM = populate_decimal(2, 10);</v>
      </c>
      <c r="H16" t="str">
        <f t="shared" si="4"/>
        <v>&amp;humidity14,</v>
      </c>
    </row>
    <row r="17" spans="1:8" x14ac:dyDescent="0.2">
      <c r="A17">
        <v>15</v>
      </c>
      <c r="B17">
        <v>178</v>
      </c>
      <c r="C17" s="1">
        <f t="shared" si="0"/>
        <v>2.257749188030147</v>
      </c>
      <c r="D17" s="6">
        <f t="shared" si="1"/>
        <v>2</v>
      </c>
      <c r="E17" s="6">
        <f t="shared" si="2"/>
        <v>25.7749188030147</v>
      </c>
      <c r="F17" t="s">
        <v>0</v>
      </c>
      <c r="G17" t="str">
        <f t="shared" si="3"/>
        <v>const decimal24_t humidity15 PROGMEM = populate_decimal(2, 25);</v>
      </c>
      <c r="H17" t="str">
        <f t="shared" si="4"/>
        <v>&amp;humidity15,</v>
      </c>
    </row>
    <row r="18" spans="1:8" x14ac:dyDescent="0.2">
      <c r="A18">
        <v>16</v>
      </c>
      <c r="B18">
        <v>179</v>
      </c>
      <c r="C18" s="1">
        <f t="shared" si="0"/>
        <v>2.4154132374735928</v>
      </c>
      <c r="D18" s="6">
        <f t="shared" si="1"/>
        <v>2</v>
      </c>
      <c r="E18" s="6">
        <f t="shared" si="2"/>
        <v>41.541323747359286</v>
      </c>
      <c r="F18" t="s">
        <v>0</v>
      </c>
      <c r="G18" t="str">
        <f t="shared" si="3"/>
        <v>const decimal24_t humidity16 PROGMEM = populate_decimal(2, 41);</v>
      </c>
      <c r="H18" t="str">
        <f t="shared" si="4"/>
        <v>&amp;humidity16,</v>
      </c>
    </row>
    <row r="19" spans="1:8" x14ac:dyDescent="0.2">
      <c r="A19">
        <v>17</v>
      </c>
      <c r="B19">
        <v>180</v>
      </c>
      <c r="C19" s="1">
        <f t="shared" si="0"/>
        <v>2.5730772869170382</v>
      </c>
      <c r="D19" s="6">
        <f t="shared" si="1"/>
        <v>2</v>
      </c>
      <c r="E19" s="6">
        <f t="shared" si="2"/>
        <v>57.307728691703815</v>
      </c>
      <c r="F19" t="s">
        <v>0</v>
      </c>
      <c r="G19" t="str">
        <f t="shared" si="3"/>
        <v>const decimal24_t humidity17 PROGMEM = populate_decimal(2, 57);</v>
      </c>
      <c r="H19" t="str">
        <f t="shared" si="4"/>
        <v>&amp;humidity17,</v>
      </c>
    </row>
    <row r="20" spans="1:8" x14ac:dyDescent="0.2">
      <c r="A20">
        <v>18</v>
      </c>
      <c r="B20">
        <v>181</v>
      </c>
      <c r="C20" s="1">
        <f t="shared" si="0"/>
        <v>2.730741336360484</v>
      </c>
      <c r="D20" s="6">
        <f t="shared" si="1"/>
        <v>2</v>
      </c>
      <c r="E20" s="6">
        <f t="shared" si="2"/>
        <v>73.074133636048401</v>
      </c>
      <c r="F20" t="s">
        <v>0</v>
      </c>
      <c r="G20" t="str">
        <f t="shared" si="3"/>
        <v>const decimal24_t humidity18 PROGMEM = populate_decimal(2, 73);</v>
      </c>
      <c r="H20" t="str">
        <f t="shared" si="4"/>
        <v>&amp;humidity18,</v>
      </c>
    </row>
    <row r="21" spans="1:8" x14ac:dyDescent="0.2">
      <c r="A21">
        <v>19</v>
      </c>
      <c r="B21">
        <v>182</v>
      </c>
      <c r="C21" s="1">
        <f t="shared" si="0"/>
        <v>2.8884053858039298</v>
      </c>
      <c r="D21" s="6">
        <f t="shared" si="1"/>
        <v>2</v>
      </c>
      <c r="E21" s="6">
        <f t="shared" si="2"/>
        <v>88.840538580392973</v>
      </c>
      <c r="F21" t="s">
        <v>0</v>
      </c>
      <c r="G21" t="str">
        <f t="shared" si="3"/>
        <v>const decimal24_t humidity19 PROGMEM = populate_decimal(2, 88);</v>
      </c>
      <c r="H21" t="str">
        <f t="shared" si="4"/>
        <v>&amp;humidity19,</v>
      </c>
    </row>
    <row r="22" spans="1:8" x14ac:dyDescent="0.2">
      <c r="A22">
        <v>20</v>
      </c>
      <c r="B22">
        <v>183</v>
      </c>
      <c r="C22" s="1">
        <f t="shared" si="0"/>
        <v>3.0460694352473756</v>
      </c>
      <c r="D22" s="6">
        <f t="shared" si="1"/>
        <v>3</v>
      </c>
      <c r="E22" s="6">
        <f t="shared" si="2"/>
        <v>4.6069435247375612</v>
      </c>
      <c r="F22" t="s">
        <v>0</v>
      </c>
      <c r="G22" t="str">
        <f t="shared" si="3"/>
        <v>const decimal24_t humidity20 PROGMEM = populate_decimal(3, 4);</v>
      </c>
      <c r="H22" t="str">
        <f t="shared" si="4"/>
        <v>&amp;humidity20,</v>
      </c>
    </row>
    <row r="23" spans="1:8" x14ac:dyDescent="0.2">
      <c r="A23">
        <v>21</v>
      </c>
      <c r="B23">
        <v>184</v>
      </c>
      <c r="C23" s="1">
        <f t="shared" si="0"/>
        <v>3.2037334846908214</v>
      </c>
      <c r="D23" s="6">
        <f t="shared" si="1"/>
        <v>3</v>
      </c>
      <c r="E23" s="6">
        <f t="shared" si="2"/>
        <v>20.373348469082142</v>
      </c>
      <c r="F23" t="s">
        <v>0</v>
      </c>
      <c r="G23" t="str">
        <f t="shared" si="3"/>
        <v>const decimal24_t humidity21 PROGMEM = populate_decimal(3, 20);</v>
      </c>
      <c r="H23" t="str">
        <f t="shared" si="4"/>
        <v>&amp;humidity21,</v>
      </c>
    </row>
    <row r="24" spans="1:8" x14ac:dyDescent="0.2">
      <c r="A24">
        <v>22</v>
      </c>
      <c r="B24">
        <v>185</v>
      </c>
      <c r="C24" s="1">
        <f t="shared" si="0"/>
        <v>3.3613975341342672</v>
      </c>
      <c r="D24" s="6">
        <f t="shared" si="1"/>
        <v>3</v>
      </c>
      <c r="E24" s="6">
        <f t="shared" si="2"/>
        <v>36.139753413426725</v>
      </c>
      <c r="F24" t="s">
        <v>0</v>
      </c>
      <c r="G24" t="str">
        <f t="shared" si="3"/>
        <v>const decimal24_t humidity22 PROGMEM = populate_decimal(3, 36);</v>
      </c>
      <c r="H24" t="str">
        <f t="shared" si="4"/>
        <v>&amp;humidity22,</v>
      </c>
    </row>
    <row r="25" spans="1:8" x14ac:dyDescent="0.2">
      <c r="A25">
        <v>23</v>
      </c>
      <c r="B25">
        <v>186</v>
      </c>
      <c r="C25" s="1">
        <f t="shared" si="0"/>
        <v>3.519061583577713</v>
      </c>
      <c r="D25" s="6">
        <f t="shared" si="1"/>
        <v>3</v>
      </c>
      <c r="E25" s="6">
        <f t="shared" si="2"/>
        <v>51.906158357771304</v>
      </c>
      <c r="F25" t="s">
        <v>0</v>
      </c>
      <c r="G25" t="str">
        <f t="shared" si="3"/>
        <v>const decimal24_t humidity23 PROGMEM = populate_decimal(3, 51);</v>
      </c>
      <c r="H25" t="str">
        <f t="shared" si="4"/>
        <v>&amp;humidity23,</v>
      </c>
    </row>
    <row r="26" spans="1:8" x14ac:dyDescent="0.2">
      <c r="A26">
        <v>24</v>
      </c>
      <c r="B26">
        <v>187</v>
      </c>
      <c r="C26" s="1">
        <f t="shared" si="0"/>
        <v>3.6767256330211588</v>
      </c>
      <c r="D26" s="6">
        <f t="shared" ref="D26:D89" si="5">TRUNC(C26)</f>
        <v>3</v>
      </c>
      <c r="E26" s="6">
        <f t="shared" ref="E26:E89" si="6">(C26 - TRUNC(C26)) * 100</f>
        <v>67.67256330211589</v>
      </c>
      <c r="F26" t="s">
        <v>0</v>
      </c>
      <c r="G26" t="str">
        <f t="shared" si="3"/>
        <v>const decimal24_t humidity24 PROGMEM = populate_decimal(3, 67);</v>
      </c>
      <c r="H26" t="str">
        <f t="shared" si="4"/>
        <v>&amp;humidity24,</v>
      </c>
    </row>
    <row r="27" spans="1:8" x14ac:dyDescent="0.2">
      <c r="A27">
        <v>25</v>
      </c>
      <c r="B27">
        <v>188</v>
      </c>
      <c r="C27" s="1">
        <f t="shared" si="0"/>
        <v>3.8343896824646047</v>
      </c>
      <c r="D27" s="6">
        <f t="shared" si="5"/>
        <v>3</v>
      </c>
      <c r="E27" s="6">
        <f t="shared" si="6"/>
        <v>83.438968246460462</v>
      </c>
      <c r="F27" t="s">
        <v>0</v>
      </c>
      <c r="G27" t="str">
        <f t="shared" si="3"/>
        <v>const decimal24_t humidity25 PROGMEM = populate_decimal(3, 83);</v>
      </c>
      <c r="H27" t="str">
        <f t="shared" si="4"/>
        <v>&amp;humidity25,</v>
      </c>
    </row>
    <row r="28" spans="1:8" x14ac:dyDescent="0.2">
      <c r="A28">
        <v>26</v>
      </c>
      <c r="B28">
        <v>189</v>
      </c>
      <c r="C28" s="1">
        <f t="shared" si="0"/>
        <v>3.9920537319080505</v>
      </c>
      <c r="D28" s="6">
        <f t="shared" si="5"/>
        <v>3</v>
      </c>
      <c r="E28" s="6">
        <f t="shared" si="6"/>
        <v>99.205373190805048</v>
      </c>
      <c r="F28" t="s">
        <v>0</v>
      </c>
      <c r="G28" t="str">
        <f t="shared" si="3"/>
        <v>const decimal24_t humidity26 PROGMEM = populate_decimal(3, 99);</v>
      </c>
      <c r="H28" t="str">
        <f t="shared" si="4"/>
        <v>&amp;humidity26,</v>
      </c>
    </row>
    <row r="29" spans="1:8" x14ac:dyDescent="0.2">
      <c r="A29">
        <v>27</v>
      </c>
      <c r="B29">
        <v>190</v>
      </c>
      <c r="C29" s="1">
        <f t="shared" si="0"/>
        <v>4.1497177813514963</v>
      </c>
      <c r="D29" s="6">
        <f t="shared" si="5"/>
        <v>4</v>
      </c>
      <c r="E29" s="6">
        <f t="shared" si="6"/>
        <v>14.971778135149627</v>
      </c>
      <c r="F29" t="s">
        <v>0</v>
      </c>
      <c r="G29" t="str">
        <f t="shared" si="3"/>
        <v>const decimal24_t humidity27 PROGMEM = populate_decimal(4, 14);</v>
      </c>
      <c r="H29" t="str">
        <f t="shared" si="4"/>
        <v>&amp;humidity27,</v>
      </c>
    </row>
    <row r="30" spans="1:8" x14ac:dyDescent="0.2">
      <c r="A30">
        <v>28</v>
      </c>
      <c r="B30">
        <v>191</v>
      </c>
      <c r="C30" s="1">
        <f t="shared" si="0"/>
        <v>4.3073818307949416</v>
      </c>
      <c r="D30" s="6">
        <f t="shared" si="5"/>
        <v>4</v>
      </c>
      <c r="E30" s="6">
        <f t="shared" si="6"/>
        <v>30.738183079494164</v>
      </c>
      <c r="F30" t="s">
        <v>0</v>
      </c>
      <c r="G30" t="str">
        <f t="shared" si="3"/>
        <v>const decimal24_t humidity28 PROGMEM = populate_decimal(4, 30);</v>
      </c>
      <c r="H30" t="str">
        <f t="shared" si="4"/>
        <v>&amp;humidity28,</v>
      </c>
    </row>
    <row r="31" spans="1:8" x14ac:dyDescent="0.2">
      <c r="A31">
        <v>29</v>
      </c>
      <c r="B31">
        <v>192</v>
      </c>
      <c r="C31" s="1">
        <f t="shared" si="0"/>
        <v>4.4650458802383879</v>
      </c>
      <c r="D31" s="6">
        <f t="shared" si="5"/>
        <v>4</v>
      </c>
      <c r="E31" s="6">
        <f t="shared" si="6"/>
        <v>46.504588023838792</v>
      </c>
      <c r="F31" t="s">
        <v>0</v>
      </c>
      <c r="G31" t="str">
        <f t="shared" si="3"/>
        <v>const decimal24_t humidity29 PROGMEM = populate_decimal(4, 46);</v>
      </c>
      <c r="H31" t="str">
        <f t="shared" si="4"/>
        <v>&amp;humidity29,</v>
      </c>
    </row>
    <row r="32" spans="1:8" x14ac:dyDescent="0.2">
      <c r="A32">
        <v>30</v>
      </c>
      <c r="B32">
        <v>193</v>
      </c>
      <c r="C32" s="1">
        <f t="shared" si="0"/>
        <v>4.6227099296818333</v>
      </c>
      <c r="D32" s="6">
        <f t="shared" si="5"/>
        <v>4</v>
      </c>
      <c r="E32" s="6">
        <f t="shared" si="6"/>
        <v>62.270992968183322</v>
      </c>
      <c r="F32" t="s">
        <v>0</v>
      </c>
      <c r="G32" t="str">
        <f t="shared" si="3"/>
        <v>const decimal24_t humidity30 PROGMEM = populate_decimal(4, 62);</v>
      </c>
      <c r="H32" t="str">
        <f t="shared" si="4"/>
        <v>&amp;humidity30,</v>
      </c>
    </row>
    <row r="33" spans="1:8" x14ac:dyDescent="0.2">
      <c r="A33">
        <v>31</v>
      </c>
      <c r="B33">
        <v>194</v>
      </c>
      <c r="C33" s="1">
        <f t="shared" si="0"/>
        <v>4.7803739791252795</v>
      </c>
      <c r="D33" s="6">
        <f t="shared" si="5"/>
        <v>4</v>
      </c>
      <c r="E33" s="6">
        <f t="shared" si="6"/>
        <v>78.03739791252795</v>
      </c>
      <c r="F33" t="s">
        <v>0</v>
      </c>
      <c r="G33" t="str">
        <f t="shared" si="3"/>
        <v>const decimal24_t humidity31 PROGMEM = populate_decimal(4, 78);</v>
      </c>
      <c r="H33" t="str">
        <f t="shared" si="4"/>
        <v>&amp;humidity31,</v>
      </c>
    </row>
    <row r="34" spans="1:8" x14ac:dyDescent="0.2">
      <c r="A34">
        <v>32</v>
      </c>
      <c r="B34">
        <v>195</v>
      </c>
      <c r="C34" s="1">
        <f t="shared" si="0"/>
        <v>4.9380380285687249</v>
      </c>
      <c r="D34" s="6">
        <f t="shared" si="5"/>
        <v>4</v>
      </c>
      <c r="E34" s="6">
        <f t="shared" si="6"/>
        <v>93.803802856872494</v>
      </c>
      <c r="F34" t="s">
        <v>0</v>
      </c>
      <c r="G34" t="str">
        <f t="shared" si="3"/>
        <v>const decimal24_t humidity32 PROGMEM = populate_decimal(4, 93);</v>
      </c>
      <c r="H34" t="str">
        <f t="shared" si="4"/>
        <v>&amp;humidity32,</v>
      </c>
    </row>
    <row r="35" spans="1:8" x14ac:dyDescent="0.2">
      <c r="A35">
        <v>33</v>
      </c>
      <c r="B35">
        <v>196</v>
      </c>
      <c r="C35" s="1">
        <f t="shared" si="0"/>
        <v>5.0957020780121711</v>
      </c>
      <c r="D35" s="6">
        <f t="shared" si="5"/>
        <v>5</v>
      </c>
      <c r="E35" s="6">
        <f t="shared" si="6"/>
        <v>9.5702078012171121</v>
      </c>
      <c r="F35" t="s">
        <v>0</v>
      </c>
      <c r="G35" t="str">
        <f t="shared" si="3"/>
        <v>const decimal24_t humidity33 PROGMEM = populate_decimal(5, 9);</v>
      </c>
      <c r="H35" t="str">
        <f t="shared" si="4"/>
        <v>&amp;humidity33,</v>
      </c>
    </row>
    <row r="36" spans="1:8" x14ac:dyDescent="0.2">
      <c r="A36">
        <v>34</v>
      </c>
      <c r="B36">
        <v>197</v>
      </c>
      <c r="C36" s="1">
        <f t="shared" si="0"/>
        <v>5.2533661274556165</v>
      </c>
      <c r="D36" s="6">
        <f t="shared" si="5"/>
        <v>5</v>
      </c>
      <c r="E36" s="6">
        <f t="shared" si="6"/>
        <v>25.336612745561649</v>
      </c>
      <c r="F36" t="s">
        <v>0</v>
      </c>
      <c r="G36" t="str">
        <f t="shared" si="3"/>
        <v>const decimal24_t humidity34 PROGMEM = populate_decimal(5, 25);</v>
      </c>
      <c r="H36" t="str">
        <f t="shared" si="4"/>
        <v>&amp;humidity34,</v>
      </c>
    </row>
    <row r="37" spans="1:8" x14ac:dyDescent="0.2">
      <c r="A37">
        <v>35</v>
      </c>
      <c r="B37">
        <v>198</v>
      </c>
      <c r="C37" s="1">
        <f t="shared" si="0"/>
        <v>5.4110301768990618</v>
      </c>
      <c r="D37" s="6">
        <f t="shared" si="5"/>
        <v>5</v>
      </c>
      <c r="E37" s="6">
        <f t="shared" si="6"/>
        <v>41.103017689906181</v>
      </c>
      <c r="F37" t="s">
        <v>0</v>
      </c>
      <c r="G37" t="str">
        <f t="shared" si="3"/>
        <v>const decimal24_t humidity35 PROGMEM = populate_decimal(5, 41);</v>
      </c>
      <c r="H37" t="str">
        <f t="shared" si="4"/>
        <v>&amp;humidity35,</v>
      </c>
    </row>
    <row r="38" spans="1:8" x14ac:dyDescent="0.2">
      <c r="A38">
        <v>36</v>
      </c>
      <c r="B38">
        <v>199</v>
      </c>
      <c r="C38" s="1">
        <f t="shared" si="0"/>
        <v>5.5686942263425081</v>
      </c>
      <c r="D38" s="6">
        <f t="shared" si="5"/>
        <v>5</v>
      </c>
      <c r="E38" s="6">
        <f t="shared" si="6"/>
        <v>56.86942263425081</v>
      </c>
      <c r="F38" t="s">
        <v>0</v>
      </c>
      <c r="G38" t="str">
        <f t="shared" si="3"/>
        <v>const decimal24_t humidity36 PROGMEM = populate_decimal(5, 56);</v>
      </c>
      <c r="H38" t="str">
        <f t="shared" si="4"/>
        <v>&amp;humidity36,</v>
      </c>
    </row>
    <row r="39" spans="1:8" x14ac:dyDescent="0.2">
      <c r="A39">
        <v>37</v>
      </c>
      <c r="B39">
        <v>200</v>
      </c>
      <c r="C39" s="1">
        <f t="shared" si="0"/>
        <v>5.7263582757859535</v>
      </c>
      <c r="D39" s="6">
        <f t="shared" si="5"/>
        <v>5</v>
      </c>
      <c r="E39" s="6">
        <f t="shared" si="6"/>
        <v>72.635827578595354</v>
      </c>
      <c r="F39" t="s">
        <v>0</v>
      </c>
      <c r="G39" t="str">
        <f t="shared" si="3"/>
        <v>const decimal24_t humidity37 PROGMEM = populate_decimal(5, 72);</v>
      </c>
      <c r="H39" t="str">
        <f t="shared" si="4"/>
        <v>&amp;humidity37,</v>
      </c>
    </row>
    <row r="40" spans="1:8" x14ac:dyDescent="0.2">
      <c r="A40">
        <v>38</v>
      </c>
      <c r="B40">
        <v>201</v>
      </c>
      <c r="C40" s="1">
        <f t="shared" si="0"/>
        <v>5.8840223252293997</v>
      </c>
      <c r="D40" s="6">
        <f t="shared" si="5"/>
        <v>5</v>
      </c>
      <c r="E40" s="6">
        <f t="shared" si="6"/>
        <v>88.402232522939968</v>
      </c>
      <c r="F40" t="s">
        <v>0</v>
      </c>
      <c r="G40" t="str">
        <f t="shared" si="3"/>
        <v>const decimal24_t humidity38 PROGMEM = populate_decimal(5, 88);</v>
      </c>
      <c r="H40" t="str">
        <f t="shared" si="4"/>
        <v>&amp;humidity38,</v>
      </c>
    </row>
    <row r="41" spans="1:8" x14ac:dyDescent="0.2">
      <c r="A41">
        <v>39</v>
      </c>
      <c r="B41">
        <v>202</v>
      </c>
      <c r="C41" s="1">
        <f t="shared" si="0"/>
        <v>6.0416863746728451</v>
      </c>
      <c r="D41" s="6">
        <f t="shared" si="5"/>
        <v>6</v>
      </c>
      <c r="E41" s="6">
        <f t="shared" si="6"/>
        <v>4.1686374672845083</v>
      </c>
      <c r="F41" t="s">
        <v>0</v>
      </c>
      <c r="G41" t="str">
        <f t="shared" si="3"/>
        <v>const decimal24_t humidity39 PROGMEM = populate_decimal(6, 4);</v>
      </c>
      <c r="H41" t="str">
        <f t="shared" si="4"/>
        <v>&amp;humidity39,</v>
      </c>
    </row>
    <row r="42" spans="1:8" x14ac:dyDescent="0.2">
      <c r="A42">
        <v>40</v>
      </c>
      <c r="B42">
        <v>203</v>
      </c>
      <c r="C42" s="1">
        <f t="shared" si="0"/>
        <v>6.1993504241162913</v>
      </c>
      <c r="D42" s="6">
        <f t="shared" si="5"/>
        <v>6</v>
      </c>
      <c r="E42" s="6">
        <f t="shared" si="6"/>
        <v>19.935042411629134</v>
      </c>
      <c r="F42" t="s">
        <v>0</v>
      </c>
      <c r="G42" t="str">
        <f t="shared" si="3"/>
        <v>const decimal24_t humidity40 PROGMEM = populate_decimal(6, 19);</v>
      </c>
      <c r="H42" t="str">
        <f t="shared" si="4"/>
        <v>&amp;humidity40,</v>
      </c>
    </row>
    <row r="43" spans="1:8" x14ac:dyDescent="0.2">
      <c r="A43">
        <v>41</v>
      </c>
      <c r="B43">
        <v>204</v>
      </c>
      <c r="C43" s="1">
        <f t="shared" si="0"/>
        <v>6.3570144735597367</v>
      </c>
      <c r="D43" s="6">
        <f t="shared" si="5"/>
        <v>6</v>
      </c>
      <c r="E43" s="6">
        <f t="shared" si="6"/>
        <v>35.70144735597367</v>
      </c>
      <c r="F43" t="s">
        <v>0</v>
      </c>
      <c r="G43" t="str">
        <f t="shared" si="3"/>
        <v>const decimal24_t humidity41 PROGMEM = populate_decimal(6, 35);</v>
      </c>
      <c r="H43" t="str">
        <f t="shared" si="4"/>
        <v>&amp;humidity41,</v>
      </c>
    </row>
    <row r="44" spans="1:8" x14ac:dyDescent="0.2">
      <c r="A44">
        <v>42</v>
      </c>
      <c r="B44">
        <v>205</v>
      </c>
      <c r="C44" s="1">
        <f t="shared" si="0"/>
        <v>6.514678523003183</v>
      </c>
      <c r="D44" s="6">
        <f t="shared" si="5"/>
        <v>6</v>
      </c>
      <c r="E44" s="6">
        <f t="shared" si="6"/>
        <v>51.467852300318299</v>
      </c>
      <c r="F44" t="s">
        <v>0</v>
      </c>
      <c r="G44" t="str">
        <f t="shared" si="3"/>
        <v>const decimal24_t humidity42 PROGMEM = populate_decimal(6, 51);</v>
      </c>
      <c r="H44" t="str">
        <f t="shared" si="4"/>
        <v>&amp;humidity42,</v>
      </c>
    </row>
    <row r="45" spans="1:8" x14ac:dyDescent="0.2">
      <c r="A45">
        <v>43</v>
      </c>
      <c r="B45">
        <v>206</v>
      </c>
      <c r="C45" s="1">
        <f t="shared" si="0"/>
        <v>6.6723425724466283</v>
      </c>
      <c r="D45" s="6">
        <f t="shared" si="5"/>
        <v>6</v>
      </c>
      <c r="E45" s="6">
        <f t="shared" si="6"/>
        <v>67.234257244662828</v>
      </c>
      <c r="F45" t="s">
        <v>0</v>
      </c>
      <c r="G45" t="str">
        <f t="shared" si="3"/>
        <v>const decimal24_t humidity43 PROGMEM = populate_decimal(6, 67);</v>
      </c>
      <c r="H45" t="str">
        <f t="shared" si="4"/>
        <v>&amp;humidity43,</v>
      </c>
    </row>
    <row r="46" spans="1:8" x14ac:dyDescent="0.2">
      <c r="A46">
        <v>44</v>
      </c>
      <c r="B46">
        <v>207</v>
      </c>
      <c r="C46" s="1">
        <f t="shared" si="0"/>
        <v>6.8300066218900746</v>
      </c>
      <c r="D46" s="6">
        <f t="shared" si="5"/>
        <v>6</v>
      </c>
      <c r="E46" s="6">
        <f t="shared" si="6"/>
        <v>83.000662189007457</v>
      </c>
      <c r="F46" t="s">
        <v>0</v>
      </c>
      <c r="G46" t="str">
        <f t="shared" si="3"/>
        <v>const decimal24_t humidity44 PROGMEM = populate_decimal(6, 83);</v>
      </c>
      <c r="H46" t="str">
        <f t="shared" si="4"/>
        <v>&amp;humidity44,</v>
      </c>
    </row>
    <row r="47" spans="1:8" x14ac:dyDescent="0.2">
      <c r="A47">
        <v>45</v>
      </c>
      <c r="B47">
        <v>208</v>
      </c>
      <c r="C47" s="1">
        <f t="shared" si="0"/>
        <v>6.9876706713335244</v>
      </c>
      <c r="D47" s="6">
        <f t="shared" si="5"/>
        <v>6</v>
      </c>
      <c r="E47" s="6">
        <f t="shared" si="6"/>
        <v>98.767067133352441</v>
      </c>
      <c r="F47" t="s">
        <v>0</v>
      </c>
      <c r="G47" t="str">
        <f t="shared" si="3"/>
        <v>const decimal24_t humidity45 PROGMEM = populate_decimal(6, 98);</v>
      </c>
      <c r="H47" t="str">
        <f t="shared" si="4"/>
        <v>&amp;humidity45,</v>
      </c>
    </row>
    <row r="48" spans="1:8" x14ac:dyDescent="0.2">
      <c r="A48">
        <v>46</v>
      </c>
      <c r="B48">
        <v>209</v>
      </c>
      <c r="C48" s="1">
        <f t="shared" si="0"/>
        <v>7.1453347207769706</v>
      </c>
      <c r="D48" s="6">
        <f t="shared" si="5"/>
        <v>7</v>
      </c>
      <c r="E48" s="6">
        <f t="shared" si="6"/>
        <v>14.533472077697063</v>
      </c>
      <c r="F48" t="s">
        <v>0</v>
      </c>
      <c r="G48" t="str">
        <f t="shared" si="3"/>
        <v>const decimal24_t humidity46 PROGMEM = populate_decimal(7, 14);</v>
      </c>
      <c r="H48" t="str">
        <f t="shared" si="4"/>
        <v>&amp;humidity46,</v>
      </c>
    </row>
    <row r="49" spans="1:8" x14ac:dyDescent="0.2">
      <c r="A49">
        <v>47</v>
      </c>
      <c r="B49">
        <v>210</v>
      </c>
      <c r="C49" s="1">
        <f t="shared" si="0"/>
        <v>7.302998770220416</v>
      </c>
      <c r="D49" s="6">
        <f t="shared" si="5"/>
        <v>7</v>
      </c>
      <c r="E49" s="6">
        <f t="shared" si="6"/>
        <v>30.299877022041599</v>
      </c>
      <c r="F49" t="s">
        <v>0</v>
      </c>
      <c r="G49" t="str">
        <f t="shared" si="3"/>
        <v>const decimal24_t humidity47 PROGMEM = populate_decimal(7, 30);</v>
      </c>
      <c r="H49" t="str">
        <f t="shared" si="4"/>
        <v>&amp;humidity47,</v>
      </c>
    </row>
    <row r="50" spans="1:8" x14ac:dyDescent="0.2">
      <c r="A50">
        <v>48</v>
      </c>
      <c r="B50">
        <v>211</v>
      </c>
      <c r="C50" s="1">
        <f t="shared" si="0"/>
        <v>7.4606628196638614</v>
      </c>
      <c r="D50" s="6">
        <f t="shared" si="5"/>
        <v>7</v>
      </c>
      <c r="E50" s="6">
        <f t="shared" si="6"/>
        <v>46.066281966386136</v>
      </c>
      <c r="F50" t="s">
        <v>0</v>
      </c>
      <c r="G50" t="str">
        <f t="shared" si="3"/>
        <v>const decimal24_t humidity48 PROGMEM = populate_decimal(7, 46);</v>
      </c>
      <c r="H50" t="str">
        <f t="shared" si="4"/>
        <v>&amp;humidity48,</v>
      </c>
    </row>
    <row r="51" spans="1:8" x14ac:dyDescent="0.2">
      <c r="A51">
        <v>49</v>
      </c>
      <c r="B51">
        <v>212</v>
      </c>
      <c r="C51" s="1">
        <f t="shared" si="0"/>
        <v>7.6183268691073076</v>
      </c>
      <c r="D51" s="6">
        <f t="shared" si="5"/>
        <v>7</v>
      </c>
      <c r="E51" s="6">
        <f t="shared" si="6"/>
        <v>61.832686910730757</v>
      </c>
      <c r="F51" t="s">
        <v>0</v>
      </c>
      <c r="G51" t="str">
        <f t="shared" si="3"/>
        <v>const decimal24_t humidity49 PROGMEM = populate_decimal(7, 61);</v>
      </c>
      <c r="H51" t="str">
        <f t="shared" si="4"/>
        <v>&amp;humidity49,</v>
      </c>
    </row>
    <row r="52" spans="1:8" x14ac:dyDescent="0.2">
      <c r="A52">
        <v>50</v>
      </c>
      <c r="B52">
        <v>213</v>
      </c>
      <c r="C52" s="1">
        <f t="shared" si="0"/>
        <v>7.775990918550753</v>
      </c>
      <c r="D52" s="6">
        <f t="shared" si="5"/>
        <v>7</v>
      </c>
      <c r="E52" s="6">
        <f t="shared" si="6"/>
        <v>77.599091855075301</v>
      </c>
      <c r="F52" t="s">
        <v>0</v>
      </c>
      <c r="G52" t="str">
        <f t="shared" si="3"/>
        <v>const decimal24_t humidity50 PROGMEM = populate_decimal(7, 77);</v>
      </c>
      <c r="H52" t="str">
        <f t="shared" si="4"/>
        <v>&amp;humidity50,</v>
      </c>
    </row>
    <row r="53" spans="1:8" x14ac:dyDescent="0.2">
      <c r="A53">
        <v>51</v>
      </c>
      <c r="B53">
        <v>214</v>
      </c>
      <c r="C53" s="1">
        <f t="shared" si="0"/>
        <v>7.9336549679941992</v>
      </c>
      <c r="D53" s="6">
        <f t="shared" si="5"/>
        <v>7</v>
      </c>
      <c r="E53" s="6">
        <f t="shared" si="6"/>
        <v>93.36549679941993</v>
      </c>
      <c r="F53" t="s">
        <v>0</v>
      </c>
      <c r="G53" t="str">
        <f t="shared" si="3"/>
        <v>const decimal24_t humidity51 PROGMEM = populate_decimal(7, 93);</v>
      </c>
      <c r="H53" t="str">
        <f t="shared" si="4"/>
        <v>&amp;humidity51,</v>
      </c>
    </row>
    <row r="54" spans="1:8" x14ac:dyDescent="0.2">
      <c r="A54">
        <v>52</v>
      </c>
      <c r="B54">
        <v>215</v>
      </c>
      <c r="C54" s="1">
        <f t="shared" si="0"/>
        <v>8.0913190174376446</v>
      </c>
      <c r="D54" s="6">
        <f t="shared" si="5"/>
        <v>8</v>
      </c>
      <c r="E54" s="6">
        <f t="shared" si="6"/>
        <v>9.131901743764459</v>
      </c>
      <c r="F54" t="s">
        <v>0</v>
      </c>
      <c r="G54" t="str">
        <f t="shared" si="3"/>
        <v>const decimal24_t humidity52 PROGMEM = populate_decimal(8, 9);</v>
      </c>
      <c r="H54" t="str">
        <f t="shared" si="4"/>
        <v>&amp;humidity52,</v>
      </c>
    </row>
    <row r="55" spans="1:8" x14ac:dyDescent="0.2">
      <c r="A55">
        <v>53</v>
      </c>
      <c r="B55">
        <v>216</v>
      </c>
      <c r="C55" s="1">
        <f t="shared" si="0"/>
        <v>8.24898306688109</v>
      </c>
      <c r="D55" s="6">
        <f t="shared" si="5"/>
        <v>8</v>
      </c>
      <c r="E55" s="6">
        <f t="shared" si="6"/>
        <v>24.898306688108995</v>
      </c>
      <c r="F55" t="s">
        <v>0</v>
      </c>
      <c r="G55" t="str">
        <f t="shared" si="3"/>
        <v>const decimal24_t humidity53 PROGMEM = populate_decimal(8, 24);</v>
      </c>
      <c r="H55" t="str">
        <f t="shared" si="4"/>
        <v>&amp;humidity53,</v>
      </c>
    </row>
    <row r="56" spans="1:8" x14ac:dyDescent="0.2">
      <c r="A56">
        <v>54</v>
      </c>
      <c r="B56">
        <v>217</v>
      </c>
      <c r="C56" s="1">
        <f t="shared" si="0"/>
        <v>8.4066471163245371</v>
      </c>
      <c r="D56" s="6">
        <f t="shared" si="5"/>
        <v>8</v>
      </c>
      <c r="E56" s="6">
        <f t="shared" si="6"/>
        <v>40.664711632453709</v>
      </c>
      <c r="F56" t="s">
        <v>0</v>
      </c>
      <c r="G56" t="str">
        <f t="shared" si="3"/>
        <v>const decimal24_t humidity54 PROGMEM = populate_decimal(8, 40);</v>
      </c>
      <c r="H56" t="str">
        <f t="shared" si="4"/>
        <v>&amp;humidity54,</v>
      </c>
    </row>
    <row r="57" spans="1:8" x14ac:dyDescent="0.2">
      <c r="A57">
        <v>55</v>
      </c>
      <c r="B57">
        <v>218</v>
      </c>
      <c r="C57" s="1">
        <f t="shared" si="0"/>
        <v>8.5643111657679825</v>
      </c>
      <c r="D57" s="6">
        <f t="shared" si="5"/>
        <v>8</v>
      </c>
      <c r="E57" s="6">
        <f t="shared" si="6"/>
        <v>56.431116576798246</v>
      </c>
      <c r="F57" t="s">
        <v>0</v>
      </c>
      <c r="G57" t="str">
        <f t="shared" si="3"/>
        <v>const decimal24_t humidity55 PROGMEM = populate_decimal(8, 56);</v>
      </c>
      <c r="H57" t="str">
        <f t="shared" si="4"/>
        <v>&amp;humidity55,</v>
      </c>
    </row>
    <row r="58" spans="1:8" x14ac:dyDescent="0.2">
      <c r="A58">
        <v>56</v>
      </c>
      <c r="B58">
        <v>219</v>
      </c>
      <c r="C58" s="1">
        <f t="shared" si="0"/>
        <v>8.7219752152114278</v>
      </c>
      <c r="D58" s="6">
        <f t="shared" si="5"/>
        <v>8</v>
      </c>
      <c r="E58" s="6">
        <f t="shared" si="6"/>
        <v>72.197521521142789</v>
      </c>
      <c r="F58" t="s">
        <v>0</v>
      </c>
      <c r="G58" t="str">
        <f t="shared" si="3"/>
        <v>const decimal24_t humidity56 PROGMEM = populate_decimal(8, 72);</v>
      </c>
      <c r="H58" t="str">
        <f t="shared" si="4"/>
        <v>&amp;humidity56,</v>
      </c>
    </row>
    <row r="59" spans="1:8" x14ac:dyDescent="0.2">
      <c r="A59">
        <v>57</v>
      </c>
      <c r="B59">
        <v>220</v>
      </c>
      <c r="C59" s="1">
        <f t="shared" si="0"/>
        <v>8.8796392646548732</v>
      </c>
      <c r="D59" s="6">
        <f t="shared" si="5"/>
        <v>8</v>
      </c>
      <c r="E59" s="6">
        <f t="shared" si="6"/>
        <v>87.963926465487319</v>
      </c>
      <c r="F59" t="s">
        <v>0</v>
      </c>
      <c r="G59" t="str">
        <f t="shared" si="3"/>
        <v>const decimal24_t humidity57 PROGMEM = populate_decimal(8, 87);</v>
      </c>
      <c r="H59" t="str">
        <f t="shared" si="4"/>
        <v>&amp;humidity57,</v>
      </c>
    </row>
    <row r="60" spans="1:8" x14ac:dyDescent="0.2">
      <c r="A60">
        <v>58</v>
      </c>
      <c r="B60">
        <v>221</v>
      </c>
      <c r="C60" s="1">
        <f t="shared" si="0"/>
        <v>9.0373033140983203</v>
      </c>
      <c r="D60" s="6">
        <f t="shared" si="5"/>
        <v>9</v>
      </c>
      <c r="E60" s="6">
        <f t="shared" si="6"/>
        <v>3.7303314098320328</v>
      </c>
      <c r="F60" t="s">
        <v>0</v>
      </c>
      <c r="G60" t="str">
        <f t="shared" si="3"/>
        <v>const decimal24_t humidity58 PROGMEM = populate_decimal(9, 3);</v>
      </c>
      <c r="H60" t="str">
        <f t="shared" si="4"/>
        <v>&amp;humidity58,</v>
      </c>
    </row>
    <row r="61" spans="1:8" x14ac:dyDescent="0.2">
      <c r="A61">
        <v>59</v>
      </c>
      <c r="B61">
        <v>222</v>
      </c>
      <c r="C61" s="1">
        <f t="shared" si="0"/>
        <v>9.1949673635417657</v>
      </c>
      <c r="D61" s="6">
        <f t="shared" si="5"/>
        <v>9</v>
      </c>
      <c r="E61" s="6">
        <f t="shared" si="6"/>
        <v>19.496736354176569</v>
      </c>
      <c r="F61" t="s">
        <v>0</v>
      </c>
      <c r="G61" t="str">
        <f t="shared" si="3"/>
        <v>const decimal24_t humidity59 PROGMEM = populate_decimal(9, 19);</v>
      </c>
      <c r="H61" t="str">
        <f t="shared" si="4"/>
        <v>&amp;humidity59,</v>
      </c>
    </row>
    <row r="62" spans="1:8" x14ac:dyDescent="0.2">
      <c r="A62">
        <v>60</v>
      </c>
      <c r="B62">
        <v>223</v>
      </c>
      <c r="C62" s="1">
        <f t="shared" si="0"/>
        <v>9.3526314129852111</v>
      </c>
      <c r="D62" s="6">
        <f t="shared" si="5"/>
        <v>9</v>
      </c>
      <c r="E62" s="6">
        <f t="shared" si="6"/>
        <v>35.263141298521106</v>
      </c>
      <c r="F62" t="s">
        <v>0</v>
      </c>
      <c r="G62" t="str">
        <f t="shared" si="3"/>
        <v>const decimal24_t humidity60 PROGMEM = populate_decimal(9, 35);</v>
      </c>
      <c r="H62" t="str">
        <f t="shared" si="4"/>
        <v>&amp;humidity60,</v>
      </c>
    </row>
    <row r="63" spans="1:8" x14ac:dyDescent="0.2">
      <c r="A63">
        <v>61</v>
      </c>
      <c r="B63">
        <v>224</v>
      </c>
      <c r="C63" s="1">
        <f t="shared" si="0"/>
        <v>9.5102954624286564</v>
      </c>
      <c r="D63" s="6">
        <f t="shared" si="5"/>
        <v>9</v>
      </c>
      <c r="E63" s="6">
        <f t="shared" si="6"/>
        <v>51.029546242865642</v>
      </c>
      <c r="F63" t="s">
        <v>0</v>
      </c>
      <c r="G63" t="str">
        <f t="shared" si="3"/>
        <v>const decimal24_t humidity61 PROGMEM = populate_decimal(9, 51);</v>
      </c>
      <c r="H63" t="str">
        <f t="shared" si="4"/>
        <v>&amp;humidity61,</v>
      </c>
    </row>
    <row r="64" spans="1:8" x14ac:dyDescent="0.2">
      <c r="A64">
        <v>62</v>
      </c>
      <c r="B64">
        <v>225</v>
      </c>
      <c r="C64" s="1">
        <f t="shared" si="0"/>
        <v>9.6679595118721018</v>
      </c>
      <c r="D64" s="6">
        <f t="shared" si="5"/>
        <v>9</v>
      </c>
      <c r="E64" s="6">
        <f t="shared" si="6"/>
        <v>66.795951187210179</v>
      </c>
      <c r="F64" t="s">
        <v>0</v>
      </c>
      <c r="G64" t="str">
        <f t="shared" si="3"/>
        <v>const decimal24_t humidity62 PROGMEM = populate_decimal(9, 66);</v>
      </c>
      <c r="H64" t="str">
        <f t="shared" si="4"/>
        <v>&amp;humidity62,</v>
      </c>
    </row>
    <row r="65" spans="1:8" x14ac:dyDescent="0.2">
      <c r="A65">
        <v>63</v>
      </c>
      <c r="B65">
        <v>226</v>
      </c>
      <c r="C65" s="1">
        <f t="shared" si="0"/>
        <v>9.8256235613155489</v>
      </c>
      <c r="D65" s="6">
        <f t="shared" si="5"/>
        <v>9</v>
      </c>
      <c r="E65" s="6">
        <f t="shared" si="6"/>
        <v>82.562356131554893</v>
      </c>
      <c r="F65" t="s">
        <v>0</v>
      </c>
      <c r="G65" t="str">
        <f t="shared" si="3"/>
        <v>const decimal24_t humidity63 PROGMEM = populate_decimal(9, 82);</v>
      </c>
      <c r="H65" t="str">
        <f t="shared" si="4"/>
        <v>&amp;humidity63,</v>
      </c>
    </row>
    <row r="66" spans="1:8" x14ac:dyDescent="0.2">
      <c r="A66">
        <v>64</v>
      </c>
      <c r="B66">
        <v>227</v>
      </c>
      <c r="C66" s="1">
        <f t="shared" si="0"/>
        <v>9.9832876107589943</v>
      </c>
      <c r="D66" s="6">
        <f t="shared" si="5"/>
        <v>9</v>
      </c>
      <c r="E66" s="6">
        <f t="shared" si="6"/>
        <v>98.328761075899422</v>
      </c>
      <c r="F66" t="s">
        <v>0</v>
      </c>
      <c r="G66" t="str">
        <f t="shared" si="3"/>
        <v>const decimal24_t humidity64 PROGMEM = populate_decimal(9, 98);</v>
      </c>
      <c r="H66" t="str">
        <f t="shared" si="4"/>
        <v>&amp;humidity64,</v>
      </c>
    </row>
    <row r="67" spans="1:8" x14ac:dyDescent="0.2">
      <c r="A67">
        <v>65</v>
      </c>
      <c r="B67">
        <v>228</v>
      </c>
      <c r="C67" s="1">
        <f t="shared" ref="C67:C130" si="7">((B67 / 1023) - 0.16) / 0.0062</f>
        <v>10.14095166020244</v>
      </c>
      <c r="D67" s="6">
        <f t="shared" si="5"/>
        <v>10</v>
      </c>
      <c r="E67" s="6">
        <f t="shared" si="6"/>
        <v>14.095166020243965</v>
      </c>
      <c r="F67" t="s">
        <v>0</v>
      </c>
      <c r="G67" t="str">
        <f t="shared" ref="G67:G130" si="8">"const decimal24_t humidity" &amp; A67 &amp; " PROGMEM = " &amp; "populate_decimal(" &amp; TRUNC(D67) &amp; ", " &amp; TRUNC(E67) &amp; ")" &amp; ";"</f>
        <v>const decimal24_t humidity65 PROGMEM = populate_decimal(10, 14);</v>
      </c>
      <c r="H67" t="str">
        <f t="shared" ref="H67:H130" si="9">"&amp;humidity" &amp; A67 &amp; F67</f>
        <v>&amp;humidity65,</v>
      </c>
    </row>
    <row r="68" spans="1:8" x14ac:dyDescent="0.2">
      <c r="A68">
        <v>66</v>
      </c>
      <c r="B68">
        <v>229</v>
      </c>
      <c r="C68" s="1">
        <f t="shared" si="7"/>
        <v>10.298615709645885</v>
      </c>
      <c r="D68" s="6">
        <f t="shared" si="5"/>
        <v>10</v>
      </c>
      <c r="E68" s="6">
        <f t="shared" si="6"/>
        <v>29.861570964588502</v>
      </c>
      <c r="F68" t="s">
        <v>0</v>
      </c>
      <c r="G68" t="str">
        <f t="shared" si="8"/>
        <v>const decimal24_t humidity66 PROGMEM = populate_decimal(10, 29);</v>
      </c>
      <c r="H68" t="str">
        <f t="shared" si="9"/>
        <v>&amp;humidity66,</v>
      </c>
    </row>
    <row r="69" spans="1:8" x14ac:dyDescent="0.2">
      <c r="A69">
        <v>67</v>
      </c>
      <c r="B69">
        <v>230</v>
      </c>
      <c r="C69" s="1">
        <f t="shared" si="7"/>
        <v>10.456279759089332</v>
      </c>
      <c r="D69" s="6">
        <f t="shared" si="5"/>
        <v>10</v>
      </c>
      <c r="E69" s="6">
        <f t="shared" si="6"/>
        <v>45.627975908933216</v>
      </c>
      <c r="F69" t="s">
        <v>0</v>
      </c>
      <c r="G69" t="str">
        <f t="shared" si="8"/>
        <v>const decimal24_t humidity67 PROGMEM = populate_decimal(10, 45);</v>
      </c>
      <c r="H69" t="str">
        <f t="shared" si="9"/>
        <v>&amp;humidity67,</v>
      </c>
    </row>
    <row r="70" spans="1:8" x14ac:dyDescent="0.2">
      <c r="A70">
        <v>68</v>
      </c>
      <c r="B70">
        <v>231</v>
      </c>
      <c r="C70" s="1">
        <f t="shared" si="7"/>
        <v>10.613943808532778</v>
      </c>
      <c r="D70" s="6">
        <f t="shared" si="5"/>
        <v>10</v>
      </c>
      <c r="E70" s="6">
        <f t="shared" si="6"/>
        <v>61.394380853277752</v>
      </c>
      <c r="F70" t="s">
        <v>0</v>
      </c>
      <c r="G70" t="str">
        <f t="shared" si="8"/>
        <v>const decimal24_t humidity68 PROGMEM = populate_decimal(10, 61);</v>
      </c>
      <c r="H70" t="str">
        <f t="shared" si="9"/>
        <v>&amp;humidity68,</v>
      </c>
    </row>
    <row r="71" spans="1:8" x14ac:dyDescent="0.2">
      <c r="A71">
        <v>69</v>
      </c>
      <c r="B71">
        <v>232</v>
      </c>
      <c r="C71" s="1">
        <f t="shared" si="7"/>
        <v>10.771607857976223</v>
      </c>
      <c r="D71" s="6">
        <f t="shared" si="5"/>
        <v>10</v>
      </c>
      <c r="E71" s="6">
        <f t="shared" si="6"/>
        <v>77.160785797622282</v>
      </c>
      <c r="F71" t="s">
        <v>0</v>
      </c>
      <c r="G71" t="str">
        <f t="shared" si="8"/>
        <v>const decimal24_t humidity69 PROGMEM = populate_decimal(10, 77);</v>
      </c>
      <c r="H71" t="str">
        <f t="shared" si="9"/>
        <v>&amp;humidity69,</v>
      </c>
    </row>
    <row r="72" spans="1:8" x14ac:dyDescent="0.2">
      <c r="A72">
        <v>70</v>
      </c>
      <c r="B72">
        <v>233</v>
      </c>
      <c r="C72" s="1">
        <f t="shared" si="7"/>
        <v>10.929271907419668</v>
      </c>
      <c r="D72" s="6">
        <f t="shared" si="5"/>
        <v>10</v>
      </c>
      <c r="E72" s="6">
        <f t="shared" si="6"/>
        <v>92.927190741966825</v>
      </c>
      <c r="F72" t="s">
        <v>0</v>
      </c>
      <c r="G72" t="str">
        <f t="shared" si="8"/>
        <v>const decimal24_t humidity70 PROGMEM = populate_decimal(10, 92);</v>
      </c>
      <c r="H72" t="str">
        <f t="shared" si="9"/>
        <v>&amp;humidity70,</v>
      </c>
    </row>
    <row r="73" spans="1:8" x14ac:dyDescent="0.2">
      <c r="A73">
        <v>71</v>
      </c>
      <c r="B73">
        <v>234</v>
      </c>
      <c r="C73" s="1">
        <f t="shared" si="7"/>
        <v>11.086935956863114</v>
      </c>
      <c r="D73" s="6">
        <f t="shared" si="5"/>
        <v>11</v>
      </c>
      <c r="E73" s="6">
        <f t="shared" si="6"/>
        <v>8.6935956863113617</v>
      </c>
      <c r="F73" t="s">
        <v>0</v>
      </c>
      <c r="G73" t="str">
        <f t="shared" si="8"/>
        <v>const decimal24_t humidity71 PROGMEM = populate_decimal(11, 8);</v>
      </c>
      <c r="H73" t="str">
        <f t="shared" si="9"/>
        <v>&amp;humidity71,</v>
      </c>
    </row>
    <row r="74" spans="1:8" x14ac:dyDescent="0.2">
      <c r="A74">
        <v>72</v>
      </c>
      <c r="B74">
        <v>235</v>
      </c>
      <c r="C74" s="1">
        <f t="shared" si="7"/>
        <v>11.244600006306561</v>
      </c>
      <c r="D74" s="6">
        <f t="shared" si="5"/>
        <v>11</v>
      </c>
      <c r="E74" s="6">
        <f t="shared" si="6"/>
        <v>24.460000630656076</v>
      </c>
      <c r="F74" t="s">
        <v>0</v>
      </c>
      <c r="G74" t="str">
        <f t="shared" si="8"/>
        <v>const decimal24_t humidity72 PROGMEM = populate_decimal(11, 24);</v>
      </c>
      <c r="H74" t="str">
        <f t="shared" si="9"/>
        <v>&amp;humidity72,</v>
      </c>
    </row>
    <row r="75" spans="1:8" x14ac:dyDescent="0.2">
      <c r="A75">
        <v>73</v>
      </c>
      <c r="B75">
        <v>236</v>
      </c>
      <c r="C75" s="1">
        <f t="shared" si="7"/>
        <v>11.402264055750006</v>
      </c>
      <c r="D75" s="6">
        <f t="shared" si="5"/>
        <v>11</v>
      </c>
      <c r="E75" s="6">
        <f t="shared" si="6"/>
        <v>40.226405575000612</v>
      </c>
      <c r="F75" t="s">
        <v>0</v>
      </c>
      <c r="G75" t="str">
        <f t="shared" si="8"/>
        <v>const decimal24_t humidity73 PROGMEM = populate_decimal(11, 40);</v>
      </c>
      <c r="H75" t="str">
        <f t="shared" si="9"/>
        <v>&amp;humidity73,</v>
      </c>
    </row>
    <row r="76" spans="1:8" x14ac:dyDescent="0.2">
      <c r="A76">
        <v>74</v>
      </c>
      <c r="B76">
        <v>237</v>
      </c>
      <c r="C76" s="1">
        <f t="shared" si="7"/>
        <v>11.559928105193451</v>
      </c>
      <c r="D76" s="6">
        <f t="shared" si="5"/>
        <v>11</v>
      </c>
      <c r="E76" s="6">
        <f t="shared" si="6"/>
        <v>55.992810519345149</v>
      </c>
      <c r="F76" t="s">
        <v>0</v>
      </c>
      <c r="G76" t="str">
        <f t="shared" si="8"/>
        <v>const decimal24_t humidity74 PROGMEM = populate_decimal(11, 55);</v>
      </c>
      <c r="H76" t="str">
        <f t="shared" si="9"/>
        <v>&amp;humidity74,</v>
      </c>
    </row>
    <row r="77" spans="1:8" x14ac:dyDescent="0.2">
      <c r="A77">
        <v>75</v>
      </c>
      <c r="B77">
        <v>238</v>
      </c>
      <c r="C77" s="1">
        <f t="shared" si="7"/>
        <v>11.717592154636897</v>
      </c>
      <c r="D77" s="6">
        <f t="shared" si="5"/>
        <v>11</v>
      </c>
      <c r="E77" s="6">
        <f t="shared" si="6"/>
        <v>71.759215463689685</v>
      </c>
      <c r="F77" t="s">
        <v>0</v>
      </c>
      <c r="G77" t="str">
        <f t="shared" si="8"/>
        <v>const decimal24_t humidity75 PROGMEM = populate_decimal(11, 71);</v>
      </c>
      <c r="H77" t="str">
        <f t="shared" si="9"/>
        <v>&amp;humidity75,</v>
      </c>
    </row>
    <row r="78" spans="1:8" x14ac:dyDescent="0.2">
      <c r="A78">
        <v>76</v>
      </c>
      <c r="B78">
        <v>239</v>
      </c>
      <c r="C78" s="1">
        <f t="shared" si="7"/>
        <v>11.875256204080344</v>
      </c>
      <c r="D78" s="6">
        <f t="shared" si="5"/>
        <v>11</v>
      </c>
      <c r="E78" s="6">
        <f t="shared" si="6"/>
        <v>87.525620408034399</v>
      </c>
      <c r="F78" t="s">
        <v>0</v>
      </c>
      <c r="G78" t="str">
        <f t="shared" si="8"/>
        <v>const decimal24_t humidity76 PROGMEM = populate_decimal(11, 87);</v>
      </c>
      <c r="H78" t="str">
        <f t="shared" si="9"/>
        <v>&amp;humidity76,</v>
      </c>
    </row>
    <row r="79" spans="1:8" x14ac:dyDescent="0.2">
      <c r="A79">
        <v>77</v>
      </c>
      <c r="B79">
        <v>240</v>
      </c>
      <c r="C79" s="1">
        <f t="shared" si="7"/>
        <v>12.032920253523793</v>
      </c>
      <c r="D79" s="6">
        <f t="shared" si="5"/>
        <v>12</v>
      </c>
      <c r="E79" s="6">
        <f t="shared" si="6"/>
        <v>3.2920253523792908</v>
      </c>
      <c r="F79" t="s">
        <v>0</v>
      </c>
      <c r="G79" t="str">
        <f t="shared" si="8"/>
        <v>const decimal24_t humidity77 PROGMEM = populate_decimal(12, 3);</v>
      </c>
      <c r="H79" t="str">
        <f t="shared" si="9"/>
        <v>&amp;humidity77,</v>
      </c>
    </row>
    <row r="80" spans="1:8" x14ac:dyDescent="0.2">
      <c r="A80">
        <v>78</v>
      </c>
      <c r="B80">
        <v>241</v>
      </c>
      <c r="C80" s="1">
        <f t="shared" si="7"/>
        <v>12.19058430296724</v>
      </c>
      <c r="D80" s="6">
        <f t="shared" si="5"/>
        <v>12</v>
      </c>
      <c r="E80" s="6">
        <f t="shared" si="6"/>
        <v>19.058430296724005</v>
      </c>
      <c r="F80" t="s">
        <v>0</v>
      </c>
      <c r="G80" t="str">
        <f t="shared" si="8"/>
        <v>const decimal24_t humidity78 PROGMEM = populate_decimal(12, 19);</v>
      </c>
      <c r="H80" t="str">
        <f t="shared" si="9"/>
        <v>&amp;humidity78,</v>
      </c>
    </row>
    <row r="81" spans="1:8" x14ac:dyDescent="0.2">
      <c r="A81">
        <v>79</v>
      </c>
      <c r="B81">
        <v>242</v>
      </c>
      <c r="C81" s="1">
        <f t="shared" si="7"/>
        <v>12.348248352410685</v>
      </c>
      <c r="D81" s="6">
        <f t="shared" si="5"/>
        <v>12</v>
      </c>
      <c r="E81" s="6">
        <f t="shared" si="6"/>
        <v>34.824835241068541</v>
      </c>
      <c r="F81" t="s">
        <v>0</v>
      </c>
      <c r="G81" t="str">
        <f t="shared" si="8"/>
        <v>const decimal24_t humidity79 PROGMEM = populate_decimal(12, 34);</v>
      </c>
      <c r="H81" t="str">
        <f t="shared" si="9"/>
        <v>&amp;humidity79,</v>
      </c>
    </row>
    <row r="82" spans="1:8" x14ac:dyDescent="0.2">
      <c r="A82">
        <v>80</v>
      </c>
      <c r="B82">
        <v>243</v>
      </c>
      <c r="C82" s="1">
        <f t="shared" si="7"/>
        <v>12.505912401854131</v>
      </c>
      <c r="D82" s="6">
        <f t="shared" si="5"/>
        <v>12</v>
      </c>
      <c r="E82" s="6">
        <f t="shared" si="6"/>
        <v>50.591240185413078</v>
      </c>
      <c r="F82" t="s">
        <v>0</v>
      </c>
      <c r="G82" t="str">
        <f t="shared" si="8"/>
        <v>const decimal24_t humidity80 PROGMEM = populate_decimal(12, 50);</v>
      </c>
      <c r="H82" t="str">
        <f t="shared" si="9"/>
        <v>&amp;humidity80,</v>
      </c>
    </row>
    <row r="83" spans="1:8" x14ac:dyDescent="0.2">
      <c r="A83">
        <v>81</v>
      </c>
      <c r="B83">
        <v>244</v>
      </c>
      <c r="C83" s="1">
        <f t="shared" si="7"/>
        <v>12.663576451297576</v>
      </c>
      <c r="D83" s="6">
        <f t="shared" si="5"/>
        <v>12</v>
      </c>
      <c r="E83" s="6">
        <f t="shared" si="6"/>
        <v>66.357645129757614</v>
      </c>
      <c r="F83" t="s">
        <v>0</v>
      </c>
      <c r="G83" t="str">
        <f t="shared" si="8"/>
        <v>const decimal24_t humidity81 PROGMEM = populate_decimal(12, 66);</v>
      </c>
      <c r="H83" t="str">
        <f t="shared" si="9"/>
        <v>&amp;humidity81,</v>
      </c>
    </row>
    <row r="84" spans="1:8" x14ac:dyDescent="0.2">
      <c r="A84">
        <v>82</v>
      </c>
      <c r="B84">
        <v>245</v>
      </c>
      <c r="C84" s="1">
        <f t="shared" si="7"/>
        <v>12.821240500741023</v>
      </c>
      <c r="D84" s="6">
        <f t="shared" si="5"/>
        <v>12</v>
      </c>
      <c r="E84" s="6">
        <f t="shared" si="6"/>
        <v>82.124050074102328</v>
      </c>
      <c r="F84" t="s">
        <v>0</v>
      </c>
      <c r="G84" t="str">
        <f t="shared" si="8"/>
        <v>const decimal24_t humidity82 PROGMEM = populate_decimal(12, 82);</v>
      </c>
      <c r="H84" t="str">
        <f t="shared" si="9"/>
        <v>&amp;humidity82,</v>
      </c>
    </row>
    <row r="85" spans="1:8" x14ac:dyDescent="0.2">
      <c r="A85">
        <v>83</v>
      </c>
      <c r="B85">
        <v>246</v>
      </c>
      <c r="C85" s="1">
        <f t="shared" si="7"/>
        <v>12.978904550184469</v>
      </c>
      <c r="D85" s="6">
        <f t="shared" si="5"/>
        <v>12</v>
      </c>
      <c r="E85" s="6">
        <f t="shared" si="6"/>
        <v>97.890455018446858</v>
      </c>
      <c r="F85" t="s">
        <v>0</v>
      </c>
      <c r="G85" t="str">
        <f t="shared" si="8"/>
        <v>const decimal24_t humidity83 PROGMEM = populate_decimal(12, 97);</v>
      </c>
      <c r="H85" t="str">
        <f t="shared" si="9"/>
        <v>&amp;humidity83,</v>
      </c>
    </row>
    <row r="86" spans="1:8" x14ac:dyDescent="0.2">
      <c r="A86">
        <v>84</v>
      </c>
      <c r="B86">
        <v>247</v>
      </c>
      <c r="C86" s="1">
        <f t="shared" si="7"/>
        <v>13.136568599627914</v>
      </c>
      <c r="D86" s="6">
        <f t="shared" si="5"/>
        <v>13</v>
      </c>
      <c r="E86" s="6">
        <f t="shared" si="6"/>
        <v>13.656859962791401</v>
      </c>
      <c r="F86" t="s">
        <v>0</v>
      </c>
      <c r="G86" t="str">
        <f t="shared" si="8"/>
        <v>const decimal24_t humidity84 PROGMEM = populate_decimal(13, 13);</v>
      </c>
      <c r="H86" t="str">
        <f t="shared" si="9"/>
        <v>&amp;humidity84,</v>
      </c>
    </row>
    <row r="87" spans="1:8" x14ac:dyDescent="0.2">
      <c r="A87">
        <v>85</v>
      </c>
      <c r="B87">
        <v>248</v>
      </c>
      <c r="C87" s="1">
        <f t="shared" si="7"/>
        <v>13.294232649071359</v>
      </c>
      <c r="D87" s="6">
        <f t="shared" si="5"/>
        <v>13</v>
      </c>
      <c r="E87" s="6">
        <f t="shared" si="6"/>
        <v>29.423264907135938</v>
      </c>
      <c r="F87" t="s">
        <v>0</v>
      </c>
      <c r="G87" t="str">
        <f t="shared" si="8"/>
        <v>const decimal24_t humidity85 PROGMEM = populate_decimal(13, 29);</v>
      </c>
      <c r="H87" t="str">
        <f t="shared" si="9"/>
        <v>&amp;humidity85,</v>
      </c>
    </row>
    <row r="88" spans="1:8" x14ac:dyDescent="0.2">
      <c r="A88">
        <v>86</v>
      </c>
      <c r="B88">
        <v>249</v>
      </c>
      <c r="C88" s="1">
        <f t="shared" si="7"/>
        <v>13.451896698514805</v>
      </c>
      <c r="D88" s="6">
        <f t="shared" si="5"/>
        <v>13</v>
      </c>
      <c r="E88" s="6">
        <f t="shared" si="6"/>
        <v>45.189669851480474</v>
      </c>
      <c r="F88" t="s">
        <v>0</v>
      </c>
      <c r="G88" t="str">
        <f t="shared" si="8"/>
        <v>const decimal24_t humidity86 PROGMEM = populate_decimal(13, 45);</v>
      </c>
      <c r="H88" t="str">
        <f t="shared" si="9"/>
        <v>&amp;humidity86,</v>
      </c>
    </row>
    <row r="89" spans="1:8" x14ac:dyDescent="0.2">
      <c r="A89">
        <v>87</v>
      </c>
      <c r="B89">
        <v>250</v>
      </c>
      <c r="C89" s="1">
        <f t="shared" si="7"/>
        <v>13.609560747958252</v>
      </c>
      <c r="D89" s="6">
        <f t="shared" si="5"/>
        <v>13</v>
      </c>
      <c r="E89" s="6">
        <f t="shared" si="6"/>
        <v>60.956074795825188</v>
      </c>
      <c r="F89" t="s">
        <v>0</v>
      </c>
      <c r="G89" t="str">
        <f t="shared" si="8"/>
        <v>const decimal24_t humidity87 PROGMEM = populate_decimal(13, 60);</v>
      </c>
      <c r="H89" t="str">
        <f t="shared" si="9"/>
        <v>&amp;humidity87,</v>
      </c>
    </row>
    <row r="90" spans="1:8" x14ac:dyDescent="0.2">
      <c r="A90">
        <v>88</v>
      </c>
      <c r="B90">
        <v>251</v>
      </c>
      <c r="C90" s="1">
        <f t="shared" si="7"/>
        <v>13.767224797401697</v>
      </c>
      <c r="D90" s="6">
        <f t="shared" ref="D90:D153" si="10">TRUNC(C90)</f>
        <v>13</v>
      </c>
      <c r="E90" s="6">
        <f t="shared" ref="E90:E153" si="11">(C90 - TRUNC(C90)) * 100</f>
        <v>76.722479740169717</v>
      </c>
      <c r="F90" t="s">
        <v>0</v>
      </c>
      <c r="G90" t="str">
        <f t="shared" si="8"/>
        <v>const decimal24_t humidity88 PROGMEM = populate_decimal(13, 76);</v>
      </c>
      <c r="H90" t="str">
        <f t="shared" si="9"/>
        <v>&amp;humidity88,</v>
      </c>
    </row>
    <row r="91" spans="1:8" x14ac:dyDescent="0.2">
      <c r="A91">
        <v>89</v>
      </c>
      <c r="B91">
        <v>252</v>
      </c>
      <c r="C91" s="1">
        <f t="shared" si="7"/>
        <v>13.924888846845143</v>
      </c>
      <c r="D91" s="6">
        <f t="shared" si="10"/>
        <v>13</v>
      </c>
      <c r="E91" s="6">
        <f t="shared" si="11"/>
        <v>92.488884684514261</v>
      </c>
      <c r="F91" t="s">
        <v>0</v>
      </c>
      <c r="G91" t="str">
        <f t="shared" si="8"/>
        <v>const decimal24_t humidity89 PROGMEM = populate_decimal(13, 92);</v>
      </c>
      <c r="H91" t="str">
        <f t="shared" si="9"/>
        <v>&amp;humidity89,</v>
      </c>
    </row>
    <row r="92" spans="1:8" x14ac:dyDescent="0.2">
      <c r="A92">
        <v>90</v>
      </c>
      <c r="B92">
        <v>253</v>
      </c>
      <c r="C92" s="1">
        <f t="shared" si="7"/>
        <v>14.082552896288588</v>
      </c>
      <c r="D92" s="6">
        <f t="shared" si="10"/>
        <v>14</v>
      </c>
      <c r="E92" s="6">
        <f t="shared" si="11"/>
        <v>8.2552896288587974</v>
      </c>
      <c r="F92" t="s">
        <v>0</v>
      </c>
      <c r="G92" t="str">
        <f t="shared" si="8"/>
        <v>const decimal24_t humidity90 PROGMEM = populate_decimal(14, 8);</v>
      </c>
      <c r="H92" t="str">
        <f t="shared" si="9"/>
        <v>&amp;humidity90,</v>
      </c>
    </row>
    <row r="93" spans="1:8" x14ac:dyDescent="0.2">
      <c r="A93">
        <v>91</v>
      </c>
      <c r="B93">
        <v>254</v>
      </c>
      <c r="C93" s="1">
        <f t="shared" si="7"/>
        <v>14.240216945732035</v>
      </c>
      <c r="D93" s="6">
        <f t="shared" si="10"/>
        <v>14</v>
      </c>
      <c r="E93" s="6">
        <f t="shared" si="11"/>
        <v>24.021694573203511</v>
      </c>
      <c r="F93" t="s">
        <v>0</v>
      </c>
      <c r="G93" t="str">
        <f t="shared" si="8"/>
        <v>const decimal24_t humidity91 PROGMEM = populate_decimal(14, 24);</v>
      </c>
      <c r="H93" t="str">
        <f t="shared" si="9"/>
        <v>&amp;humidity91,</v>
      </c>
    </row>
    <row r="94" spans="1:8" x14ac:dyDescent="0.2">
      <c r="A94">
        <v>92</v>
      </c>
      <c r="B94">
        <v>255</v>
      </c>
      <c r="C94" s="1">
        <f t="shared" si="7"/>
        <v>14.39788099517548</v>
      </c>
      <c r="D94" s="6">
        <f t="shared" si="10"/>
        <v>14</v>
      </c>
      <c r="E94" s="6">
        <f t="shared" si="11"/>
        <v>39.788099517548048</v>
      </c>
      <c r="F94" t="s">
        <v>0</v>
      </c>
      <c r="G94" t="str">
        <f t="shared" si="8"/>
        <v>const decimal24_t humidity92 PROGMEM = populate_decimal(14, 39);</v>
      </c>
      <c r="H94" t="str">
        <f t="shared" si="9"/>
        <v>&amp;humidity92,</v>
      </c>
    </row>
    <row r="95" spans="1:8" x14ac:dyDescent="0.2">
      <c r="A95">
        <v>93</v>
      </c>
      <c r="B95">
        <v>256</v>
      </c>
      <c r="C95" s="1">
        <f t="shared" si="7"/>
        <v>14.555545044618926</v>
      </c>
      <c r="D95" s="6">
        <f t="shared" si="10"/>
        <v>14</v>
      </c>
      <c r="E95" s="6">
        <f t="shared" si="11"/>
        <v>55.554504461892584</v>
      </c>
      <c r="F95" t="s">
        <v>0</v>
      </c>
      <c r="G95" t="str">
        <f t="shared" si="8"/>
        <v>const decimal24_t humidity93 PROGMEM = populate_decimal(14, 55);</v>
      </c>
      <c r="H95" t="str">
        <f t="shared" si="9"/>
        <v>&amp;humidity93,</v>
      </c>
    </row>
    <row r="96" spans="1:8" x14ac:dyDescent="0.2">
      <c r="A96">
        <v>94</v>
      </c>
      <c r="B96">
        <v>257</v>
      </c>
      <c r="C96" s="1">
        <f t="shared" si="7"/>
        <v>14.713209094062371</v>
      </c>
      <c r="D96" s="6">
        <f t="shared" si="10"/>
        <v>14</v>
      </c>
      <c r="E96" s="6">
        <f t="shared" si="11"/>
        <v>71.320909406237121</v>
      </c>
      <c r="F96" t="s">
        <v>0</v>
      </c>
      <c r="G96" t="str">
        <f t="shared" si="8"/>
        <v>const decimal24_t humidity94 PROGMEM = populate_decimal(14, 71);</v>
      </c>
      <c r="H96" t="str">
        <f t="shared" si="9"/>
        <v>&amp;humidity94,</v>
      </c>
    </row>
    <row r="97" spans="1:8" x14ac:dyDescent="0.2">
      <c r="A97">
        <v>95</v>
      </c>
      <c r="B97">
        <v>258</v>
      </c>
      <c r="C97" s="1">
        <f t="shared" si="7"/>
        <v>14.870873143505818</v>
      </c>
      <c r="D97" s="6">
        <f t="shared" si="10"/>
        <v>14</v>
      </c>
      <c r="E97" s="6">
        <f t="shared" si="11"/>
        <v>87.087314350581835</v>
      </c>
      <c r="F97" t="s">
        <v>0</v>
      </c>
      <c r="G97" t="str">
        <f t="shared" si="8"/>
        <v>const decimal24_t humidity95 PROGMEM = populate_decimal(14, 87);</v>
      </c>
      <c r="H97" t="str">
        <f t="shared" si="9"/>
        <v>&amp;humidity95,</v>
      </c>
    </row>
    <row r="98" spans="1:8" x14ac:dyDescent="0.2">
      <c r="A98">
        <v>96</v>
      </c>
      <c r="B98">
        <v>259</v>
      </c>
      <c r="C98" s="1">
        <f t="shared" si="7"/>
        <v>15.028537192949264</v>
      </c>
      <c r="D98" s="6">
        <f t="shared" si="10"/>
        <v>15</v>
      </c>
      <c r="E98" s="6">
        <f t="shared" si="11"/>
        <v>2.8537192949263712</v>
      </c>
      <c r="F98" t="s">
        <v>0</v>
      </c>
      <c r="G98" t="str">
        <f t="shared" si="8"/>
        <v>const decimal24_t humidity96 PROGMEM = populate_decimal(15, 2);</v>
      </c>
      <c r="H98" t="str">
        <f t="shared" si="9"/>
        <v>&amp;humidity96,</v>
      </c>
    </row>
    <row r="99" spans="1:8" x14ac:dyDescent="0.2">
      <c r="A99">
        <v>97</v>
      </c>
      <c r="B99">
        <v>260</v>
      </c>
      <c r="C99" s="1">
        <f t="shared" si="7"/>
        <v>15.186201242392709</v>
      </c>
      <c r="D99" s="6">
        <f t="shared" si="10"/>
        <v>15</v>
      </c>
      <c r="E99" s="6">
        <f t="shared" si="11"/>
        <v>18.620124239270908</v>
      </c>
      <c r="F99" t="s">
        <v>0</v>
      </c>
      <c r="G99" t="str">
        <f t="shared" si="8"/>
        <v>const decimal24_t humidity97 PROGMEM = populate_decimal(15, 18);</v>
      </c>
      <c r="H99" t="str">
        <f t="shared" si="9"/>
        <v>&amp;humidity97,</v>
      </c>
    </row>
    <row r="100" spans="1:8" x14ac:dyDescent="0.2">
      <c r="A100">
        <v>98</v>
      </c>
      <c r="B100">
        <v>261</v>
      </c>
      <c r="C100" s="1">
        <f t="shared" si="7"/>
        <v>15.343865291836154</v>
      </c>
      <c r="D100" s="6">
        <f t="shared" si="10"/>
        <v>15</v>
      </c>
      <c r="E100" s="6">
        <f t="shared" si="11"/>
        <v>34.386529183615444</v>
      </c>
      <c r="F100" t="s">
        <v>0</v>
      </c>
      <c r="G100" t="str">
        <f t="shared" si="8"/>
        <v>const decimal24_t humidity98 PROGMEM = populate_decimal(15, 34);</v>
      </c>
      <c r="H100" t="str">
        <f t="shared" si="9"/>
        <v>&amp;humidity98,</v>
      </c>
    </row>
    <row r="101" spans="1:8" x14ac:dyDescent="0.2">
      <c r="A101">
        <v>99</v>
      </c>
      <c r="B101">
        <v>262</v>
      </c>
      <c r="C101" s="1">
        <f t="shared" si="7"/>
        <v>15.5015293412796</v>
      </c>
      <c r="D101" s="6">
        <f t="shared" si="10"/>
        <v>15</v>
      </c>
      <c r="E101" s="6">
        <f t="shared" si="11"/>
        <v>50.152934127959981</v>
      </c>
      <c r="F101" t="s">
        <v>0</v>
      </c>
      <c r="G101" t="str">
        <f t="shared" si="8"/>
        <v>const decimal24_t humidity99 PROGMEM = populate_decimal(15, 50);</v>
      </c>
      <c r="H101" t="str">
        <f t="shared" si="9"/>
        <v>&amp;humidity99,</v>
      </c>
    </row>
    <row r="102" spans="1:8" x14ac:dyDescent="0.2">
      <c r="A102">
        <v>100</v>
      </c>
      <c r="B102">
        <v>263</v>
      </c>
      <c r="C102" s="1">
        <f t="shared" si="7"/>
        <v>15.659193390723047</v>
      </c>
      <c r="D102" s="6">
        <f t="shared" si="10"/>
        <v>15</v>
      </c>
      <c r="E102" s="6">
        <f t="shared" si="11"/>
        <v>65.919339072304695</v>
      </c>
      <c r="F102" t="s">
        <v>0</v>
      </c>
      <c r="G102" t="str">
        <f t="shared" si="8"/>
        <v>const decimal24_t humidity100 PROGMEM = populate_decimal(15, 65);</v>
      </c>
      <c r="H102" t="str">
        <f t="shared" si="9"/>
        <v>&amp;humidity100,</v>
      </c>
    </row>
    <row r="103" spans="1:8" x14ac:dyDescent="0.2">
      <c r="A103">
        <v>101</v>
      </c>
      <c r="B103">
        <v>264</v>
      </c>
      <c r="C103" s="1">
        <f t="shared" si="7"/>
        <v>15.816857440166492</v>
      </c>
      <c r="D103" s="6">
        <f t="shared" si="10"/>
        <v>15</v>
      </c>
      <c r="E103" s="6">
        <f t="shared" si="11"/>
        <v>81.685744016649238</v>
      </c>
      <c r="F103" t="s">
        <v>0</v>
      </c>
      <c r="G103" t="str">
        <f t="shared" si="8"/>
        <v>const decimal24_t humidity101 PROGMEM = populate_decimal(15, 81);</v>
      </c>
      <c r="H103" t="str">
        <f t="shared" si="9"/>
        <v>&amp;humidity101,</v>
      </c>
    </row>
    <row r="104" spans="1:8" x14ac:dyDescent="0.2">
      <c r="A104">
        <v>102</v>
      </c>
      <c r="B104">
        <v>265</v>
      </c>
      <c r="C104" s="1">
        <f t="shared" si="7"/>
        <v>15.974521489609938</v>
      </c>
      <c r="D104" s="6">
        <f t="shared" si="10"/>
        <v>15</v>
      </c>
      <c r="E104" s="6">
        <f t="shared" si="11"/>
        <v>97.452148960993767</v>
      </c>
      <c r="F104" t="s">
        <v>0</v>
      </c>
      <c r="G104" t="str">
        <f t="shared" si="8"/>
        <v>const decimal24_t humidity102 PROGMEM = populate_decimal(15, 97);</v>
      </c>
      <c r="H104" t="str">
        <f t="shared" si="9"/>
        <v>&amp;humidity102,</v>
      </c>
    </row>
    <row r="105" spans="1:8" x14ac:dyDescent="0.2">
      <c r="A105">
        <v>103</v>
      </c>
      <c r="B105">
        <v>266</v>
      </c>
      <c r="C105" s="1">
        <f t="shared" si="7"/>
        <v>16.132185539053385</v>
      </c>
      <c r="D105" s="6">
        <f t="shared" si="10"/>
        <v>16</v>
      </c>
      <c r="E105" s="6">
        <f t="shared" si="11"/>
        <v>13.218553905338482</v>
      </c>
      <c r="F105" t="s">
        <v>0</v>
      </c>
      <c r="G105" t="str">
        <f t="shared" si="8"/>
        <v>const decimal24_t humidity103 PROGMEM = populate_decimal(16, 13);</v>
      </c>
      <c r="H105" t="str">
        <f t="shared" si="9"/>
        <v>&amp;humidity103,</v>
      </c>
    </row>
    <row r="106" spans="1:8" x14ac:dyDescent="0.2">
      <c r="A106">
        <v>104</v>
      </c>
      <c r="B106">
        <v>267</v>
      </c>
      <c r="C106" s="1">
        <f t="shared" si="7"/>
        <v>16.289849588496828</v>
      </c>
      <c r="D106" s="6">
        <f t="shared" si="10"/>
        <v>16</v>
      </c>
      <c r="E106" s="6">
        <f t="shared" si="11"/>
        <v>28.98495884968284</v>
      </c>
      <c r="F106" t="s">
        <v>0</v>
      </c>
      <c r="G106" t="str">
        <f t="shared" si="8"/>
        <v>const decimal24_t humidity104 PROGMEM = populate_decimal(16, 28);</v>
      </c>
      <c r="H106" t="str">
        <f t="shared" si="9"/>
        <v>&amp;humidity104,</v>
      </c>
    </row>
    <row r="107" spans="1:8" x14ac:dyDescent="0.2">
      <c r="A107">
        <v>105</v>
      </c>
      <c r="B107">
        <v>268</v>
      </c>
      <c r="C107" s="1">
        <f t="shared" si="7"/>
        <v>16.447513637940276</v>
      </c>
      <c r="D107" s="6">
        <f t="shared" si="10"/>
        <v>16</v>
      </c>
      <c r="E107" s="6">
        <f t="shared" si="11"/>
        <v>44.751363794027554</v>
      </c>
      <c r="F107" t="s">
        <v>0</v>
      </c>
      <c r="G107" t="str">
        <f t="shared" si="8"/>
        <v>const decimal24_t humidity105 PROGMEM = populate_decimal(16, 44);</v>
      </c>
      <c r="H107" t="str">
        <f t="shared" si="9"/>
        <v>&amp;humidity105,</v>
      </c>
    </row>
    <row r="108" spans="1:8" x14ac:dyDescent="0.2">
      <c r="A108">
        <v>106</v>
      </c>
      <c r="B108">
        <v>269</v>
      </c>
      <c r="C108" s="1">
        <f t="shared" si="7"/>
        <v>16.605177687383723</v>
      </c>
      <c r="D108" s="6">
        <f t="shared" si="10"/>
        <v>16</v>
      </c>
      <c r="E108" s="6">
        <f t="shared" si="11"/>
        <v>60.517768738372268</v>
      </c>
      <c r="F108" t="s">
        <v>0</v>
      </c>
      <c r="G108" t="str">
        <f t="shared" si="8"/>
        <v>const decimal24_t humidity106 PROGMEM = populate_decimal(16, 60);</v>
      </c>
      <c r="H108" t="str">
        <f t="shared" si="9"/>
        <v>&amp;humidity106,</v>
      </c>
    </row>
    <row r="109" spans="1:8" x14ac:dyDescent="0.2">
      <c r="A109">
        <v>107</v>
      </c>
      <c r="B109">
        <v>270</v>
      </c>
      <c r="C109" s="1">
        <f t="shared" si="7"/>
        <v>16.762841736827166</v>
      </c>
      <c r="D109" s="6">
        <f t="shared" si="10"/>
        <v>16</v>
      </c>
      <c r="E109" s="6">
        <f t="shared" si="11"/>
        <v>76.284173682716627</v>
      </c>
      <c r="F109" t="s">
        <v>0</v>
      </c>
      <c r="G109" t="str">
        <f t="shared" si="8"/>
        <v>const decimal24_t humidity107 PROGMEM = populate_decimal(16, 76);</v>
      </c>
      <c r="H109" t="str">
        <f t="shared" si="9"/>
        <v>&amp;humidity107,</v>
      </c>
    </row>
    <row r="110" spans="1:8" x14ac:dyDescent="0.2">
      <c r="A110">
        <v>108</v>
      </c>
      <c r="B110">
        <v>271</v>
      </c>
      <c r="C110" s="1">
        <f t="shared" si="7"/>
        <v>16.920505786270613</v>
      </c>
      <c r="D110" s="6">
        <f t="shared" si="10"/>
        <v>16</v>
      </c>
      <c r="E110" s="6">
        <f t="shared" si="11"/>
        <v>92.050578627061341</v>
      </c>
      <c r="F110" t="s">
        <v>0</v>
      </c>
      <c r="G110" t="str">
        <f t="shared" si="8"/>
        <v>const decimal24_t humidity108 PROGMEM = populate_decimal(16, 92);</v>
      </c>
      <c r="H110" t="str">
        <f t="shared" si="9"/>
        <v>&amp;humidity108,</v>
      </c>
    </row>
    <row r="111" spans="1:8" x14ac:dyDescent="0.2">
      <c r="A111">
        <v>109</v>
      </c>
      <c r="B111">
        <v>272</v>
      </c>
      <c r="C111" s="1">
        <f t="shared" si="7"/>
        <v>17.078169835714057</v>
      </c>
      <c r="D111" s="6">
        <f t="shared" si="10"/>
        <v>17</v>
      </c>
      <c r="E111" s="6">
        <f t="shared" si="11"/>
        <v>7.8169835714057001</v>
      </c>
      <c r="F111" t="s">
        <v>0</v>
      </c>
      <c r="G111" t="str">
        <f t="shared" si="8"/>
        <v>const decimal24_t humidity109 PROGMEM = populate_decimal(17, 7);</v>
      </c>
      <c r="H111" t="str">
        <f t="shared" si="9"/>
        <v>&amp;humidity109,</v>
      </c>
    </row>
    <row r="112" spans="1:8" x14ac:dyDescent="0.2">
      <c r="A112">
        <v>110</v>
      </c>
      <c r="B112">
        <v>273</v>
      </c>
      <c r="C112" s="1">
        <f t="shared" si="7"/>
        <v>17.235833885157504</v>
      </c>
      <c r="D112" s="6">
        <f t="shared" si="10"/>
        <v>17</v>
      </c>
      <c r="E112" s="6">
        <f t="shared" si="11"/>
        <v>23.583388515750414</v>
      </c>
      <c r="F112" t="s">
        <v>0</v>
      </c>
      <c r="G112" t="str">
        <f t="shared" si="8"/>
        <v>const decimal24_t humidity110 PROGMEM = populate_decimal(17, 23);</v>
      </c>
      <c r="H112" t="str">
        <f t="shared" si="9"/>
        <v>&amp;humidity110,</v>
      </c>
    </row>
    <row r="113" spans="1:8" x14ac:dyDescent="0.2">
      <c r="A113">
        <v>111</v>
      </c>
      <c r="B113">
        <v>274</v>
      </c>
      <c r="C113" s="1">
        <f t="shared" si="7"/>
        <v>17.393497934600951</v>
      </c>
      <c r="D113" s="6">
        <f t="shared" si="10"/>
        <v>17</v>
      </c>
      <c r="E113" s="6">
        <f t="shared" si="11"/>
        <v>39.349793460095128</v>
      </c>
      <c r="F113" t="s">
        <v>0</v>
      </c>
      <c r="G113" t="str">
        <f t="shared" si="8"/>
        <v>const decimal24_t humidity111 PROGMEM = populate_decimal(17, 39);</v>
      </c>
      <c r="H113" t="str">
        <f t="shared" si="9"/>
        <v>&amp;humidity111,</v>
      </c>
    </row>
    <row r="114" spans="1:8" x14ac:dyDescent="0.2">
      <c r="A114">
        <v>112</v>
      </c>
      <c r="B114">
        <v>275</v>
      </c>
      <c r="C114" s="1">
        <f t="shared" si="7"/>
        <v>17.551161984044395</v>
      </c>
      <c r="D114" s="6">
        <f t="shared" si="10"/>
        <v>17</v>
      </c>
      <c r="E114" s="6">
        <f t="shared" si="11"/>
        <v>55.116198404439487</v>
      </c>
      <c r="F114" t="s">
        <v>0</v>
      </c>
      <c r="G114" t="str">
        <f t="shared" si="8"/>
        <v>const decimal24_t humidity112 PROGMEM = populate_decimal(17, 55);</v>
      </c>
      <c r="H114" t="str">
        <f t="shared" si="9"/>
        <v>&amp;humidity112,</v>
      </c>
    </row>
    <row r="115" spans="1:8" x14ac:dyDescent="0.2">
      <c r="A115">
        <v>113</v>
      </c>
      <c r="B115">
        <v>276</v>
      </c>
      <c r="C115" s="1">
        <f t="shared" si="7"/>
        <v>17.708826033487842</v>
      </c>
      <c r="D115" s="6">
        <f t="shared" si="10"/>
        <v>17</v>
      </c>
      <c r="E115" s="6">
        <f t="shared" si="11"/>
        <v>70.882603348784201</v>
      </c>
      <c r="F115" t="s">
        <v>0</v>
      </c>
      <c r="G115" t="str">
        <f t="shared" si="8"/>
        <v>const decimal24_t humidity113 PROGMEM = populate_decimal(17, 70);</v>
      </c>
      <c r="H115" t="str">
        <f t="shared" si="9"/>
        <v>&amp;humidity113,</v>
      </c>
    </row>
    <row r="116" spans="1:8" x14ac:dyDescent="0.2">
      <c r="A116">
        <v>114</v>
      </c>
      <c r="B116">
        <v>277</v>
      </c>
      <c r="C116" s="1">
        <f t="shared" si="7"/>
        <v>17.866490082931286</v>
      </c>
      <c r="D116" s="6">
        <f t="shared" si="10"/>
        <v>17</v>
      </c>
      <c r="E116" s="6">
        <f t="shared" si="11"/>
        <v>86.64900829312856</v>
      </c>
      <c r="F116" t="s">
        <v>0</v>
      </c>
      <c r="G116" t="str">
        <f t="shared" si="8"/>
        <v>const decimal24_t humidity114 PROGMEM = populate_decimal(17, 86);</v>
      </c>
      <c r="H116" t="str">
        <f t="shared" si="9"/>
        <v>&amp;humidity114,</v>
      </c>
    </row>
    <row r="117" spans="1:8" x14ac:dyDescent="0.2">
      <c r="A117">
        <v>115</v>
      </c>
      <c r="B117">
        <v>278</v>
      </c>
      <c r="C117" s="1">
        <f t="shared" si="7"/>
        <v>18.024154132374733</v>
      </c>
      <c r="D117" s="6">
        <f t="shared" si="10"/>
        <v>18</v>
      </c>
      <c r="E117" s="6">
        <f t="shared" si="11"/>
        <v>2.415413237473274</v>
      </c>
      <c r="F117" t="s">
        <v>0</v>
      </c>
      <c r="G117" t="str">
        <f t="shared" si="8"/>
        <v>const decimal24_t humidity115 PROGMEM = populate_decimal(18, 2);</v>
      </c>
      <c r="H117" t="str">
        <f t="shared" si="9"/>
        <v>&amp;humidity115,</v>
      </c>
    </row>
    <row r="118" spans="1:8" x14ac:dyDescent="0.2">
      <c r="A118">
        <v>116</v>
      </c>
      <c r="B118">
        <v>279</v>
      </c>
      <c r="C118" s="1">
        <f t="shared" si="7"/>
        <v>18.18181818181818</v>
      </c>
      <c r="D118" s="6">
        <f t="shared" si="10"/>
        <v>18</v>
      </c>
      <c r="E118" s="6">
        <f t="shared" si="11"/>
        <v>18.181818181817988</v>
      </c>
      <c r="F118" t="s">
        <v>0</v>
      </c>
      <c r="G118" t="str">
        <f t="shared" si="8"/>
        <v>const decimal24_t humidity116 PROGMEM = populate_decimal(18, 18);</v>
      </c>
      <c r="H118" t="str">
        <f t="shared" si="9"/>
        <v>&amp;humidity116,</v>
      </c>
    </row>
    <row r="119" spans="1:8" x14ac:dyDescent="0.2">
      <c r="A119">
        <v>117</v>
      </c>
      <c r="B119">
        <v>280</v>
      </c>
      <c r="C119" s="1">
        <f t="shared" si="7"/>
        <v>18.339482231261623</v>
      </c>
      <c r="D119" s="6">
        <f t="shared" si="10"/>
        <v>18</v>
      </c>
      <c r="E119" s="6">
        <f t="shared" si="11"/>
        <v>33.948223126162347</v>
      </c>
      <c r="F119" t="s">
        <v>0</v>
      </c>
      <c r="G119" t="str">
        <f t="shared" si="8"/>
        <v>const decimal24_t humidity117 PROGMEM = populate_decimal(18, 33);</v>
      </c>
      <c r="H119" t="str">
        <f t="shared" si="9"/>
        <v>&amp;humidity117,</v>
      </c>
    </row>
    <row r="120" spans="1:8" x14ac:dyDescent="0.2">
      <c r="A120">
        <v>118</v>
      </c>
      <c r="B120">
        <v>281</v>
      </c>
      <c r="C120" s="1">
        <f t="shared" si="7"/>
        <v>18.497146280705071</v>
      </c>
      <c r="D120" s="6">
        <f t="shared" si="10"/>
        <v>18</v>
      </c>
      <c r="E120" s="6">
        <f t="shared" si="11"/>
        <v>49.714628070507061</v>
      </c>
      <c r="F120" t="s">
        <v>0</v>
      </c>
      <c r="G120" t="str">
        <f t="shared" si="8"/>
        <v>const decimal24_t humidity118 PROGMEM = populate_decimal(18, 49);</v>
      </c>
      <c r="H120" t="str">
        <f t="shared" si="9"/>
        <v>&amp;humidity118,</v>
      </c>
    </row>
    <row r="121" spans="1:8" x14ac:dyDescent="0.2">
      <c r="A121">
        <v>119</v>
      </c>
      <c r="B121">
        <v>282</v>
      </c>
      <c r="C121" s="1">
        <f t="shared" si="7"/>
        <v>18.654810330148518</v>
      </c>
      <c r="D121" s="6">
        <f t="shared" si="10"/>
        <v>18</v>
      </c>
      <c r="E121" s="6">
        <f t="shared" si="11"/>
        <v>65.481033014851775</v>
      </c>
      <c r="F121" t="s">
        <v>0</v>
      </c>
      <c r="G121" t="str">
        <f t="shared" si="8"/>
        <v>const decimal24_t humidity119 PROGMEM = populate_decimal(18, 65);</v>
      </c>
      <c r="H121" t="str">
        <f t="shared" si="9"/>
        <v>&amp;humidity119,</v>
      </c>
    </row>
    <row r="122" spans="1:8" x14ac:dyDescent="0.2">
      <c r="A122">
        <v>120</v>
      </c>
      <c r="B122">
        <v>283</v>
      </c>
      <c r="C122" s="1">
        <f t="shared" si="7"/>
        <v>18.812474379591961</v>
      </c>
      <c r="D122" s="6">
        <f t="shared" si="10"/>
        <v>18</v>
      </c>
      <c r="E122" s="6">
        <f t="shared" si="11"/>
        <v>81.247437959196134</v>
      </c>
      <c r="F122" t="s">
        <v>0</v>
      </c>
      <c r="G122" t="str">
        <f t="shared" si="8"/>
        <v>const decimal24_t humidity120 PROGMEM = populate_decimal(18, 81);</v>
      </c>
      <c r="H122" t="str">
        <f t="shared" si="9"/>
        <v>&amp;humidity120,</v>
      </c>
    </row>
    <row r="123" spans="1:8" x14ac:dyDescent="0.2">
      <c r="A123">
        <v>121</v>
      </c>
      <c r="B123">
        <v>284</v>
      </c>
      <c r="C123" s="1">
        <f t="shared" si="7"/>
        <v>18.970138429035408</v>
      </c>
      <c r="D123" s="6">
        <f t="shared" si="10"/>
        <v>18</v>
      </c>
      <c r="E123" s="6">
        <f t="shared" si="11"/>
        <v>97.013842903540848</v>
      </c>
      <c r="F123" t="s">
        <v>0</v>
      </c>
      <c r="G123" t="str">
        <f t="shared" si="8"/>
        <v>const decimal24_t humidity121 PROGMEM = populate_decimal(18, 97);</v>
      </c>
      <c r="H123" t="str">
        <f t="shared" si="9"/>
        <v>&amp;humidity121,</v>
      </c>
    </row>
    <row r="124" spans="1:8" x14ac:dyDescent="0.2">
      <c r="A124">
        <v>122</v>
      </c>
      <c r="B124">
        <v>285</v>
      </c>
      <c r="C124" s="1">
        <f t="shared" si="7"/>
        <v>19.127802478478852</v>
      </c>
      <c r="D124" s="6">
        <f t="shared" si="10"/>
        <v>19</v>
      </c>
      <c r="E124" s="6">
        <f t="shared" si="11"/>
        <v>12.780247847885207</v>
      </c>
      <c r="F124" t="s">
        <v>0</v>
      </c>
      <c r="G124" t="str">
        <f t="shared" si="8"/>
        <v>const decimal24_t humidity122 PROGMEM = populate_decimal(19, 12);</v>
      </c>
      <c r="H124" t="str">
        <f t="shared" si="9"/>
        <v>&amp;humidity122,</v>
      </c>
    </row>
    <row r="125" spans="1:8" x14ac:dyDescent="0.2">
      <c r="A125">
        <v>123</v>
      </c>
      <c r="B125">
        <v>286</v>
      </c>
      <c r="C125" s="1">
        <f t="shared" si="7"/>
        <v>19.285466527922299</v>
      </c>
      <c r="D125" s="6">
        <f t="shared" si="10"/>
        <v>19</v>
      </c>
      <c r="E125" s="6">
        <f t="shared" si="11"/>
        <v>28.546652792229921</v>
      </c>
      <c r="F125" t="s">
        <v>0</v>
      </c>
      <c r="G125" t="str">
        <f t="shared" si="8"/>
        <v>const decimal24_t humidity123 PROGMEM = populate_decimal(19, 28);</v>
      </c>
      <c r="H125" t="str">
        <f t="shared" si="9"/>
        <v>&amp;humidity123,</v>
      </c>
    </row>
    <row r="126" spans="1:8" x14ac:dyDescent="0.2">
      <c r="A126">
        <v>124</v>
      </c>
      <c r="B126">
        <v>287</v>
      </c>
      <c r="C126" s="1">
        <f t="shared" si="7"/>
        <v>19.443130577365746</v>
      </c>
      <c r="D126" s="6">
        <f t="shared" si="10"/>
        <v>19</v>
      </c>
      <c r="E126" s="6">
        <f t="shared" si="11"/>
        <v>44.313057736574635</v>
      </c>
      <c r="F126" t="s">
        <v>0</v>
      </c>
      <c r="G126" t="str">
        <f t="shared" si="8"/>
        <v>const decimal24_t humidity124 PROGMEM = populate_decimal(19, 44);</v>
      </c>
      <c r="H126" t="str">
        <f t="shared" si="9"/>
        <v>&amp;humidity124,</v>
      </c>
    </row>
    <row r="127" spans="1:8" x14ac:dyDescent="0.2">
      <c r="A127">
        <v>125</v>
      </c>
      <c r="B127">
        <v>288</v>
      </c>
      <c r="C127" s="1">
        <f t="shared" si="7"/>
        <v>19.600794626809201</v>
      </c>
      <c r="D127" s="6">
        <f t="shared" si="10"/>
        <v>19</v>
      </c>
      <c r="E127" s="6">
        <f t="shared" si="11"/>
        <v>60.079462680920059</v>
      </c>
      <c r="F127" t="s">
        <v>0</v>
      </c>
      <c r="G127" t="str">
        <f t="shared" si="8"/>
        <v>const decimal24_t humidity125 PROGMEM = populate_decimal(19, 60);</v>
      </c>
      <c r="H127" t="str">
        <f t="shared" si="9"/>
        <v>&amp;humidity125,</v>
      </c>
    </row>
    <row r="128" spans="1:8" x14ac:dyDescent="0.2">
      <c r="A128">
        <v>126</v>
      </c>
      <c r="B128">
        <v>289</v>
      </c>
      <c r="C128" s="1">
        <f t="shared" si="7"/>
        <v>19.758458676252644</v>
      </c>
      <c r="D128" s="6">
        <f t="shared" si="10"/>
        <v>19</v>
      </c>
      <c r="E128" s="6">
        <f t="shared" si="11"/>
        <v>75.845867625264418</v>
      </c>
      <c r="F128" t="s">
        <v>0</v>
      </c>
      <c r="G128" t="str">
        <f t="shared" si="8"/>
        <v>const decimal24_t humidity126 PROGMEM = populate_decimal(19, 75);</v>
      </c>
      <c r="H128" t="str">
        <f t="shared" si="9"/>
        <v>&amp;humidity126,</v>
      </c>
    </row>
    <row r="129" spans="1:8" x14ac:dyDescent="0.2">
      <c r="A129">
        <v>127</v>
      </c>
      <c r="B129">
        <v>290</v>
      </c>
      <c r="C129" s="1">
        <f t="shared" si="7"/>
        <v>19.916122725696091</v>
      </c>
      <c r="D129" s="6">
        <f t="shared" si="10"/>
        <v>19</v>
      </c>
      <c r="E129" s="6">
        <f t="shared" si="11"/>
        <v>91.612272569609132</v>
      </c>
      <c r="F129" t="s">
        <v>0</v>
      </c>
      <c r="G129" t="str">
        <f t="shared" si="8"/>
        <v>const decimal24_t humidity127 PROGMEM = populate_decimal(19, 91);</v>
      </c>
      <c r="H129" t="str">
        <f t="shared" si="9"/>
        <v>&amp;humidity127,</v>
      </c>
    </row>
    <row r="130" spans="1:8" x14ac:dyDescent="0.2">
      <c r="A130">
        <v>128</v>
      </c>
      <c r="B130">
        <v>291</v>
      </c>
      <c r="C130" s="1">
        <f t="shared" si="7"/>
        <v>20.073786775139538</v>
      </c>
      <c r="D130" s="6">
        <f t="shared" si="10"/>
        <v>20</v>
      </c>
      <c r="E130" s="6">
        <f t="shared" si="11"/>
        <v>7.3786775139538463</v>
      </c>
      <c r="F130" t="s">
        <v>0</v>
      </c>
      <c r="G130" t="str">
        <f t="shared" si="8"/>
        <v>const decimal24_t humidity128 PROGMEM = populate_decimal(20, 7);</v>
      </c>
      <c r="H130" t="str">
        <f t="shared" si="9"/>
        <v>&amp;humidity128,</v>
      </c>
    </row>
    <row r="131" spans="1:8" x14ac:dyDescent="0.2">
      <c r="A131">
        <v>129</v>
      </c>
      <c r="B131">
        <v>292</v>
      </c>
      <c r="C131" s="1">
        <f t="shared" ref="C131:C194" si="12">((B131 / 1023) - 0.16) / 0.0062</f>
        <v>20.231450824582982</v>
      </c>
      <c r="D131" s="6">
        <f t="shared" si="10"/>
        <v>20</v>
      </c>
      <c r="E131" s="6">
        <f t="shared" si="11"/>
        <v>23.145082458298205</v>
      </c>
      <c r="F131" t="s">
        <v>0</v>
      </c>
      <c r="G131" t="str">
        <f t="shared" ref="G131:G194" si="13">"const decimal24_t humidity" &amp; A131 &amp; " PROGMEM = " &amp; "populate_decimal(" &amp; TRUNC(D131) &amp; ", " &amp; TRUNC(E131) &amp; ")" &amp; ";"</f>
        <v>const decimal24_t humidity129 PROGMEM = populate_decimal(20, 23);</v>
      </c>
      <c r="H131" t="str">
        <f t="shared" ref="H131:H194" si="14">"&amp;humidity" &amp; A131 &amp; F131</f>
        <v>&amp;humidity129,</v>
      </c>
    </row>
    <row r="132" spans="1:8" x14ac:dyDescent="0.2">
      <c r="A132">
        <v>130</v>
      </c>
      <c r="B132">
        <v>293</v>
      </c>
      <c r="C132" s="1">
        <f t="shared" si="12"/>
        <v>20.389114874026429</v>
      </c>
      <c r="D132" s="6">
        <f t="shared" si="10"/>
        <v>20</v>
      </c>
      <c r="E132" s="6">
        <f t="shared" si="11"/>
        <v>38.911487402642919</v>
      </c>
      <c r="F132" t="s">
        <v>0</v>
      </c>
      <c r="G132" t="str">
        <f t="shared" si="13"/>
        <v>const decimal24_t humidity130 PROGMEM = populate_decimal(20, 38);</v>
      </c>
      <c r="H132" t="str">
        <f t="shared" si="14"/>
        <v>&amp;humidity130,</v>
      </c>
    </row>
    <row r="133" spans="1:8" x14ac:dyDescent="0.2">
      <c r="A133">
        <v>131</v>
      </c>
      <c r="B133">
        <v>294</v>
      </c>
      <c r="C133" s="1">
        <f t="shared" si="12"/>
        <v>20.546778923469873</v>
      </c>
      <c r="D133" s="6">
        <f t="shared" si="10"/>
        <v>20</v>
      </c>
      <c r="E133" s="6">
        <f t="shared" si="11"/>
        <v>54.677892346987278</v>
      </c>
      <c r="F133" t="s">
        <v>0</v>
      </c>
      <c r="G133" t="str">
        <f t="shared" si="13"/>
        <v>const decimal24_t humidity131 PROGMEM = populate_decimal(20, 54);</v>
      </c>
      <c r="H133" t="str">
        <f t="shared" si="14"/>
        <v>&amp;humidity131,</v>
      </c>
    </row>
    <row r="134" spans="1:8" x14ac:dyDescent="0.2">
      <c r="A134">
        <v>132</v>
      </c>
      <c r="B134">
        <v>295</v>
      </c>
      <c r="C134" s="1">
        <f t="shared" si="12"/>
        <v>20.70444297291332</v>
      </c>
      <c r="D134" s="6">
        <f t="shared" si="10"/>
        <v>20</v>
      </c>
      <c r="E134" s="6">
        <f t="shared" si="11"/>
        <v>70.444297291331992</v>
      </c>
      <c r="F134" t="s">
        <v>0</v>
      </c>
      <c r="G134" t="str">
        <f t="shared" si="13"/>
        <v>const decimal24_t humidity132 PROGMEM = populate_decimal(20, 70);</v>
      </c>
      <c r="H134" t="str">
        <f t="shared" si="14"/>
        <v>&amp;humidity132,</v>
      </c>
    </row>
    <row r="135" spans="1:8" x14ac:dyDescent="0.2">
      <c r="A135">
        <v>133</v>
      </c>
      <c r="B135">
        <v>296</v>
      </c>
      <c r="C135" s="1">
        <f t="shared" si="12"/>
        <v>20.862107022356767</v>
      </c>
      <c r="D135" s="6">
        <f t="shared" si="10"/>
        <v>20</v>
      </c>
      <c r="E135" s="6">
        <f t="shared" si="11"/>
        <v>86.210702235676706</v>
      </c>
      <c r="F135" t="s">
        <v>0</v>
      </c>
      <c r="G135" t="str">
        <f t="shared" si="13"/>
        <v>const decimal24_t humidity133 PROGMEM = populate_decimal(20, 86);</v>
      </c>
      <c r="H135" t="str">
        <f t="shared" si="14"/>
        <v>&amp;humidity133,</v>
      </c>
    </row>
    <row r="136" spans="1:8" x14ac:dyDescent="0.2">
      <c r="A136">
        <v>134</v>
      </c>
      <c r="B136">
        <v>297</v>
      </c>
      <c r="C136" s="1">
        <f t="shared" si="12"/>
        <v>21.019771071800211</v>
      </c>
      <c r="D136" s="6">
        <f t="shared" si="10"/>
        <v>21</v>
      </c>
      <c r="E136" s="6">
        <f t="shared" si="11"/>
        <v>1.9771071800210649</v>
      </c>
      <c r="F136" t="s">
        <v>0</v>
      </c>
      <c r="G136" t="str">
        <f t="shared" si="13"/>
        <v>const decimal24_t humidity134 PROGMEM = populate_decimal(21, 1);</v>
      </c>
      <c r="H136" t="str">
        <f t="shared" si="14"/>
        <v>&amp;humidity134,</v>
      </c>
    </row>
    <row r="137" spans="1:8" x14ac:dyDescent="0.2">
      <c r="A137">
        <v>135</v>
      </c>
      <c r="B137">
        <v>298</v>
      </c>
      <c r="C137" s="1">
        <f t="shared" si="12"/>
        <v>21.177435121243658</v>
      </c>
      <c r="D137" s="6">
        <f t="shared" si="10"/>
        <v>21</v>
      </c>
      <c r="E137" s="6">
        <f t="shared" si="11"/>
        <v>17.743512124365779</v>
      </c>
      <c r="F137" t="s">
        <v>0</v>
      </c>
      <c r="G137" t="str">
        <f t="shared" si="13"/>
        <v>const decimal24_t humidity135 PROGMEM = populate_decimal(21, 17);</v>
      </c>
      <c r="H137" t="str">
        <f t="shared" si="14"/>
        <v>&amp;humidity135,</v>
      </c>
    </row>
    <row r="138" spans="1:8" x14ac:dyDescent="0.2">
      <c r="A138">
        <v>136</v>
      </c>
      <c r="B138">
        <v>299</v>
      </c>
      <c r="C138" s="1">
        <f t="shared" si="12"/>
        <v>21.335099170687101</v>
      </c>
      <c r="D138" s="6">
        <f t="shared" si="10"/>
        <v>21</v>
      </c>
      <c r="E138" s="6">
        <f t="shared" si="11"/>
        <v>33.509917068710138</v>
      </c>
      <c r="F138" t="s">
        <v>0</v>
      </c>
      <c r="G138" t="str">
        <f t="shared" si="13"/>
        <v>const decimal24_t humidity136 PROGMEM = populate_decimal(21, 33);</v>
      </c>
      <c r="H138" t="str">
        <f t="shared" si="14"/>
        <v>&amp;humidity136,</v>
      </c>
    </row>
    <row r="139" spans="1:8" x14ac:dyDescent="0.2">
      <c r="A139">
        <v>137</v>
      </c>
      <c r="B139">
        <v>300</v>
      </c>
      <c r="C139" s="1">
        <f t="shared" si="12"/>
        <v>21.492763220130549</v>
      </c>
      <c r="D139" s="6">
        <f t="shared" si="10"/>
        <v>21</v>
      </c>
      <c r="E139" s="6">
        <f t="shared" si="11"/>
        <v>49.276322013054852</v>
      </c>
      <c r="F139" t="s">
        <v>0</v>
      </c>
      <c r="G139" t="str">
        <f t="shared" si="13"/>
        <v>const decimal24_t humidity137 PROGMEM = populate_decimal(21, 49);</v>
      </c>
      <c r="H139" t="str">
        <f t="shared" si="14"/>
        <v>&amp;humidity137,</v>
      </c>
    </row>
    <row r="140" spans="1:8" x14ac:dyDescent="0.2">
      <c r="A140">
        <v>138</v>
      </c>
      <c r="B140">
        <v>301</v>
      </c>
      <c r="C140" s="1">
        <f t="shared" si="12"/>
        <v>21.650427269573996</v>
      </c>
      <c r="D140" s="6">
        <f t="shared" si="10"/>
        <v>21</v>
      </c>
      <c r="E140" s="6">
        <f t="shared" si="11"/>
        <v>65.042726957399566</v>
      </c>
      <c r="F140" t="s">
        <v>0</v>
      </c>
      <c r="G140" t="str">
        <f t="shared" si="13"/>
        <v>const decimal24_t humidity138 PROGMEM = populate_decimal(21, 65);</v>
      </c>
      <c r="H140" t="str">
        <f t="shared" si="14"/>
        <v>&amp;humidity138,</v>
      </c>
    </row>
    <row r="141" spans="1:8" x14ac:dyDescent="0.2">
      <c r="A141">
        <v>139</v>
      </c>
      <c r="B141">
        <v>302</v>
      </c>
      <c r="C141" s="1">
        <f t="shared" si="12"/>
        <v>21.808091319017439</v>
      </c>
      <c r="D141" s="6">
        <f t="shared" si="10"/>
        <v>21</v>
      </c>
      <c r="E141" s="6">
        <f t="shared" si="11"/>
        <v>80.809131901743925</v>
      </c>
      <c r="F141" t="s">
        <v>0</v>
      </c>
      <c r="G141" t="str">
        <f t="shared" si="13"/>
        <v>const decimal24_t humidity139 PROGMEM = populate_decimal(21, 80);</v>
      </c>
      <c r="H141" t="str">
        <f t="shared" si="14"/>
        <v>&amp;humidity139,</v>
      </c>
    </row>
    <row r="142" spans="1:8" x14ac:dyDescent="0.2">
      <c r="A142">
        <v>140</v>
      </c>
      <c r="B142">
        <v>303</v>
      </c>
      <c r="C142" s="1">
        <f t="shared" si="12"/>
        <v>21.965755368460886</v>
      </c>
      <c r="D142" s="6">
        <f t="shared" si="10"/>
        <v>21</v>
      </c>
      <c r="E142" s="6">
        <f t="shared" si="11"/>
        <v>96.575536846088639</v>
      </c>
      <c r="F142" t="s">
        <v>0</v>
      </c>
      <c r="G142" t="str">
        <f t="shared" si="13"/>
        <v>const decimal24_t humidity140 PROGMEM = populate_decimal(21, 96);</v>
      </c>
      <c r="H142" t="str">
        <f t="shared" si="14"/>
        <v>&amp;humidity140,</v>
      </c>
    </row>
    <row r="143" spans="1:8" x14ac:dyDescent="0.2">
      <c r="A143">
        <v>141</v>
      </c>
      <c r="B143">
        <v>304</v>
      </c>
      <c r="C143" s="1">
        <f t="shared" si="12"/>
        <v>22.123419417904334</v>
      </c>
      <c r="D143" s="6">
        <f t="shared" si="10"/>
        <v>22</v>
      </c>
      <c r="E143" s="6">
        <f t="shared" si="11"/>
        <v>12.341941790433353</v>
      </c>
      <c r="F143" t="s">
        <v>0</v>
      </c>
      <c r="G143" t="str">
        <f t="shared" si="13"/>
        <v>const decimal24_t humidity141 PROGMEM = populate_decimal(22, 12);</v>
      </c>
      <c r="H143" t="str">
        <f t="shared" si="14"/>
        <v>&amp;humidity141,</v>
      </c>
    </row>
    <row r="144" spans="1:8" x14ac:dyDescent="0.2">
      <c r="A144">
        <v>142</v>
      </c>
      <c r="B144">
        <v>305</v>
      </c>
      <c r="C144" s="1">
        <f t="shared" si="12"/>
        <v>22.281083467347777</v>
      </c>
      <c r="D144" s="6">
        <f t="shared" si="10"/>
        <v>22</v>
      </c>
      <c r="E144" s="6">
        <f t="shared" si="11"/>
        <v>28.108346734777712</v>
      </c>
      <c r="F144" t="s">
        <v>0</v>
      </c>
      <c r="G144" t="str">
        <f t="shared" si="13"/>
        <v>const decimal24_t humidity142 PROGMEM = populate_decimal(22, 28);</v>
      </c>
      <c r="H144" t="str">
        <f t="shared" si="14"/>
        <v>&amp;humidity142,</v>
      </c>
    </row>
    <row r="145" spans="1:8" x14ac:dyDescent="0.2">
      <c r="A145">
        <v>143</v>
      </c>
      <c r="B145">
        <v>306</v>
      </c>
      <c r="C145" s="1">
        <f t="shared" si="12"/>
        <v>22.438747516791224</v>
      </c>
      <c r="D145" s="6">
        <f t="shared" si="10"/>
        <v>22</v>
      </c>
      <c r="E145" s="6">
        <f t="shared" si="11"/>
        <v>43.874751679122426</v>
      </c>
      <c r="F145" t="s">
        <v>0</v>
      </c>
      <c r="G145" t="str">
        <f t="shared" si="13"/>
        <v>const decimal24_t humidity143 PROGMEM = populate_decimal(22, 43);</v>
      </c>
      <c r="H145" t="str">
        <f t="shared" si="14"/>
        <v>&amp;humidity143,</v>
      </c>
    </row>
    <row r="146" spans="1:8" x14ac:dyDescent="0.2">
      <c r="A146">
        <v>144</v>
      </c>
      <c r="B146">
        <v>307</v>
      </c>
      <c r="C146" s="1">
        <f t="shared" si="12"/>
        <v>22.596411566234668</v>
      </c>
      <c r="D146" s="6">
        <f t="shared" si="10"/>
        <v>22</v>
      </c>
      <c r="E146" s="6">
        <f t="shared" si="11"/>
        <v>59.641156623466784</v>
      </c>
      <c r="F146" t="s">
        <v>0</v>
      </c>
      <c r="G146" t="str">
        <f t="shared" si="13"/>
        <v>const decimal24_t humidity144 PROGMEM = populate_decimal(22, 59);</v>
      </c>
      <c r="H146" t="str">
        <f t="shared" si="14"/>
        <v>&amp;humidity144,</v>
      </c>
    </row>
    <row r="147" spans="1:8" x14ac:dyDescent="0.2">
      <c r="A147">
        <v>145</v>
      </c>
      <c r="B147">
        <v>308</v>
      </c>
      <c r="C147" s="1">
        <f t="shared" si="12"/>
        <v>22.754075615678115</v>
      </c>
      <c r="D147" s="6">
        <f t="shared" si="10"/>
        <v>22</v>
      </c>
      <c r="E147" s="6">
        <f t="shared" si="11"/>
        <v>75.407561567811499</v>
      </c>
      <c r="F147" t="s">
        <v>0</v>
      </c>
      <c r="G147" t="str">
        <f t="shared" si="13"/>
        <v>const decimal24_t humidity145 PROGMEM = populate_decimal(22, 75);</v>
      </c>
      <c r="H147" t="str">
        <f t="shared" si="14"/>
        <v>&amp;humidity145,</v>
      </c>
    </row>
    <row r="148" spans="1:8" x14ac:dyDescent="0.2">
      <c r="A148">
        <v>146</v>
      </c>
      <c r="B148">
        <v>309</v>
      </c>
      <c r="C148" s="1">
        <f t="shared" si="12"/>
        <v>22.911739665121562</v>
      </c>
      <c r="D148" s="6">
        <f t="shared" si="10"/>
        <v>22</v>
      </c>
      <c r="E148" s="6">
        <f t="shared" si="11"/>
        <v>91.173966512156213</v>
      </c>
      <c r="F148" t="s">
        <v>0</v>
      </c>
      <c r="G148" t="str">
        <f t="shared" si="13"/>
        <v>const decimal24_t humidity146 PROGMEM = populate_decimal(22, 91);</v>
      </c>
      <c r="H148" t="str">
        <f t="shared" si="14"/>
        <v>&amp;humidity146,</v>
      </c>
    </row>
    <row r="149" spans="1:8" x14ac:dyDescent="0.2">
      <c r="A149">
        <v>147</v>
      </c>
      <c r="B149">
        <v>310</v>
      </c>
      <c r="C149" s="1">
        <f t="shared" si="12"/>
        <v>23.069403714565006</v>
      </c>
      <c r="D149" s="6">
        <f t="shared" si="10"/>
        <v>23</v>
      </c>
      <c r="E149" s="6">
        <f t="shared" si="11"/>
        <v>6.9403714565005714</v>
      </c>
      <c r="F149" t="s">
        <v>0</v>
      </c>
      <c r="G149" t="str">
        <f t="shared" si="13"/>
        <v>const decimal24_t humidity147 PROGMEM = populate_decimal(23, 6);</v>
      </c>
      <c r="H149" t="str">
        <f t="shared" si="14"/>
        <v>&amp;humidity147,</v>
      </c>
    </row>
    <row r="150" spans="1:8" x14ac:dyDescent="0.2">
      <c r="A150">
        <v>148</v>
      </c>
      <c r="B150">
        <v>311</v>
      </c>
      <c r="C150" s="1">
        <f t="shared" si="12"/>
        <v>23.227067764008453</v>
      </c>
      <c r="D150" s="6">
        <f t="shared" si="10"/>
        <v>23</v>
      </c>
      <c r="E150" s="6">
        <f t="shared" si="11"/>
        <v>22.706776400845285</v>
      </c>
      <c r="F150" t="s">
        <v>0</v>
      </c>
      <c r="G150" t="str">
        <f t="shared" si="13"/>
        <v>const decimal24_t humidity148 PROGMEM = populate_decimal(23, 22);</v>
      </c>
      <c r="H150" t="str">
        <f t="shared" si="14"/>
        <v>&amp;humidity148,</v>
      </c>
    </row>
    <row r="151" spans="1:8" x14ac:dyDescent="0.2">
      <c r="A151">
        <v>149</v>
      </c>
      <c r="B151">
        <v>312</v>
      </c>
      <c r="C151" s="1">
        <f t="shared" si="12"/>
        <v>23.384731813451896</v>
      </c>
      <c r="D151" s="6">
        <f t="shared" si="10"/>
        <v>23</v>
      </c>
      <c r="E151" s="6">
        <f t="shared" si="11"/>
        <v>38.473181345189644</v>
      </c>
      <c r="F151" t="s">
        <v>0</v>
      </c>
      <c r="G151" t="str">
        <f t="shared" si="13"/>
        <v>const decimal24_t humidity149 PROGMEM = populate_decimal(23, 38);</v>
      </c>
      <c r="H151" t="str">
        <f t="shared" si="14"/>
        <v>&amp;humidity149,</v>
      </c>
    </row>
    <row r="152" spans="1:8" x14ac:dyDescent="0.2">
      <c r="A152">
        <v>150</v>
      </c>
      <c r="B152">
        <v>313</v>
      </c>
      <c r="C152" s="1">
        <f t="shared" si="12"/>
        <v>23.542395862895344</v>
      </c>
      <c r="D152" s="6">
        <f t="shared" si="10"/>
        <v>23</v>
      </c>
      <c r="E152" s="6">
        <f t="shared" si="11"/>
        <v>54.239586289534358</v>
      </c>
      <c r="F152" t="s">
        <v>0</v>
      </c>
      <c r="G152" t="str">
        <f t="shared" si="13"/>
        <v>const decimal24_t humidity150 PROGMEM = populate_decimal(23, 54);</v>
      </c>
      <c r="H152" t="str">
        <f t="shared" si="14"/>
        <v>&amp;humidity150,</v>
      </c>
    </row>
    <row r="153" spans="1:8" x14ac:dyDescent="0.2">
      <c r="A153">
        <v>151</v>
      </c>
      <c r="B153">
        <v>314</v>
      </c>
      <c r="C153" s="1">
        <f t="shared" si="12"/>
        <v>23.700059912338791</v>
      </c>
      <c r="D153" s="6">
        <f t="shared" si="10"/>
        <v>23</v>
      </c>
      <c r="E153" s="6">
        <f t="shared" si="11"/>
        <v>70.005991233879072</v>
      </c>
      <c r="F153" t="s">
        <v>0</v>
      </c>
      <c r="G153" t="str">
        <f t="shared" si="13"/>
        <v>const decimal24_t humidity151 PROGMEM = populate_decimal(23, 70);</v>
      </c>
      <c r="H153" t="str">
        <f t="shared" si="14"/>
        <v>&amp;humidity151,</v>
      </c>
    </row>
    <row r="154" spans="1:8" x14ac:dyDescent="0.2">
      <c r="A154">
        <v>152</v>
      </c>
      <c r="B154">
        <v>315</v>
      </c>
      <c r="C154" s="1">
        <f t="shared" si="12"/>
        <v>23.857723961782234</v>
      </c>
      <c r="D154" s="6">
        <f t="shared" ref="D154:D217" si="15">TRUNC(C154)</f>
        <v>23</v>
      </c>
      <c r="E154" s="6">
        <f t="shared" ref="E154:E217" si="16">(C154 - TRUNC(C154)) * 100</f>
        <v>85.772396178223431</v>
      </c>
      <c r="F154" t="s">
        <v>0</v>
      </c>
      <c r="G154" t="str">
        <f t="shared" si="13"/>
        <v>const decimal24_t humidity152 PROGMEM = populate_decimal(23, 85);</v>
      </c>
      <c r="H154" t="str">
        <f t="shared" si="14"/>
        <v>&amp;humidity152,</v>
      </c>
    </row>
    <row r="155" spans="1:8" x14ac:dyDescent="0.2">
      <c r="A155">
        <v>153</v>
      </c>
      <c r="B155">
        <v>316</v>
      </c>
      <c r="C155" s="1">
        <f t="shared" si="12"/>
        <v>24.015388011225681</v>
      </c>
      <c r="D155" s="6">
        <f t="shared" si="15"/>
        <v>24</v>
      </c>
      <c r="E155" s="6">
        <f t="shared" si="16"/>
        <v>1.5388011225681453</v>
      </c>
      <c r="F155" t="s">
        <v>0</v>
      </c>
      <c r="G155" t="str">
        <f t="shared" si="13"/>
        <v>const decimal24_t humidity153 PROGMEM = populate_decimal(24, 1);</v>
      </c>
      <c r="H155" t="str">
        <f t="shared" si="14"/>
        <v>&amp;humidity153,</v>
      </c>
    </row>
    <row r="156" spans="1:8" x14ac:dyDescent="0.2">
      <c r="A156">
        <v>154</v>
      </c>
      <c r="B156">
        <v>317</v>
      </c>
      <c r="C156" s="1">
        <f t="shared" si="12"/>
        <v>24.173052060669129</v>
      </c>
      <c r="D156" s="6">
        <f t="shared" si="15"/>
        <v>24</v>
      </c>
      <c r="E156" s="6">
        <f t="shared" si="16"/>
        <v>17.305206066912859</v>
      </c>
      <c r="F156" t="s">
        <v>0</v>
      </c>
      <c r="G156" t="str">
        <f t="shared" si="13"/>
        <v>const decimal24_t humidity154 PROGMEM = populate_decimal(24, 17);</v>
      </c>
      <c r="H156" t="str">
        <f t="shared" si="14"/>
        <v>&amp;humidity154,</v>
      </c>
    </row>
    <row r="157" spans="1:8" x14ac:dyDescent="0.2">
      <c r="A157">
        <v>155</v>
      </c>
      <c r="B157">
        <v>318</v>
      </c>
      <c r="C157" s="1">
        <f t="shared" si="12"/>
        <v>24.330716110112572</v>
      </c>
      <c r="D157" s="6">
        <f t="shared" si="15"/>
        <v>24</v>
      </c>
      <c r="E157" s="6">
        <f t="shared" si="16"/>
        <v>33.071611011257218</v>
      </c>
      <c r="F157" t="s">
        <v>0</v>
      </c>
      <c r="G157" t="str">
        <f t="shared" si="13"/>
        <v>const decimal24_t humidity155 PROGMEM = populate_decimal(24, 33);</v>
      </c>
      <c r="H157" t="str">
        <f t="shared" si="14"/>
        <v>&amp;humidity155,</v>
      </c>
    </row>
    <row r="158" spans="1:8" x14ac:dyDescent="0.2">
      <c r="A158">
        <v>156</v>
      </c>
      <c r="B158">
        <v>319</v>
      </c>
      <c r="C158" s="1">
        <f t="shared" si="12"/>
        <v>24.488380159556019</v>
      </c>
      <c r="D158" s="6">
        <f t="shared" si="15"/>
        <v>24</v>
      </c>
      <c r="E158" s="6">
        <f t="shared" si="16"/>
        <v>48.838015955601932</v>
      </c>
      <c r="F158" t="s">
        <v>0</v>
      </c>
      <c r="G158" t="str">
        <f t="shared" si="13"/>
        <v>const decimal24_t humidity156 PROGMEM = populate_decimal(24, 48);</v>
      </c>
      <c r="H158" t="str">
        <f t="shared" si="14"/>
        <v>&amp;humidity156,</v>
      </c>
    </row>
    <row r="159" spans="1:8" x14ac:dyDescent="0.2">
      <c r="A159">
        <v>157</v>
      </c>
      <c r="B159">
        <v>320</v>
      </c>
      <c r="C159" s="1">
        <f t="shared" si="12"/>
        <v>24.646044208999463</v>
      </c>
      <c r="D159" s="6">
        <f t="shared" si="15"/>
        <v>24</v>
      </c>
      <c r="E159" s="6">
        <f t="shared" si="16"/>
        <v>64.604420899946291</v>
      </c>
      <c r="F159" t="s">
        <v>0</v>
      </c>
      <c r="G159" t="str">
        <f t="shared" si="13"/>
        <v>const decimal24_t humidity157 PROGMEM = populate_decimal(24, 64);</v>
      </c>
      <c r="H159" t="str">
        <f t="shared" si="14"/>
        <v>&amp;humidity157,</v>
      </c>
    </row>
    <row r="160" spans="1:8" x14ac:dyDescent="0.2">
      <c r="A160">
        <v>158</v>
      </c>
      <c r="B160">
        <v>321</v>
      </c>
      <c r="C160" s="1">
        <f t="shared" si="12"/>
        <v>24.80370825844291</v>
      </c>
      <c r="D160" s="6">
        <f t="shared" si="15"/>
        <v>24</v>
      </c>
      <c r="E160" s="6">
        <f t="shared" si="16"/>
        <v>80.370825844291005</v>
      </c>
      <c r="F160" t="s">
        <v>0</v>
      </c>
      <c r="G160" t="str">
        <f t="shared" si="13"/>
        <v>const decimal24_t humidity158 PROGMEM = populate_decimal(24, 80);</v>
      </c>
      <c r="H160" t="str">
        <f t="shared" si="14"/>
        <v>&amp;humidity158,</v>
      </c>
    </row>
    <row r="161" spans="1:8" x14ac:dyDescent="0.2">
      <c r="A161">
        <v>159</v>
      </c>
      <c r="B161">
        <v>322</v>
      </c>
      <c r="C161" s="1">
        <f t="shared" si="12"/>
        <v>24.961372307886357</v>
      </c>
      <c r="D161" s="6">
        <f t="shared" si="15"/>
        <v>24</v>
      </c>
      <c r="E161" s="6">
        <f t="shared" si="16"/>
        <v>96.137230788635719</v>
      </c>
      <c r="F161" t="s">
        <v>0</v>
      </c>
      <c r="G161" t="str">
        <f t="shared" si="13"/>
        <v>const decimal24_t humidity159 PROGMEM = populate_decimal(24, 96);</v>
      </c>
      <c r="H161" t="str">
        <f t="shared" si="14"/>
        <v>&amp;humidity159,</v>
      </c>
    </row>
    <row r="162" spans="1:8" x14ac:dyDescent="0.2">
      <c r="A162">
        <v>160</v>
      </c>
      <c r="B162">
        <v>323</v>
      </c>
      <c r="C162" s="1">
        <f t="shared" si="12"/>
        <v>25.119036357329801</v>
      </c>
      <c r="D162" s="6">
        <f t="shared" si="15"/>
        <v>25</v>
      </c>
      <c r="E162" s="6">
        <f t="shared" si="16"/>
        <v>11.903635732980078</v>
      </c>
      <c r="F162" t="s">
        <v>0</v>
      </c>
      <c r="G162" t="str">
        <f t="shared" si="13"/>
        <v>const decimal24_t humidity160 PROGMEM = populate_decimal(25, 11);</v>
      </c>
      <c r="H162" t="str">
        <f t="shared" si="14"/>
        <v>&amp;humidity160,</v>
      </c>
    </row>
    <row r="163" spans="1:8" x14ac:dyDescent="0.2">
      <c r="A163">
        <v>161</v>
      </c>
      <c r="B163">
        <v>324</v>
      </c>
      <c r="C163" s="1">
        <f t="shared" si="12"/>
        <v>25.276700406773248</v>
      </c>
      <c r="D163" s="6">
        <f t="shared" si="15"/>
        <v>25</v>
      </c>
      <c r="E163" s="6">
        <f t="shared" si="16"/>
        <v>27.670040677324792</v>
      </c>
      <c r="F163" t="s">
        <v>0</v>
      </c>
      <c r="G163" t="str">
        <f t="shared" si="13"/>
        <v>const decimal24_t humidity161 PROGMEM = populate_decimal(25, 27);</v>
      </c>
      <c r="H163" t="str">
        <f t="shared" si="14"/>
        <v>&amp;humidity161,</v>
      </c>
    </row>
    <row r="164" spans="1:8" x14ac:dyDescent="0.2">
      <c r="A164">
        <v>162</v>
      </c>
      <c r="B164">
        <v>325</v>
      </c>
      <c r="C164" s="1">
        <f t="shared" si="12"/>
        <v>25.434364456216692</v>
      </c>
      <c r="D164" s="6">
        <f t="shared" si="15"/>
        <v>25</v>
      </c>
      <c r="E164" s="6">
        <f t="shared" si="16"/>
        <v>43.436445621669151</v>
      </c>
      <c r="F164" t="s">
        <v>0</v>
      </c>
      <c r="G164" t="str">
        <f t="shared" si="13"/>
        <v>const decimal24_t humidity162 PROGMEM = populate_decimal(25, 43);</v>
      </c>
      <c r="H164" t="str">
        <f t="shared" si="14"/>
        <v>&amp;humidity162,</v>
      </c>
    </row>
    <row r="165" spans="1:8" x14ac:dyDescent="0.2">
      <c r="A165">
        <v>163</v>
      </c>
      <c r="B165">
        <v>326</v>
      </c>
      <c r="C165" s="1">
        <f t="shared" si="12"/>
        <v>25.592028505660139</v>
      </c>
      <c r="D165" s="6">
        <f t="shared" si="15"/>
        <v>25</v>
      </c>
      <c r="E165" s="6">
        <f t="shared" si="16"/>
        <v>59.202850566013865</v>
      </c>
      <c r="F165" t="s">
        <v>0</v>
      </c>
      <c r="G165" t="str">
        <f t="shared" si="13"/>
        <v>const decimal24_t humidity163 PROGMEM = populate_decimal(25, 59);</v>
      </c>
      <c r="H165" t="str">
        <f t="shared" si="14"/>
        <v>&amp;humidity163,</v>
      </c>
    </row>
    <row r="166" spans="1:8" x14ac:dyDescent="0.2">
      <c r="A166">
        <v>164</v>
      </c>
      <c r="B166">
        <v>327</v>
      </c>
      <c r="C166" s="1">
        <f t="shared" si="12"/>
        <v>25.749692555103586</v>
      </c>
      <c r="D166" s="6">
        <f t="shared" si="15"/>
        <v>25</v>
      </c>
      <c r="E166" s="6">
        <f t="shared" si="16"/>
        <v>74.969255510358579</v>
      </c>
      <c r="F166" t="s">
        <v>0</v>
      </c>
      <c r="G166" t="str">
        <f t="shared" si="13"/>
        <v>const decimal24_t humidity164 PROGMEM = populate_decimal(25, 74);</v>
      </c>
      <c r="H166" t="str">
        <f t="shared" si="14"/>
        <v>&amp;humidity164,</v>
      </c>
    </row>
    <row r="167" spans="1:8" x14ac:dyDescent="0.2">
      <c r="A167">
        <v>165</v>
      </c>
      <c r="B167">
        <v>328</v>
      </c>
      <c r="C167" s="1">
        <f t="shared" si="12"/>
        <v>25.907356604547029</v>
      </c>
      <c r="D167" s="6">
        <f t="shared" si="15"/>
        <v>25</v>
      </c>
      <c r="E167" s="6">
        <f t="shared" si="16"/>
        <v>90.735660454702938</v>
      </c>
      <c r="F167" t="s">
        <v>0</v>
      </c>
      <c r="G167" t="str">
        <f t="shared" si="13"/>
        <v>const decimal24_t humidity165 PROGMEM = populate_decimal(25, 90);</v>
      </c>
      <c r="H167" t="str">
        <f t="shared" si="14"/>
        <v>&amp;humidity165,</v>
      </c>
    </row>
    <row r="168" spans="1:8" x14ac:dyDescent="0.2">
      <c r="A168">
        <v>166</v>
      </c>
      <c r="B168">
        <v>329</v>
      </c>
      <c r="C168" s="1">
        <f t="shared" si="12"/>
        <v>26.065020653990477</v>
      </c>
      <c r="D168" s="6">
        <f t="shared" si="15"/>
        <v>26</v>
      </c>
      <c r="E168" s="6">
        <f t="shared" si="16"/>
        <v>6.5020653990476518</v>
      </c>
      <c r="F168" t="s">
        <v>0</v>
      </c>
      <c r="G168" t="str">
        <f t="shared" si="13"/>
        <v>const decimal24_t humidity166 PROGMEM = populate_decimal(26, 6);</v>
      </c>
      <c r="H168" t="str">
        <f t="shared" si="14"/>
        <v>&amp;humidity166,</v>
      </c>
    </row>
    <row r="169" spans="1:8" x14ac:dyDescent="0.2">
      <c r="A169">
        <v>167</v>
      </c>
      <c r="B169">
        <v>330</v>
      </c>
      <c r="C169" s="1">
        <f t="shared" si="12"/>
        <v>26.222684703433924</v>
      </c>
      <c r="D169" s="6">
        <f t="shared" si="15"/>
        <v>26</v>
      </c>
      <c r="E169" s="6">
        <f t="shared" si="16"/>
        <v>22.268470343392366</v>
      </c>
      <c r="F169" t="s">
        <v>0</v>
      </c>
      <c r="G169" t="str">
        <f t="shared" si="13"/>
        <v>const decimal24_t humidity167 PROGMEM = populate_decimal(26, 22);</v>
      </c>
      <c r="H169" t="str">
        <f t="shared" si="14"/>
        <v>&amp;humidity167,</v>
      </c>
    </row>
    <row r="170" spans="1:8" x14ac:dyDescent="0.2">
      <c r="A170">
        <v>168</v>
      </c>
      <c r="B170">
        <v>331</v>
      </c>
      <c r="C170" s="1">
        <f t="shared" si="12"/>
        <v>26.380348752877367</v>
      </c>
      <c r="D170" s="6">
        <f t="shared" si="15"/>
        <v>26</v>
      </c>
      <c r="E170" s="6">
        <f t="shared" si="16"/>
        <v>38.034875287736725</v>
      </c>
      <c r="F170" t="s">
        <v>0</v>
      </c>
      <c r="G170" t="str">
        <f t="shared" si="13"/>
        <v>const decimal24_t humidity168 PROGMEM = populate_decimal(26, 38);</v>
      </c>
      <c r="H170" t="str">
        <f t="shared" si="14"/>
        <v>&amp;humidity168,</v>
      </c>
    </row>
    <row r="171" spans="1:8" x14ac:dyDescent="0.2">
      <c r="A171">
        <v>169</v>
      </c>
      <c r="B171">
        <v>332</v>
      </c>
      <c r="C171" s="1">
        <f t="shared" si="12"/>
        <v>26.538012802320814</v>
      </c>
      <c r="D171" s="6">
        <f t="shared" si="15"/>
        <v>26</v>
      </c>
      <c r="E171" s="6">
        <f t="shared" si="16"/>
        <v>53.801280232081439</v>
      </c>
      <c r="F171" t="s">
        <v>0</v>
      </c>
      <c r="G171" t="str">
        <f t="shared" si="13"/>
        <v>const decimal24_t humidity169 PROGMEM = populate_decimal(26, 53);</v>
      </c>
      <c r="H171" t="str">
        <f t="shared" si="14"/>
        <v>&amp;humidity169,</v>
      </c>
    </row>
    <row r="172" spans="1:8" x14ac:dyDescent="0.2">
      <c r="A172">
        <v>170</v>
      </c>
      <c r="B172">
        <v>333</v>
      </c>
      <c r="C172" s="1">
        <f t="shared" si="12"/>
        <v>26.695676851764258</v>
      </c>
      <c r="D172" s="6">
        <f t="shared" si="15"/>
        <v>26</v>
      </c>
      <c r="E172" s="6">
        <f t="shared" si="16"/>
        <v>69.567685176425798</v>
      </c>
      <c r="F172" t="s">
        <v>0</v>
      </c>
      <c r="G172" t="str">
        <f t="shared" si="13"/>
        <v>const decimal24_t humidity170 PROGMEM = populate_decimal(26, 69);</v>
      </c>
      <c r="H172" t="str">
        <f t="shared" si="14"/>
        <v>&amp;humidity170,</v>
      </c>
    </row>
    <row r="173" spans="1:8" x14ac:dyDescent="0.2">
      <c r="A173">
        <v>171</v>
      </c>
      <c r="B173">
        <v>334</v>
      </c>
      <c r="C173" s="1">
        <f t="shared" si="12"/>
        <v>26.853340901207705</v>
      </c>
      <c r="D173" s="6">
        <f t="shared" si="15"/>
        <v>26</v>
      </c>
      <c r="E173" s="6">
        <f t="shared" si="16"/>
        <v>85.334090120770512</v>
      </c>
      <c r="F173" t="s">
        <v>0</v>
      </c>
      <c r="G173" t="str">
        <f t="shared" si="13"/>
        <v>const decimal24_t humidity171 PROGMEM = populate_decimal(26, 85);</v>
      </c>
      <c r="H173" t="str">
        <f t="shared" si="14"/>
        <v>&amp;humidity171,</v>
      </c>
    </row>
    <row r="174" spans="1:8" x14ac:dyDescent="0.2">
      <c r="A174">
        <v>172</v>
      </c>
      <c r="B174">
        <v>335</v>
      </c>
      <c r="C174" s="1">
        <f t="shared" si="12"/>
        <v>27.011004950651152</v>
      </c>
      <c r="D174" s="6">
        <f t="shared" si="15"/>
        <v>27</v>
      </c>
      <c r="E174" s="6">
        <f t="shared" si="16"/>
        <v>1.1004950651152257</v>
      </c>
      <c r="F174" t="s">
        <v>0</v>
      </c>
      <c r="G174" t="str">
        <f t="shared" si="13"/>
        <v>const decimal24_t humidity172 PROGMEM = populate_decimal(27, 1);</v>
      </c>
      <c r="H174" t="str">
        <f t="shared" si="14"/>
        <v>&amp;humidity172,</v>
      </c>
    </row>
    <row r="175" spans="1:8" x14ac:dyDescent="0.2">
      <c r="A175">
        <v>173</v>
      </c>
      <c r="B175">
        <v>336</v>
      </c>
      <c r="C175" s="1">
        <f t="shared" si="12"/>
        <v>27.168669000094596</v>
      </c>
      <c r="D175" s="6">
        <f t="shared" si="15"/>
        <v>27</v>
      </c>
      <c r="E175" s="6">
        <f t="shared" si="16"/>
        <v>16.866900009459584</v>
      </c>
      <c r="F175" t="s">
        <v>0</v>
      </c>
      <c r="G175" t="str">
        <f t="shared" si="13"/>
        <v>const decimal24_t humidity173 PROGMEM = populate_decimal(27, 16);</v>
      </c>
      <c r="H175" t="str">
        <f t="shared" si="14"/>
        <v>&amp;humidity173,</v>
      </c>
    </row>
    <row r="176" spans="1:8" x14ac:dyDescent="0.2">
      <c r="A176">
        <v>174</v>
      </c>
      <c r="B176">
        <v>337</v>
      </c>
      <c r="C176" s="1">
        <f t="shared" si="12"/>
        <v>27.326333049538043</v>
      </c>
      <c r="D176" s="6">
        <f t="shared" si="15"/>
        <v>27</v>
      </c>
      <c r="E176" s="6">
        <f t="shared" si="16"/>
        <v>32.633304953804299</v>
      </c>
      <c r="F176" t="s">
        <v>0</v>
      </c>
      <c r="G176" t="str">
        <f t="shared" si="13"/>
        <v>const decimal24_t humidity174 PROGMEM = populate_decimal(27, 32);</v>
      </c>
      <c r="H176" t="str">
        <f t="shared" si="14"/>
        <v>&amp;humidity174,</v>
      </c>
    </row>
    <row r="177" spans="1:8" x14ac:dyDescent="0.2">
      <c r="A177">
        <v>175</v>
      </c>
      <c r="B177">
        <v>338</v>
      </c>
      <c r="C177" s="1">
        <f t="shared" si="12"/>
        <v>27.483997098981487</v>
      </c>
      <c r="D177" s="6">
        <f t="shared" si="15"/>
        <v>27</v>
      </c>
      <c r="E177" s="6">
        <f t="shared" si="16"/>
        <v>48.399709898148657</v>
      </c>
      <c r="F177" t="s">
        <v>0</v>
      </c>
      <c r="G177" t="str">
        <f t="shared" si="13"/>
        <v>const decimal24_t humidity175 PROGMEM = populate_decimal(27, 48);</v>
      </c>
      <c r="H177" t="str">
        <f t="shared" si="14"/>
        <v>&amp;humidity175,</v>
      </c>
    </row>
    <row r="178" spans="1:8" x14ac:dyDescent="0.2">
      <c r="A178">
        <v>176</v>
      </c>
      <c r="B178">
        <v>339</v>
      </c>
      <c r="C178" s="1">
        <f t="shared" si="12"/>
        <v>27.641661148424934</v>
      </c>
      <c r="D178" s="6">
        <f t="shared" si="15"/>
        <v>27</v>
      </c>
      <c r="E178" s="6">
        <f t="shared" si="16"/>
        <v>64.166114842493371</v>
      </c>
      <c r="F178" t="s">
        <v>0</v>
      </c>
      <c r="G178" t="str">
        <f t="shared" si="13"/>
        <v>const decimal24_t humidity176 PROGMEM = populate_decimal(27, 64);</v>
      </c>
      <c r="H178" t="str">
        <f t="shared" si="14"/>
        <v>&amp;humidity176,</v>
      </c>
    </row>
    <row r="179" spans="1:8" x14ac:dyDescent="0.2">
      <c r="A179">
        <v>177</v>
      </c>
      <c r="B179">
        <v>340</v>
      </c>
      <c r="C179" s="1">
        <f t="shared" si="12"/>
        <v>27.799325197868381</v>
      </c>
      <c r="D179" s="6">
        <f t="shared" si="15"/>
        <v>27</v>
      </c>
      <c r="E179" s="6">
        <f t="shared" si="16"/>
        <v>79.932519786838085</v>
      </c>
      <c r="F179" t="s">
        <v>0</v>
      </c>
      <c r="G179" t="str">
        <f t="shared" si="13"/>
        <v>const decimal24_t humidity177 PROGMEM = populate_decimal(27, 79);</v>
      </c>
      <c r="H179" t="str">
        <f t="shared" si="14"/>
        <v>&amp;humidity177,</v>
      </c>
    </row>
    <row r="180" spans="1:8" x14ac:dyDescent="0.2">
      <c r="A180">
        <v>178</v>
      </c>
      <c r="B180">
        <v>341</v>
      </c>
      <c r="C180" s="1">
        <f t="shared" si="12"/>
        <v>27.956989247311824</v>
      </c>
      <c r="D180" s="6">
        <f t="shared" si="15"/>
        <v>27</v>
      </c>
      <c r="E180" s="6">
        <f t="shared" si="16"/>
        <v>95.698924731182444</v>
      </c>
      <c r="F180" t="s">
        <v>0</v>
      </c>
      <c r="G180" t="str">
        <f t="shared" si="13"/>
        <v>const decimal24_t humidity178 PROGMEM = populate_decimal(27, 95);</v>
      </c>
      <c r="H180" t="str">
        <f t="shared" si="14"/>
        <v>&amp;humidity178,</v>
      </c>
    </row>
    <row r="181" spans="1:8" x14ac:dyDescent="0.2">
      <c r="A181">
        <v>179</v>
      </c>
      <c r="B181">
        <v>342</v>
      </c>
      <c r="C181" s="1">
        <f t="shared" si="12"/>
        <v>28.114653296755272</v>
      </c>
      <c r="D181" s="6">
        <f t="shared" si="15"/>
        <v>28</v>
      </c>
      <c r="E181" s="6">
        <f t="shared" si="16"/>
        <v>11.465329675527158</v>
      </c>
      <c r="F181" t="s">
        <v>0</v>
      </c>
      <c r="G181" t="str">
        <f t="shared" si="13"/>
        <v>const decimal24_t humidity179 PROGMEM = populate_decimal(28, 11);</v>
      </c>
      <c r="H181" t="str">
        <f t="shared" si="14"/>
        <v>&amp;humidity179,</v>
      </c>
    </row>
    <row r="182" spans="1:8" x14ac:dyDescent="0.2">
      <c r="A182">
        <v>180</v>
      </c>
      <c r="B182">
        <v>343</v>
      </c>
      <c r="C182" s="1">
        <f t="shared" si="12"/>
        <v>28.272317346198719</v>
      </c>
      <c r="D182" s="6">
        <f t="shared" si="15"/>
        <v>28</v>
      </c>
      <c r="E182" s="6">
        <f t="shared" si="16"/>
        <v>27.231734619871872</v>
      </c>
      <c r="F182" t="s">
        <v>0</v>
      </c>
      <c r="G182" t="str">
        <f t="shared" si="13"/>
        <v>const decimal24_t humidity180 PROGMEM = populate_decimal(28, 27);</v>
      </c>
      <c r="H182" t="str">
        <f t="shared" si="14"/>
        <v>&amp;humidity180,</v>
      </c>
    </row>
    <row r="183" spans="1:8" x14ac:dyDescent="0.2">
      <c r="A183">
        <v>181</v>
      </c>
      <c r="B183">
        <v>344</v>
      </c>
      <c r="C183" s="1">
        <f t="shared" si="12"/>
        <v>28.429981395642162</v>
      </c>
      <c r="D183" s="6">
        <f t="shared" si="15"/>
        <v>28</v>
      </c>
      <c r="E183" s="6">
        <f t="shared" si="16"/>
        <v>42.998139564216231</v>
      </c>
      <c r="F183" t="s">
        <v>0</v>
      </c>
      <c r="G183" t="str">
        <f t="shared" si="13"/>
        <v>const decimal24_t humidity181 PROGMEM = populate_decimal(28, 42);</v>
      </c>
      <c r="H183" t="str">
        <f t="shared" si="14"/>
        <v>&amp;humidity181,</v>
      </c>
    </row>
    <row r="184" spans="1:8" x14ac:dyDescent="0.2">
      <c r="A184">
        <v>182</v>
      </c>
      <c r="B184">
        <v>345</v>
      </c>
      <c r="C184" s="1">
        <f t="shared" si="12"/>
        <v>28.587645445085609</v>
      </c>
      <c r="D184" s="6">
        <f t="shared" si="15"/>
        <v>28</v>
      </c>
      <c r="E184" s="6">
        <f t="shared" si="16"/>
        <v>58.764544508560945</v>
      </c>
      <c r="F184" t="s">
        <v>0</v>
      </c>
      <c r="G184" t="str">
        <f t="shared" si="13"/>
        <v>const decimal24_t humidity182 PROGMEM = populate_decimal(28, 58);</v>
      </c>
      <c r="H184" t="str">
        <f t="shared" si="14"/>
        <v>&amp;humidity182,</v>
      </c>
    </row>
    <row r="185" spans="1:8" x14ac:dyDescent="0.2">
      <c r="A185">
        <v>183</v>
      </c>
      <c r="B185">
        <v>346</v>
      </c>
      <c r="C185" s="1">
        <f t="shared" si="12"/>
        <v>28.745309494529053</v>
      </c>
      <c r="D185" s="6">
        <f t="shared" si="15"/>
        <v>28</v>
      </c>
      <c r="E185" s="6">
        <f t="shared" si="16"/>
        <v>74.530949452905304</v>
      </c>
      <c r="F185" t="s">
        <v>0</v>
      </c>
      <c r="G185" t="str">
        <f t="shared" si="13"/>
        <v>const decimal24_t humidity183 PROGMEM = populate_decimal(28, 74);</v>
      </c>
      <c r="H185" t="str">
        <f t="shared" si="14"/>
        <v>&amp;humidity183,</v>
      </c>
    </row>
    <row r="186" spans="1:8" x14ac:dyDescent="0.2">
      <c r="A186">
        <v>184</v>
      </c>
      <c r="B186">
        <v>347</v>
      </c>
      <c r="C186" s="1">
        <f t="shared" si="12"/>
        <v>28.9029735439725</v>
      </c>
      <c r="D186" s="6">
        <f t="shared" si="15"/>
        <v>28</v>
      </c>
      <c r="E186" s="6">
        <f t="shared" si="16"/>
        <v>90.297354397250018</v>
      </c>
      <c r="F186" t="s">
        <v>0</v>
      </c>
      <c r="G186" t="str">
        <f t="shared" si="13"/>
        <v>const decimal24_t humidity184 PROGMEM = populate_decimal(28, 90);</v>
      </c>
      <c r="H186" t="str">
        <f t="shared" si="14"/>
        <v>&amp;humidity184,</v>
      </c>
    </row>
    <row r="187" spans="1:8" x14ac:dyDescent="0.2">
      <c r="A187">
        <v>185</v>
      </c>
      <c r="B187">
        <v>348</v>
      </c>
      <c r="C187" s="1">
        <f t="shared" si="12"/>
        <v>29.060637593415947</v>
      </c>
      <c r="D187" s="6">
        <f t="shared" si="15"/>
        <v>29</v>
      </c>
      <c r="E187" s="6">
        <f t="shared" si="16"/>
        <v>6.0637593415947322</v>
      </c>
      <c r="F187" t="s">
        <v>0</v>
      </c>
      <c r="G187" t="str">
        <f t="shared" si="13"/>
        <v>const decimal24_t humidity185 PROGMEM = populate_decimal(29, 6);</v>
      </c>
      <c r="H187" t="str">
        <f t="shared" si="14"/>
        <v>&amp;humidity185,</v>
      </c>
    </row>
    <row r="188" spans="1:8" x14ac:dyDescent="0.2">
      <c r="A188">
        <v>186</v>
      </c>
      <c r="B188">
        <v>349</v>
      </c>
      <c r="C188" s="1">
        <f t="shared" si="12"/>
        <v>29.218301642859391</v>
      </c>
      <c r="D188" s="6">
        <f t="shared" si="15"/>
        <v>29</v>
      </c>
      <c r="E188" s="6">
        <f t="shared" si="16"/>
        <v>21.830164285939091</v>
      </c>
      <c r="F188" t="s">
        <v>0</v>
      </c>
      <c r="G188" t="str">
        <f t="shared" si="13"/>
        <v>const decimal24_t humidity186 PROGMEM = populate_decimal(29, 21);</v>
      </c>
      <c r="H188" t="str">
        <f t="shared" si="14"/>
        <v>&amp;humidity186,</v>
      </c>
    </row>
    <row r="189" spans="1:8" x14ac:dyDescent="0.2">
      <c r="A189">
        <v>187</v>
      </c>
      <c r="B189">
        <v>350</v>
      </c>
      <c r="C189" s="1">
        <f t="shared" si="12"/>
        <v>29.375965692302838</v>
      </c>
      <c r="D189" s="6">
        <f t="shared" si="15"/>
        <v>29</v>
      </c>
      <c r="E189" s="6">
        <f t="shared" si="16"/>
        <v>37.596569230283805</v>
      </c>
      <c r="F189" t="s">
        <v>0</v>
      </c>
      <c r="G189" t="str">
        <f t="shared" si="13"/>
        <v>const decimal24_t humidity187 PROGMEM = populate_decimal(29, 37);</v>
      </c>
      <c r="H189" t="str">
        <f t="shared" si="14"/>
        <v>&amp;humidity187,</v>
      </c>
    </row>
    <row r="190" spans="1:8" x14ac:dyDescent="0.2">
      <c r="A190">
        <v>188</v>
      </c>
      <c r="B190">
        <v>351</v>
      </c>
      <c r="C190" s="1">
        <f t="shared" si="12"/>
        <v>29.533629741746282</v>
      </c>
      <c r="D190" s="6">
        <f t="shared" si="15"/>
        <v>29</v>
      </c>
      <c r="E190" s="6">
        <f t="shared" si="16"/>
        <v>53.362974174628164</v>
      </c>
      <c r="F190" t="s">
        <v>0</v>
      </c>
      <c r="G190" t="str">
        <f t="shared" si="13"/>
        <v>const decimal24_t humidity188 PROGMEM = populate_decimal(29, 53);</v>
      </c>
      <c r="H190" t="str">
        <f t="shared" si="14"/>
        <v>&amp;humidity188,</v>
      </c>
    </row>
    <row r="191" spans="1:8" x14ac:dyDescent="0.2">
      <c r="A191">
        <v>189</v>
      </c>
      <c r="B191">
        <v>352</v>
      </c>
      <c r="C191" s="1">
        <f t="shared" si="12"/>
        <v>29.691293791189739</v>
      </c>
      <c r="D191" s="6">
        <f t="shared" si="15"/>
        <v>29</v>
      </c>
      <c r="E191" s="6">
        <f t="shared" si="16"/>
        <v>69.129379118973944</v>
      </c>
      <c r="F191" t="s">
        <v>0</v>
      </c>
      <c r="G191" t="str">
        <f t="shared" si="13"/>
        <v>const decimal24_t humidity189 PROGMEM = populate_decimal(29, 69);</v>
      </c>
      <c r="H191" t="str">
        <f t="shared" si="14"/>
        <v>&amp;humidity189,</v>
      </c>
    </row>
    <row r="192" spans="1:8" x14ac:dyDescent="0.2">
      <c r="A192">
        <v>190</v>
      </c>
      <c r="B192">
        <v>353</v>
      </c>
      <c r="C192" s="1">
        <f t="shared" si="12"/>
        <v>29.848957840633183</v>
      </c>
      <c r="D192" s="6">
        <f t="shared" si="15"/>
        <v>29</v>
      </c>
      <c r="E192" s="6">
        <f t="shared" si="16"/>
        <v>84.895784063318303</v>
      </c>
      <c r="F192" t="s">
        <v>0</v>
      </c>
      <c r="G192" t="str">
        <f t="shared" si="13"/>
        <v>const decimal24_t humidity190 PROGMEM = populate_decimal(29, 84);</v>
      </c>
      <c r="H192" t="str">
        <f t="shared" si="14"/>
        <v>&amp;humidity190,</v>
      </c>
    </row>
    <row r="193" spans="1:8" x14ac:dyDescent="0.2">
      <c r="A193">
        <v>191</v>
      </c>
      <c r="B193">
        <v>354</v>
      </c>
      <c r="C193" s="1">
        <f t="shared" si="12"/>
        <v>30.00662189007663</v>
      </c>
      <c r="D193" s="6">
        <f t="shared" si="15"/>
        <v>30</v>
      </c>
      <c r="E193" s="6">
        <f t="shared" si="16"/>
        <v>0.66218900766301658</v>
      </c>
      <c r="F193" t="s">
        <v>0</v>
      </c>
      <c r="G193" t="str">
        <f t="shared" si="13"/>
        <v>const decimal24_t humidity191 PROGMEM = populate_decimal(30, 0);</v>
      </c>
      <c r="H193" t="str">
        <f t="shared" si="14"/>
        <v>&amp;humidity191,</v>
      </c>
    </row>
    <row r="194" spans="1:8" x14ac:dyDescent="0.2">
      <c r="A194">
        <v>192</v>
      </c>
      <c r="B194">
        <v>355</v>
      </c>
      <c r="C194" s="1">
        <f t="shared" si="12"/>
        <v>30.164285939520074</v>
      </c>
      <c r="D194" s="6">
        <f t="shared" si="15"/>
        <v>30</v>
      </c>
      <c r="E194" s="6">
        <f t="shared" si="16"/>
        <v>16.428593952007375</v>
      </c>
      <c r="F194" t="s">
        <v>0</v>
      </c>
      <c r="G194" t="str">
        <f t="shared" si="13"/>
        <v>const decimal24_t humidity192 PROGMEM = populate_decimal(30, 16);</v>
      </c>
      <c r="H194" t="str">
        <f t="shared" si="14"/>
        <v>&amp;humidity192,</v>
      </c>
    </row>
    <row r="195" spans="1:8" x14ac:dyDescent="0.2">
      <c r="A195">
        <v>193</v>
      </c>
      <c r="B195">
        <v>356</v>
      </c>
      <c r="C195" s="1">
        <f t="shared" ref="C195:C258" si="17">((B195 / 1023) - 0.16) / 0.0062</f>
        <v>30.321949988963521</v>
      </c>
      <c r="D195" s="6">
        <f t="shared" si="15"/>
        <v>30</v>
      </c>
      <c r="E195" s="6">
        <f t="shared" si="16"/>
        <v>32.194998896352089</v>
      </c>
      <c r="F195" t="s">
        <v>0</v>
      </c>
      <c r="G195" t="str">
        <f t="shared" ref="G195:G258" si="18">"const decimal24_t humidity" &amp; A195 &amp; " PROGMEM = " &amp; "populate_decimal(" &amp; TRUNC(D195) &amp; ", " &amp; TRUNC(E195) &amp; ")" &amp; ";"</f>
        <v>const decimal24_t humidity193 PROGMEM = populate_decimal(30, 32);</v>
      </c>
      <c r="H195" t="str">
        <f t="shared" ref="H195:H258" si="19">"&amp;humidity" &amp; A195 &amp; F195</f>
        <v>&amp;humidity193,</v>
      </c>
    </row>
    <row r="196" spans="1:8" x14ac:dyDescent="0.2">
      <c r="A196">
        <v>194</v>
      </c>
      <c r="B196">
        <v>357</v>
      </c>
      <c r="C196" s="1">
        <f t="shared" si="17"/>
        <v>30.479614038406968</v>
      </c>
      <c r="D196" s="6">
        <f t="shared" si="15"/>
        <v>30</v>
      </c>
      <c r="E196" s="6">
        <f t="shared" si="16"/>
        <v>47.961403840696804</v>
      </c>
      <c r="F196" t="s">
        <v>0</v>
      </c>
      <c r="G196" t="str">
        <f t="shared" si="18"/>
        <v>const decimal24_t humidity194 PROGMEM = populate_decimal(30, 47);</v>
      </c>
      <c r="H196" t="str">
        <f t="shared" si="19"/>
        <v>&amp;humidity194,</v>
      </c>
    </row>
    <row r="197" spans="1:8" x14ac:dyDescent="0.2">
      <c r="A197">
        <v>195</v>
      </c>
      <c r="B197">
        <v>358</v>
      </c>
      <c r="C197" s="1">
        <f t="shared" si="17"/>
        <v>30.637278087850412</v>
      </c>
      <c r="D197" s="6">
        <f t="shared" si="15"/>
        <v>30</v>
      </c>
      <c r="E197" s="6">
        <f t="shared" si="16"/>
        <v>63.727808785041162</v>
      </c>
      <c r="F197" t="s">
        <v>0</v>
      </c>
      <c r="G197" t="str">
        <f t="shared" si="18"/>
        <v>const decimal24_t humidity195 PROGMEM = populate_decimal(30, 63);</v>
      </c>
      <c r="H197" t="str">
        <f t="shared" si="19"/>
        <v>&amp;humidity195,</v>
      </c>
    </row>
    <row r="198" spans="1:8" x14ac:dyDescent="0.2">
      <c r="A198">
        <v>196</v>
      </c>
      <c r="B198">
        <v>359</v>
      </c>
      <c r="C198" s="1">
        <f t="shared" si="17"/>
        <v>30.794942137293859</v>
      </c>
      <c r="D198" s="6">
        <f t="shared" si="15"/>
        <v>30</v>
      </c>
      <c r="E198" s="6">
        <f t="shared" si="16"/>
        <v>79.494213729385876</v>
      </c>
      <c r="F198" t="s">
        <v>0</v>
      </c>
      <c r="G198" t="str">
        <f t="shared" si="18"/>
        <v>const decimal24_t humidity196 PROGMEM = populate_decimal(30, 79);</v>
      </c>
      <c r="H198" t="str">
        <f t="shared" si="19"/>
        <v>&amp;humidity196,</v>
      </c>
    </row>
    <row r="199" spans="1:8" x14ac:dyDescent="0.2">
      <c r="A199">
        <v>197</v>
      </c>
      <c r="B199">
        <v>360</v>
      </c>
      <c r="C199" s="1">
        <f t="shared" si="17"/>
        <v>30.952606186737302</v>
      </c>
      <c r="D199" s="6">
        <f t="shared" si="15"/>
        <v>30</v>
      </c>
      <c r="E199" s="6">
        <f t="shared" si="16"/>
        <v>95.260618673730235</v>
      </c>
      <c r="F199" t="s">
        <v>0</v>
      </c>
      <c r="G199" t="str">
        <f t="shared" si="18"/>
        <v>const decimal24_t humidity197 PROGMEM = populate_decimal(30, 95);</v>
      </c>
      <c r="H199" t="str">
        <f t="shared" si="19"/>
        <v>&amp;humidity197,</v>
      </c>
    </row>
    <row r="200" spans="1:8" x14ac:dyDescent="0.2">
      <c r="A200">
        <v>198</v>
      </c>
      <c r="B200">
        <v>361</v>
      </c>
      <c r="C200" s="1">
        <f t="shared" si="17"/>
        <v>31.110270236180749</v>
      </c>
      <c r="D200" s="6">
        <f t="shared" si="15"/>
        <v>31</v>
      </c>
      <c r="E200" s="6">
        <f t="shared" si="16"/>
        <v>11.027023618074949</v>
      </c>
      <c r="F200" t="s">
        <v>0</v>
      </c>
      <c r="G200" t="str">
        <f t="shared" si="18"/>
        <v>const decimal24_t humidity198 PROGMEM = populate_decimal(31, 11);</v>
      </c>
      <c r="H200" t="str">
        <f t="shared" si="19"/>
        <v>&amp;humidity198,</v>
      </c>
    </row>
    <row r="201" spans="1:8" x14ac:dyDescent="0.2">
      <c r="A201">
        <v>199</v>
      </c>
      <c r="B201">
        <v>362</v>
      </c>
      <c r="C201" s="1">
        <f t="shared" si="17"/>
        <v>31.267934285624197</v>
      </c>
      <c r="D201" s="6">
        <f t="shared" si="15"/>
        <v>31</v>
      </c>
      <c r="E201" s="6">
        <f t="shared" si="16"/>
        <v>26.793428562419663</v>
      </c>
      <c r="F201" t="s">
        <v>0</v>
      </c>
      <c r="G201" t="str">
        <f t="shared" si="18"/>
        <v>const decimal24_t humidity199 PROGMEM = populate_decimal(31, 26);</v>
      </c>
      <c r="H201" t="str">
        <f t="shared" si="19"/>
        <v>&amp;humidity199,</v>
      </c>
    </row>
    <row r="202" spans="1:8" x14ac:dyDescent="0.2">
      <c r="A202">
        <v>200</v>
      </c>
      <c r="B202">
        <v>363</v>
      </c>
      <c r="C202" s="1">
        <f t="shared" si="17"/>
        <v>31.42559833506764</v>
      </c>
      <c r="D202" s="6">
        <f t="shared" si="15"/>
        <v>31</v>
      </c>
      <c r="E202" s="6">
        <f t="shared" si="16"/>
        <v>42.559833506764022</v>
      </c>
      <c r="F202" t="s">
        <v>0</v>
      </c>
      <c r="G202" t="str">
        <f t="shared" si="18"/>
        <v>const decimal24_t humidity200 PROGMEM = populate_decimal(31, 42);</v>
      </c>
      <c r="H202" t="str">
        <f t="shared" si="19"/>
        <v>&amp;humidity200,</v>
      </c>
    </row>
    <row r="203" spans="1:8" x14ac:dyDescent="0.2">
      <c r="A203">
        <v>201</v>
      </c>
      <c r="B203">
        <v>364</v>
      </c>
      <c r="C203" s="1">
        <f t="shared" si="17"/>
        <v>31.583262384511087</v>
      </c>
      <c r="D203" s="6">
        <f t="shared" si="15"/>
        <v>31</v>
      </c>
      <c r="E203" s="6">
        <f t="shared" si="16"/>
        <v>58.326238451108736</v>
      </c>
      <c r="F203" t="s">
        <v>0</v>
      </c>
      <c r="G203" t="str">
        <f t="shared" si="18"/>
        <v>const decimal24_t humidity201 PROGMEM = populate_decimal(31, 58);</v>
      </c>
      <c r="H203" t="str">
        <f t="shared" si="19"/>
        <v>&amp;humidity201,</v>
      </c>
    </row>
    <row r="204" spans="1:8" x14ac:dyDescent="0.2">
      <c r="A204">
        <v>202</v>
      </c>
      <c r="B204">
        <v>365</v>
      </c>
      <c r="C204" s="1">
        <f t="shared" si="17"/>
        <v>31.740926433954535</v>
      </c>
      <c r="D204" s="6">
        <f t="shared" si="15"/>
        <v>31</v>
      </c>
      <c r="E204" s="6">
        <f t="shared" si="16"/>
        <v>74.09264339545345</v>
      </c>
      <c r="F204" t="s">
        <v>0</v>
      </c>
      <c r="G204" t="str">
        <f t="shared" si="18"/>
        <v>const decimal24_t humidity202 PROGMEM = populate_decimal(31, 74);</v>
      </c>
      <c r="H204" t="str">
        <f t="shared" si="19"/>
        <v>&amp;humidity202,</v>
      </c>
    </row>
    <row r="205" spans="1:8" x14ac:dyDescent="0.2">
      <c r="A205">
        <v>203</v>
      </c>
      <c r="B205">
        <v>366</v>
      </c>
      <c r="C205" s="1">
        <f t="shared" si="17"/>
        <v>31.898590483397978</v>
      </c>
      <c r="D205" s="6">
        <f t="shared" si="15"/>
        <v>31</v>
      </c>
      <c r="E205" s="6">
        <f t="shared" si="16"/>
        <v>89.859048339797809</v>
      </c>
      <c r="F205" t="s">
        <v>0</v>
      </c>
      <c r="G205" t="str">
        <f t="shared" si="18"/>
        <v>const decimal24_t humidity203 PROGMEM = populate_decimal(31, 89);</v>
      </c>
      <c r="H205" t="str">
        <f t="shared" si="19"/>
        <v>&amp;humidity203,</v>
      </c>
    </row>
    <row r="206" spans="1:8" x14ac:dyDescent="0.2">
      <c r="A206">
        <v>204</v>
      </c>
      <c r="B206">
        <v>367</v>
      </c>
      <c r="C206" s="1">
        <f t="shared" si="17"/>
        <v>32.056254532841422</v>
      </c>
      <c r="D206" s="6">
        <f t="shared" si="15"/>
        <v>32</v>
      </c>
      <c r="E206" s="6">
        <f t="shared" si="16"/>
        <v>5.6254532841421678</v>
      </c>
      <c r="F206" t="s">
        <v>0</v>
      </c>
      <c r="G206" t="str">
        <f t="shared" si="18"/>
        <v>const decimal24_t humidity204 PROGMEM = populate_decimal(32, 5);</v>
      </c>
      <c r="H206" t="str">
        <f t="shared" si="19"/>
        <v>&amp;humidity204,</v>
      </c>
    </row>
    <row r="207" spans="1:8" x14ac:dyDescent="0.2">
      <c r="A207">
        <v>205</v>
      </c>
      <c r="B207">
        <v>368</v>
      </c>
      <c r="C207" s="1">
        <f t="shared" si="17"/>
        <v>32.213918582284869</v>
      </c>
      <c r="D207" s="6">
        <f t="shared" si="15"/>
        <v>32</v>
      </c>
      <c r="E207" s="6">
        <f t="shared" si="16"/>
        <v>21.391858228486882</v>
      </c>
      <c r="F207" t="s">
        <v>0</v>
      </c>
      <c r="G207" t="str">
        <f t="shared" si="18"/>
        <v>const decimal24_t humidity205 PROGMEM = populate_decimal(32, 21);</v>
      </c>
      <c r="H207" t="str">
        <f t="shared" si="19"/>
        <v>&amp;humidity205,</v>
      </c>
    </row>
    <row r="208" spans="1:8" x14ac:dyDescent="0.2">
      <c r="A208">
        <v>206</v>
      </c>
      <c r="B208">
        <v>369</v>
      </c>
      <c r="C208" s="1">
        <f t="shared" si="17"/>
        <v>32.371582631728316</v>
      </c>
      <c r="D208" s="6">
        <f t="shared" si="15"/>
        <v>32</v>
      </c>
      <c r="E208" s="6">
        <f t="shared" si="16"/>
        <v>37.158263172831596</v>
      </c>
      <c r="F208" t="s">
        <v>0</v>
      </c>
      <c r="G208" t="str">
        <f t="shared" si="18"/>
        <v>const decimal24_t humidity206 PROGMEM = populate_decimal(32, 37);</v>
      </c>
      <c r="H208" t="str">
        <f t="shared" si="19"/>
        <v>&amp;humidity206,</v>
      </c>
    </row>
    <row r="209" spans="1:8" x14ac:dyDescent="0.2">
      <c r="A209">
        <v>207</v>
      </c>
      <c r="B209">
        <v>370</v>
      </c>
      <c r="C209" s="1">
        <f t="shared" si="17"/>
        <v>32.529246681171763</v>
      </c>
      <c r="D209" s="6">
        <f t="shared" si="15"/>
        <v>32</v>
      </c>
      <c r="E209" s="6">
        <f t="shared" si="16"/>
        <v>52.92466811717631</v>
      </c>
      <c r="F209" t="s">
        <v>0</v>
      </c>
      <c r="G209" t="str">
        <f t="shared" si="18"/>
        <v>const decimal24_t humidity207 PROGMEM = populate_decimal(32, 52);</v>
      </c>
      <c r="H209" t="str">
        <f t="shared" si="19"/>
        <v>&amp;humidity207,</v>
      </c>
    </row>
    <row r="210" spans="1:8" x14ac:dyDescent="0.2">
      <c r="A210">
        <v>208</v>
      </c>
      <c r="B210">
        <v>371</v>
      </c>
      <c r="C210" s="1">
        <f t="shared" si="17"/>
        <v>32.68691073061521</v>
      </c>
      <c r="D210" s="6">
        <f t="shared" si="15"/>
        <v>32</v>
      </c>
      <c r="E210" s="6">
        <f t="shared" si="16"/>
        <v>68.691073061521024</v>
      </c>
      <c r="F210" t="s">
        <v>0</v>
      </c>
      <c r="G210" t="str">
        <f t="shared" si="18"/>
        <v>const decimal24_t humidity208 PROGMEM = populate_decimal(32, 68);</v>
      </c>
      <c r="H210" t="str">
        <f t="shared" si="19"/>
        <v>&amp;humidity208,</v>
      </c>
    </row>
    <row r="211" spans="1:8" x14ac:dyDescent="0.2">
      <c r="A211">
        <v>209</v>
      </c>
      <c r="B211">
        <v>372</v>
      </c>
      <c r="C211" s="1">
        <f t="shared" si="17"/>
        <v>32.84457478005865</v>
      </c>
      <c r="D211" s="6">
        <f t="shared" si="15"/>
        <v>32</v>
      </c>
      <c r="E211" s="6">
        <f t="shared" si="16"/>
        <v>84.457478005865028</v>
      </c>
      <c r="F211" t="s">
        <v>0</v>
      </c>
      <c r="G211" t="str">
        <f t="shared" si="18"/>
        <v>const decimal24_t humidity209 PROGMEM = populate_decimal(32, 84);</v>
      </c>
      <c r="H211" t="str">
        <f t="shared" si="19"/>
        <v>&amp;humidity209,</v>
      </c>
    </row>
    <row r="212" spans="1:8" x14ac:dyDescent="0.2">
      <c r="A212">
        <v>210</v>
      </c>
      <c r="B212">
        <v>373</v>
      </c>
      <c r="C212" s="1">
        <f t="shared" si="17"/>
        <v>33.002238829502097</v>
      </c>
      <c r="D212" s="6">
        <f t="shared" si="15"/>
        <v>33</v>
      </c>
      <c r="E212" s="6">
        <f t="shared" si="16"/>
        <v>0.22388295020974169</v>
      </c>
      <c r="F212" t="s">
        <v>0</v>
      </c>
      <c r="G212" t="str">
        <f t="shared" si="18"/>
        <v>const decimal24_t humidity210 PROGMEM = populate_decimal(33, 0);</v>
      </c>
      <c r="H212" t="str">
        <f t="shared" si="19"/>
        <v>&amp;humidity210,</v>
      </c>
    </row>
    <row r="213" spans="1:8" x14ac:dyDescent="0.2">
      <c r="A213">
        <v>211</v>
      </c>
      <c r="B213">
        <v>374</v>
      </c>
      <c r="C213" s="1">
        <f t="shared" si="17"/>
        <v>33.159902878945545</v>
      </c>
      <c r="D213" s="6">
        <f t="shared" si="15"/>
        <v>33</v>
      </c>
      <c r="E213" s="6">
        <f t="shared" si="16"/>
        <v>15.990287894554456</v>
      </c>
      <c r="F213" t="s">
        <v>0</v>
      </c>
      <c r="G213" t="str">
        <f t="shared" si="18"/>
        <v>const decimal24_t humidity211 PROGMEM = populate_decimal(33, 15);</v>
      </c>
      <c r="H213" t="str">
        <f t="shared" si="19"/>
        <v>&amp;humidity211,</v>
      </c>
    </row>
    <row r="214" spans="1:8" x14ac:dyDescent="0.2">
      <c r="A214">
        <v>212</v>
      </c>
      <c r="B214">
        <v>375</v>
      </c>
      <c r="C214" s="1">
        <f t="shared" si="17"/>
        <v>33.317566928388992</v>
      </c>
      <c r="D214" s="6">
        <f t="shared" si="15"/>
        <v>33</v>
      </c>
      <c r="E214" s="6">
        <f t="shared" si="16"/>
        <v>31.75669283889917</v>
      </c>
      <c r="F214" t="s">
        <v>0</v>
      </c>
      <c r="G214" t="str">
        <f t="shared" si="18"/>
        <v>const decimal24_t humidity212 PROGMEM = populate_decimal(33, 31);</v>
      </c>
      <c r="H214" t="str">
        <f t="shared" si="19"/>
        <v>&amp;humidity212,</v>
      </c>
    </row>
    <row r="215" spans="1:8" x14ac:dyDescent="0.2">
      <c r="A215">
        <v>213</v>
      </c>
      <c r="B215">
        <v>376</v>
      </c>
      <c r="C215" s="1">
        <f t="shared" si="17"/>
        <v>33.475230977832439</v>
      </c>
      <c r="D215" s="6">
        <f t="shared" si="15"/>
        <v>33</v>
      </c>
      <c r="E215" s="6">
        <f t="shared" si="16"/>
        <v>47.523097783243884</v>
      </c>
      <c r="F215" t="s">
        <v>0</v>
      </c>
      <c r="G215" t="str">
        <f t="shared" si="18"/>
        <v>const decimal24_t humidity213 PROGMEM = populate_decimal(33, 47);</v>
      </c>
      <c r="H215" t="str">
        <f t="shared" si="19"/>
        <v>&amp;humidity213,</v>
      </c>
    </row>
    <row r="216" spans="1:8" x14ac:dyDescent="0.2">
      <c r="A216">
        <v>214</v>
      </c>
      <c r="B216">
        <v>377</v>
      </c>
      <c r="C216" s="1">
        <f t="shared" si="17"/>
        <v>33.632895027275879</v>
      </c>
      <c r="D216" s="6">
        <f t="shared" si="15"/>
        <v>33</v>
      </c>
      <c r="E216" s="6">
        <f t="shared" si="16"/>
        <v>63.289502727587887</v>
      </c>
      <c r="F216" t="s">
        <v>0</v>
      </c>
      <c r="G216" t="str">
        <f t="shared" si="18"/>
        <v>const decimal24_t humidity214 PROGMEM = populate_decimal(33, 63);</v>
      </c>
      <c r="H216" t="str">
        <f t="shared" si="19"/>
        <v>&amp;humidity214,</v>
      </c>
    </row>
    <row r="217" spans="1:8" x14ac:dyDescent="0.2">
      <c r="A217">
        <v>215</v>
      </c>
      <c r="B217">
        <v>378</v>
      </c>
      <c r="C217" s="1">
        <f t="shared" si="17"/>
        <v>33.790559076719326</v>
      </c>
      <c r="D217" s="6">
        <f t="shared" si="15"/>
        <v>33</v>
      </c>
      <c r="E217" s="6">
        <f t="shared" si="16"/>
        <v>79.055907671932601</v>
      </c>
      <c r="F217" t="s">
        <v>0</v>
      </c>
      <c r="G217" t="str">
        <f t="shared" si="18"/>
        <v>const decimal24_t humidity215 PROGMEM = populate_decimal(33, 79);</v>
      </c>
      <c r="H217" t="str">
        <f t="shared" si="19"/>
        <v>&amp;humidity215,</v>
      </c>
    </row>
    <row r="218" spans="1:8" x14ac:dyDescent="0.2">
      <c r="A218">
        <v>216</v>
      </c>
      <c r="B218">
        <v>379</v>
      </c>
      <c r="C218" s="1">
        <f t="shared" si="17"/>
        <v>33.948223126162773</v>
      </c>
      <c r="D218" s="6">
        <f t="shared" ref="D218:D281" si="20">TRUNC(C218)</f>
        <v>33</v>
      </c>
      <c r="E218" s="6">
        <f t="shared" ref="E218:E281" si="21">(C218 - TRUNC(C218)) * 100</f>
        <v>94.822312616277316</v>
      </c>
      <c r="F218" t="s">
        <v>0</v>
      </c>
      <c r="G218" t="str">
        <f t="shared" si="18"/>
        <v>const decimal24_t humidity216 PROGMEM = populate_decimal(33, 94);</v>
      </c>
      <c r="H218" t="str">
        <f t="shared" si="19"/>
        <v>&amp;humidity216,</v>
      </c>
    </row>
    <row r="219" spans="1:8" x14ac:dyDescent="0.2">
      <c r="A219">
        <v>217</v>
      </c>
      <c r="B219">
        <v>380</v>
      </c>
      <c r="C219" s="1">
        <f t="shared" si="17"/>
        <v>34.10588717560622</v>
      </c>
      <c r="D219" s="6">
        <f t="shared" si="20"/>
        <v>34</v>
      </c>
      <c r="E219" s="6">
        <f t="shared" si="21"/>
        <v>10.58871756062203</v>
      </c>
      <c r="F219" t="s">
        <v>0</v>
      </c>
      <c r="G219" t="str">
        <f t="shared" si="18"/>
        <v>const decimal24_t humidity217 PROGMEM = populate_decimal(34, 10);</v>
      </c>
      <c r="H219" t="str">
        <f t="shared" si="19"/>
        <v>&amp;humidity217,</v>
      </c>
    </row>
    <row r="220" spans="1:8" x14ac:dyDescent="0.2">
      <c r="A220">
        <v>218</v>
      </c>
      <c r="B220">
        <v>381</v>
      </c>
      <c r="C220" s="1">
        <f t="shared" si="17"/>
        <v>34.263551225049667</v>
      </c>
      <c r="D220" s="6">
        <f t="shared" si="20"/>
        <v>34</v>
      </c>
      <c r="E220" s="6">
        <f t="shared" si="21"/>
        <v>26.355122504966744</v>
      </c>
      <c r="F220" t="s">
        <v>0</v>
      </c>
      <c r="G220" t="str">
        <f t="shared" si="18"/>
        <v>const decimal24_t humidity218 PROGMEM = populate_decimal(34, 26);</v>
      </c>
      <c r="H220" t="str">
        <f t="shared" si="19"/>
        <v>&amp;humidity218,</v>
      </c>
    </row>
    <row r="221" spans="1:8" x14ac:dyDescent="0.2">
      <c r="A221">
        <v>219</v>
      </c>
      <c r="B221">
        <v>382</v>
      </c>
      <c r="C221" s="1">
        <f t="shared" si="17"/>
        <v>34.421215274493107</v>
      </c>
      <c r="D221" s="6">
        <f t="shared" si="20"/>
        <v>34</v>
      </c>
      <c r="E221" s="6">
        <f t="shared" si="21"/>
        <v>42.121527449310747</v>
      </c>
      <c r="F221" t="s">
        <v>0</v>
      </c>
      <c r="G221" t="str">
        <f t="shared" si="18"/>
        <v>const decimal24_t humidity219 PROGMEM = populate_decimal(34, 42);</v>
      </c>
      <c r="H221" t="str">
        <f t="shared" si="19"/>
        <v>&amp;humidity219,</v>
      </c>
    </row>
    <row r="222" spans="1:8" x14ac:dyDescent="0.2">
      <c r="A222">
        <v>220</v>
      </c>
      <c r="B222">
        <v>383</v>
      </c>
      <c r="C222" s="1">
        <f t="shared" si="17"/>
        <v>34.578879323936555</v>
      </c>
      <c r="D222" s="6">
        <f t="shared" si="20"/>
        <v>34</v>
      </c>
      <c r="E222" s="6">
        <f t="shared" si="21"/>
        <v>57.887932393655461</v>
      </c>
      <c r="F222" t="s">
        <v>0</v>
      </c>
      <c r="G222" t="str">
        <f t="shared" si="18"/>
        <v>const decimal24_t humidity220 PROGMEM = populate_decimal(34, 57);</v>
      </c>
      <c r="H222" t="str">
        <f t="shared" si="19"/>
        <v>&amp;humidity220,</v>
      </c>
    </row>
    <row r="223" spans="1:8" x14ac:dyDescent="0.2">
      <c r="A223">
        <v>221</v>
      </c>
      <c r="B223">
        <v>384</v>
      </c>
      <c r="C223" s="1">
        <f t="shared" si="17"/>
        <v>34.736543373380002</v>
      </c>
      <c r="D223" s="6">
        <f t="shared" si="20"/>
        <v>34</v>
      </c>
      <c r="E223" s="6">
        <f t="shared" si="21"/>
        <v>73.654337338000175</v>
      </c>
      <c r="F223" t="s">
        <v>0</v>
      </c>
      <c r="G223" t="str">
        <f t="shared" si="18"/>
        <v>const decimal24_t humidity221 PROGMEM = populate_decimal(34, 73);</v>
      </c>
      <c r="H223" t="str">
        <f t="shared" si="19"/>
        <v>&amp;humidity221,</v>
      </c>
    </row>
    <row r="224" spans="1:8" x14ac:dyDescent="0.2">
      <c r="A224">
        <v>222</v>
      </c>
      <c r="B224">
        <v>385</v>
      </c>
      <c r="C224" s="1">
        <f t="shared" si="17"/>
        <v>34.894207422823449</v>
      </c>
      <c r="D224" s="6">
        <f t="shared" si="20"/>
        <v>34</v>
      </c>
      <c r="E224" s="6">
        <f t="shared" si="21"/>
        <v>89.420742282344889</v>
      </c>
      <c r="F224" t="s">
        <v>0</v>
      </c>
      <c r="G224" t="str">
        <f t="shared" si="18"/>
        <v>const decimal24_t humidity222 PROGMEM = populate_decimal(34, 89);</v>
      </c>
      <c r="H224" t="str">
        <f t="shared" si="19"/>
        <v>&amp;humidity222,</v>
      </c>
    </row>
    <row r="225" spans="1:8" x14ac:dyDescent="0.2">
      <c r="A225">
        <v>223</v>
      </c>
      <c r="B225">
        <v>386</v>
      </c>
      <c r="C225" s="1">
        <f t="shared" si="17"/>
        <v>35.051871472266896</v>
      </c>
      <c r="D225" s="6">
        <f t="shared" si="20"/>
        <v>35</v>
      </c>
      <c r="E225" s="6">
        <f t="shared" si="21"/>
        <v>5.1871472266896035</v>
      </c>
      <c r="F225" t="s">
        <v>0</v>
      </c>
      <c r="G225" t="str">
        <f t="shared" si="18"/>
        <v>const decimal24_t humidity223 PROGMEM = populate_decimal(35, 5);</v>
      </c>
      <c r="H225" t="str">
        <f t="shared" si="19"/>
        <v>&amp;humidity223,</v>
      </c>
    </row>
    <row r="226" spans="1:8" x14ac:dyDescent="0.2">
      <c r="A226">
        <v>224</v>
      </c>
      <c r="B226">
        <v>387</v>
      </c>
      <c r="C226" s="1">
        <f t="shared" si="17"/>
        <v>35.209535521710343</v>
      </c>
      <c r="D226" s="6">
        <f t="shared" si="20"/>
        <v>35</v>
      </c>
      <c r="E226" s="6">
        <f t="shared" si="21"/>
        <v>20.953552171034318</v>
      </c>
      <c r="F226" t="s">
        <v>0</v>
      </c>
      <c r="G226" t="str">
        <f t="shared" si="18"/>
        <v>const decimal24_t humidity224 PROGMEM = populate_decimal(35, 20);</v>
      </c>
      <c r="H226" t="str">
        <f t="shared" si="19"/>
        <v>&amp;humidity224,</v>
      </c>
    </row>
    <row r="227" spans="1:8" x14ac:dyDescent="0.2">
      <c r="A227">
        <v>225</v>
      </c>
      <c r="B227">
        <v>388</v>
      </c>
      <c r="C227" s="1">
        <f t="shared" si="17"/>
        <v>35.367199571153783</v>
      </c>
      <c r="D227" s="6">
        <f t="shared" si="20"/>
        <v>35</v>
      </c>
      <c r="E227" s="6">
        <f t="shared" si="21"/>
        <v>36.719957115378321</v>
      </c>
      <c r="F227" t="s">
        <v>0</v>
      </c>
      <c r="G227" t="str">
        <f t="shared" si="18"/>
        <v>const decimal24_t humidity225 PROGMEM = populate_decimal(35, 36);</v>
      </c>
      <c r="H227" t="str">
        <f t="shared" si="19"/>
        <v>&amp;humidity225,</v>
      </c>
    </row>
    <row r="228" spans="1:8" x14ac:dyDescent="0.2">
      <c r="A228">
        <v>226</v>
      </c>
      <c r="B228">
        <v>389</v>
      </c>
      <c r="C228" s="1">
        <f t="shared" si="17"/>
        <v>35.52486362059723</v>
      </c>
      <c r="D228" s="6">
        <f t="shared" si="20"/>
        <v>35</v>
      </c>
      <c r="E228" s="6">
        <f t="shared" si="21"/>
        <v>52.486362059723035</v>
      </c>
      <c r="F228" t="s">
        <v>0</v>
      </c>
      <c r="G228" t="str">
        <f t="shared" si="18"/>
        <v>const decimal24_t humidity226 PROGMEM = populate_decimal(35, 52);</v>
      </c>
      <c r="H228" t="str">
        <f t="shared" si="19"/>
        <v>&amp;humidity226,</v>
      </c>
    </row>
    <row r="229" spans="1:8" x14ac:dyDescent="0.2">
      <c r="A229">
        <v>227</v>
      </c>
      <c r="B229">
        <v>390</v>
      </c>
      <c r="C229" s="1">
        <f t="shared" si="17"/>
        <v>35.682527670040677</v>
      </c>
      <c r="D229" s="6">
        <f t="shared" si="20"/>
        <v>35</v>
      </c>
      <c r="E229" s="6">
        <f t="shared" si="21"/>
        <v>68.252767004067749</v>
      </c>
      <c r="F229" t="s">
        <v>0</v>
      </c>
      <c r="G229" t="str">
        <f t="shared" si="18"/>
        <v>const decimal24_t humidity227 PROGMEM = populate_decimal(35, 68);</v>
      </c>
      <c r="H229" t="str">
        <f t="shared" si="19"/>
        <v>&amp;humidity227,</v>
      </c>
    </row>
    <row r="230" spans="1:8" x14ac:dyDescent="0.2">
      <c r="A230">
        <v>228</v>
      </c>
      <c r="B230">
        <v>391</v>
      </c>
      <c r="C230" s="1">
        <f t="shared" si="17"/>
        <v>35.840191719484125</v>
      </c>
      <c r="D230" s="6">
        <f t="shared" si="20"/>
        <v>35</v>
      </c>
      <c r="E230" s="6">
        <f t="shared" si="21"/>
        <v>84.019171948412463</v>
      </c>
      <c r="F230" t="s">
        <v>0</v>
      </c>
      <c r="G230" t="str">
        <f t="shared" si="18"/>
        <v>const decimal24_t humidity228 PROGMEM = populate_decimal(35, 84);</v>
      </c>
      <c r="H230" t="str">
        <f t="shared" si="19"/>
        <v>&amp;humidity228,</v>
      </c>
    </row>
    <row r="231" spans="1:8" x14ac:dyDescent="0.2">
      <c r="A231">
        <v>229</v>
      </c>
      <c r="B231">
        <v>392</v>
      </c>
      <c r="C231" s="1">
        <f t="shared" si="17"/>
        <v>35.997855768927572</v>
      </c>
      <c r="D231" s="6">
        <f t="shared" si="20"/>
        <v>35</v>
      </c>
      <c r="E231" s="6">
        <f t="shared" si="21"/>
        <v>99.785576892757177</v>
      </c>
      <c r="F231" t="s">
        <v>0</v>
      </c>
      <c r="G231" t="str">
        <f t="shared" si="18"/>
        <v>const decimal24_t humidity229 PROGMEM = populate_decimal(35, 99);</v>
      </c>
      <c r="H231" t="str">
        <f t="shared" si="19"/>
        <v>&amp;humidity229,</v>
      </c>
    </row>
    <row r="232" spans="1:8" x14ac:dyDescent="0.2">
      <c r="A232">
        <v>230</v>
      </c>
      <c r="B232">
        <v>393</v>
      </c>
      <c r="C232" s="1">
        <f t="shared" si="17"/>
        <v>36.155519818371012</v>
      </c>
      <c r="D232" s="6">
        <f t="shared" si="20"/>
        <v>36</v>
      </c>
      <c r="E232" s="6">
        <f t="shared" si="21"/>
        <v>15.551981837101181</v>
      </c>
      <c r="F232" t="s">
        <v>0</v>
      </c>
      <c r="G232" t="str">
        <f t="shared" si="18"/>
        <v>const decimal24_t humidity230 PROGMEM = populate_decimal(36, 15);</v>
      </c>
      <c r="H232" t="str">
        <f t="shared" si="19"/>
        <v>&amp;humidity230,</v>
      </c>
    </row>
    <row r="233" spans="1:8" x14ac:dyDescent="0.2">
      <c r="A233">
        <v>231</v>
      </c>
      <c r="B233">
        <v>394</v>
      </c>
      <c r="C233" s="1">
        <f t="shared" si="17"/>
        <v>36.313183867814459</v>
      </c>
      <c r="D233" s="6">
        <f t="shared" si="20"/>
        <v>36</v>
      </c>
      <c r="E233" s="6">
        <f t="shared" si="21"/>
        <v>31.318386781445895</v>
      </c>
      <c r="F233" t="s">
        <v>0</v>
      </c>
      <c r="G233" t="str">
        <f t="shared" si="18"/>
        <v>const decimal24_t humidity231 PROGMEM = populate_decimal(36, 31);</v>
      </c>
      <c r="H233" t="str">
        <f t="shared" si="19"/>
        <v>&amp;humidity231,</v>
      </c>
    </row>
    <row r="234" spans="1:8" x14ac:dyDescent="0.2">
      <c r="A234">
        <v>232</v>
      </c>
      <c r="B234">
        <v>395</v>
      </c>
      <c r="C234" s="1">
        <f t="shared" si="17"/>
        <v>36.470847917257906</v>
      </c>
      <c r="D234" s="6">
        <f t="shared" si="20"/>
        <v>36</v>
      </c>
      <c r="E234" s="6">
        <f t="shared" si="21"/>
        <v>47.084791725790609</v>
      </c>
      <c r="F234" t="s">
        <v>0</v>
      </c>
      <c r="G234" t="str">
        <f t="shared" si="18"/>
        <v>const decimal24_t humidity232 PROGMEM = populate_decimal(36, 47);</v>
      </c>
      <c r="H234" t="str">
        <f t="shared" si="19"/>
        <v>&amp;humidity232,</v>
      </c>
    </row>
    <row r="235" spans="1:8" x14ac:dyDescent="0.2">
      <c r="A235">
        <v>233</v>
      </c>
      <c r="B235">
        <v>396</v>
      </c>
      <c r="C235" s="1">
        <f t="shared" si="17"/>
        <v>36.628511966701353</v>
      </c>
      <c r="D235" s="6">
        <f t="shared" si="20"/>
        <v>36</v>
      </c>
      <c r="E235" s="6">
        <f t="shared" si="21"/>
        <v>62.851196670135323</v>
      </c>
      <c r="F235" t="s">
        <v>0</v>
      </c>
      <c r="G235" t="str">
        <f t="shared" si="18"/>
        <v>const decimal24_t humidity233 PROGMEM = populate_decimal(36, 62);</v>
      </c>
      <c r="H235" t="str">
        <f t="shared" si="19"/>
        <v>&amp;humidity233,</v>
      </c>
    </row>
    <row r="236" spans="1:8" x14ac:dyDescent="0.2">
      <c r="A236">
        <v>234</v>
      </c>
      <c r="B236">
        <v>397</v>
      </c>
      <c r="C236" s="1">
        <f t="shared" si="17"/>
        <v>36.7861760161448</v>
      </c>
      <c r="D236" s="6">
        <f t="shared" si="20"/>
        <v>36</v>
      </c>
      <c r="E236" s="6">
        <f t="shared" si="21"/>
        <v>78.617601614480037</v>
      </c>
      <c r="F236" t="s">
        <v>0</v>
      </c>
      <c r="G236" t="str">
        <f t="shared" si="18"/>
        <v>const decimal24_t humidity234 PROGMEM = populate_decimal(36, 78);</v>
      </c>
      <c r="H236" t="str">
        <f t="shared" si="19"/>
        <v>&amp;humidity234,</v>
      </c>
    </row>
    <row r="237" spans="1:8" x14ac:dyDescent="0.2">
      <c r="A237">
        <v>235</v>
      </c>
      <c r="B237">
        <v>398</v>
      </c>
      <c r="C237" s="1">
        <f t="shared" si="17"/>
        <v>36.94384006558824</v>
      </c>
      <c r="D237" s="6">
        <f t="shared" si="20"/>
        <v>36</v>
      </c>
      <c r="E237" s="6">
        <f t="shared" si="21"/>
        <v>94.384006558824041</v>
      </c>
      <c r="F237" t="s">
        <v>0</v>
      </c>
      <c r="G237" t="str">
        <f t="shared" si="18"/>
        <v>const decimal24_t humidity235 PROGMEM = populate_decimal(36, 94);</v>
      </c>
      <c r="H237" t="str">
        <f t="shared" si="19"/>
        <v>&amp;humidity235,</v>
      </c>
    </row>
    <row r="238" spans="1:8" x14ac:dyDescent="0.2">
      <c r="A238">
        <v>236</v>
      </c>
      <c r="B238">
        <v>399</v>
      </c>
      <c r="C238" s="1">
        <f t="shared" si="17"/>
        <v>37.101504115031688</v>
      </c>
      <c r="D238" s="6">
        <f t="shared" si="20"/>
        <v>37</v>
      </c>
      <c r="E238" s="6">
        <f t="shared" si="21"/>
        <v>10.150411503168755</v>
      </c>
      <c r="F238" t="s">
        <v>0</v>
      </c>
      <c r="G238" t="str">
        <f t="shared" si="18"/>
        <v>const decimal24_t humidity236 PROGMEM = populate_decimal(37, 10);</v>
      </c>
      <c r="H238" t="str">
        <f t="shared" si="19"/>
        <v>&amp;humidity236,</v>
      </c>
    </row>
    <row r="239" spans="1:8" x14ac:dyDescent="0.2">
      <c r="A239">
        <v>237</v>
      </c>
      <c r="B239">
        <v>400</v>
      </c>
      <c r="C239" s="1">
        <f t="shared" si="17"/>
        <v>37.259168164475135</v>
      </c>
      <c r="D239" s="6">
        <f t="shared" si="20"/>
        <v>37</v>
      </c>
      <c r="E239" s="6">
        <f t="shared" si="21"/>
        <v>25.916816447513469</v>
      </c>
      <c r="F239" t="s">
        <v>0</v>
      </c>
      <c r="G239" t="str">
        <f t="shared" si="18"/>
        <v>const decimal24_t humidity237 PROGMEM = populate_decimal(37, 25);</v>
      </c>
      <c r="H239" t="str">
        <f t="shared" si="19"/>
        <v>&amp;humidity237,</v>
      </c>
    </row>
    <row r="240" spans="1:8" x14ac:dyDescent="0.2">
      <c r="A240">
        <v>238</v>
      </c>
      <c r="B240">
        <v>401</v>
      </c>
      <c r="C240" s="1">
        <f t="shared" si="17"/>
        <v>37.416832213918582</v>
      </c>
      <c r="D240" s="6">
        <f t="shared" si="20"/>
        <v>37</v>
      </c>
      <c r="E240" s="6">
        <f t="shared" si="21"/>
        <v>41.683221391858183</v>
      </c>
      <c r="F240" t="s">
        <v>0</v>
      </c>
      <c r="G240" t="str">
        <f t="shared" si="18"/>
        <v>const decimal24_t humidity238 PROGMEM = populate_decimal(37, 41);</v>
      </c>
      <c r="H240" t="str">
        <f t="shared" si="19"/>
        <v>&amp;humidity238,</v>
      </c>
    </row>
    <row r="241" spans="1:8" x14ac:dyDescent="0.2">
      <c r="A241">
        <v>239</v>
      </c>
      <c r="B241">
        <v>402</v>
      </c>
      <c r="C241" s="1">
        <f t="shared" si="17"/>
        <v>37.574496263362029</v>
      </c>
      <c r="D241" s="6">
        <f t="shared" si="20"/>
        <v>37</v>
      </c>
      <c r="E241" s="6">
        <f t="shared" si="21"/>
        <v>57.449626336202897</v>
      </c>
      <c r="F241" t="s">
        <v>0</v>
      </c>
      <c r="G241" t="str">
        <f t="shared" si="18"/>
        <v>const decimal24_t humidity239 PROGMEM = populate_decimal(37, 57);</v>
      </c>
      <c r="H241" t="str">
        <f t="shared" si="19"/>
        <v>&amp;humidity239,</v>
      </c>
    </row>
    <row r="242" spans="1:8" x14ac:dyDescent="0.2">
      <c r="A242">
        <v>240</v>
      </c>
      <c r="B242">
        <v>403</v>
      </c>
      <c r="C242" s="1">
        <f t="shared" si="17"/>
        <v>37.732160312805469</v>
      </c>
      <c r="D242" s="6">
        <f t="shared" si="20"/>
        <v>37</v>
      </c>
      <c r="E242" s="6">
        <f t="shared" si="21"/>
        <v>73.2160312805469</v>
      </c>
      <c r="F242" t="s">
        <v>0</v>
      </c>
      <c r="G242" t="str">
        <f t="shared" si="18"/>
        <v>const decimal24_t humidity240 PROGMEM = populate_decimal(37, 73);</v>
      </c>
      <c r="H242" t="str">
        <f t="shared" si="19"/>
        <v>&amp;humidity240,</v>
      </c>
    </row>
    <row r="243" spans="1:8" x14ac:dyDescent="0.2">
      <c r="A243">
        <v>241</v>
      </c>
      <c r="B243">
        <v>404</v>
      </c>
      <c r="C243" s="1">
        <f t="shared" si="17"/>
        <v>37.889824362248916</v>
      </c>
      <c r="D243" s="6">
        <f t="shared" si="20"/>
        <v>37</v>
      </c>
      <c r="E243" s="6">
        <f t="shared" si="21"/>
        <v>88.982436224891615</v>
      </c>
      <c r="F243" t="s">
        <v>0</v>
      </c>
      <c r="G243" t="str">
        <f t="shared" si="18"/>
        <v>const decimal24_t humidity241 PROGMEM = populate_decimal(37, 88);</v>
      </c>
      <c r="H243" t="str">
        <f t="shared" si="19"/>
        <v>&amp;humidity241,</v>
      </c>
    </row>
    <row r="244" spans="1:8" x14ac:dyDescent="0.2">
      <c r="A244">
        <v>242</v>
      </c>
      <c r="B244">
        <v>405</v>
      </c>
      <c r="C244" s="1">
        <f t="shared" si="17"/>
        <v>38.047488411692363</v>
      </c>
      <c r="D244" s="6">
        <f t="shared" si="20"/>
        <v>38</v>
      </c>
      <c r="E244" s="6">
        <f t="shared" si="21"/>
        <v>4.7488411692363286</v>
      </c>
      <c r="F244" t="s">
        <v>0</v>
      </c>
      <c r="G244" t="str">
        <f t="shared" si="18"/>
        <v>const decimal24_t humidity242 PROGMEM = populate_decimal(38, 4);</v>
      </c>
      <c r="H244" t="str">
        <f t="shared" si="19"/>
        <v>&amp;humidity242,</v>
      </c>
    </row>
    <row r="245" spans="1:8" x14ac:dyDescent="0.2">
      <c r="A245">
        <v>243</v>
      </c>
      <c r="B245">
        <v>406</v>
      </c>
      <c r="C245" s="1">
        <f t="shared" si="17"/>
        <v>38.20515246113581</v>
      </c>
      <c r="D245" s="6">
        <f t="shared" si="20"/>
        <v>38</v>
      </c>
      <c r="E245" s="6">
        <f t="shared" si="21"/>
        <v>20.515246113581043</v>
      </c>
      <c r="F245" t="s">
        <v>0</v>
      </c>
      <c r="G245" t="str">
        <f t="shared" si="18"/>
        <v>const decimal24_t humidity243 PROGMEM = populate_decimal(38, 20);</v>
      </c>
      <c r="H245" t="str">
        <f t="shared" si="19"/>
        <v>&amp;humidity243,</v>
      </c>
    </row>
    <row r="246" spans="1:8" x14ac:dyDescent="0.2">
      <c r="A246">
        <v>244</v>
      </c>
      <c r="B246">
        <v>407</v>
      </c>
      <c r="C246" s="1">
        <f t="shared" si="17"/>
        <v>38.362816510579258</v>
      </c>
      <c r="D246" s="6">
        <f t="shared" si="20"/>
        <v>38</v>
      </c>
      <c r="E246" s="6">
        <f t="shared" si="21"/>
        <v>36.281651057925757</v>
      </c>
      <c r="F246" t="s">
        <v>0</v>
      </c>
      <c r="G246" t="str">
        <f t="shared" si="18"/>
        <v>const decimal24_t humidity244 PROGMEM = populate_decimal(38, 36);</v>
      </c>
      <c r="H246" t="str">
        <f t="shared" si="19"/>
        <v>&amp;humidity244,</v>
      </c>
    </row>
    <row r="247" spans="1:8" x14ac:dyDescent="0.2">
      <c r="A247">
        <v>245</v>
      </c>
      <c r="B247">
        <v>408</v>
      </c>
      <c r="C247" s="1">
        <f t="shared" si="17"/>
        <v>38.520480560022698</v>
      </c>
      <c r="D247" s="6">
        <f t="shared" si="20"/>
        <v>38</v>
      </c>
      <c r="E247" s="6">
        <f t="shared" si="21"/>
        <v>52.04805600226976</v>
      </c>
      <c r="F247" t="s">
        <v>0</v>
      </c>
      <c r="G247" t="str">
        <f t="shared" si="18"/>
        <v>const decimal24_t humidity245 PROGMEM = populate_decimal(38, 52);</v>
      </c>
      <c r="H247" t="str">
        <f t="shared" si="19"/>
        <v>&amp;humidity245,</v>
      </c>
    </row>
    <row r="248" spans="1:8" x14ac:dyDescent="0.2">
      <c r="A248">
        <v>246</v>
      </c>
      <c r="B248">
        <v>409</v>
      </c>
      <c r="C248" s="1">
        <f t="shared" si="17"/>
        <v>38.678144609466145</v>
      </c>
      <c r="D248" s="6">
        <f t="shared" si="20"/>
        <v>38</v>
      </c>
      <c r="E248" s="6">
        <f t="shared" si="21"/>
        <v>67.814460946614474</v>
      </c>
      <c r="F248" t="s">
        <v>0</v>
      </c>
      <c r="G248" t="str">
        <f t="shared" si="18"/>
        <v>const decimal24_t humidity246 PROGMEM = populate_decimal(38, 67);</v>
      </c>
      <c r="H248" t="str">
        <f t="shared" si="19"/>
        <v>&amp;humidity246,</v>
      </c>
    </row>
    <row r="249" spans="1:8" x14ac:dyDescent="0.2">
      <c r="A249">
        <v>247</v>
      </c>
      <c r="B249">
        <v>410</v>
      </c>
      <c r="C249" s="1">
        <f t="shared" si="17"/>
        <v>38.835808658909592</v>
      </c>
      <c r="D249" s="6">
        <f t="shared" si="20"/>
        <v>38</v>
      </c>
      <c r="E249" s="6">
        <f t="shared" si="21"/>
        <v>83.580865890959188</v>
      </c>
      <c r="F249" t="s">
        <v>0</v>
      </c>
      <c r="G249" t="str">
        <f t="shared" si="18"/>
        <v>const decimal24_t humidity247 PROGMEM = populate_decimal(38, 83);</v>
      </c>
      <c r="H249" t="str">
        <f t="shared" si="19"/>
        <v>&amp;humidity247,</v>
      </c>
    </row>
    <row r="250" spans="1:8" x14ac:dyDescent="0.2">
      <c r="A250">
        <v>248</v>
      </c>
      <c r="B250">
        <v>411</v>
      </c>
      <c r="C250" s="1">
        <f t="shared" si="17"/>
        <v>38.993472708353039</v>
      </c>
      <c r="D250" s="6">
        <f t="shared" si="20"/>
        <v>38</v>
      </c>
      <c r="E250" s="6">
        <f t="shared" si="21"/>
        <v>99.347270835303902</v>
      </c>
      <c r="F250" t="s">
        <v>0</v>
      </c>
      <c r="G250" t="str">
        <f t="shared" si="18"/>
        <v>const decimal24_t humidity248 PROGMEM = populate_decimal(38, 99);</v>
      </c>
      <c r="H250" t="str">
        <f t="shared" si="19"/>
        <v>&amp;humidity248,</v>
      </c>
    </row>
    <row r="251" spans="1:8" x14ac:dyDescent="0.2">
      <c r="A251">
        <v>249</v>
      </c>
      <c r="B251">
        <v>412</v>
      </c>
      <c r="C251" s="1">
        <f t="shared" si="17"/>
        <v>39.151136757796486</v>
      </c>
      <c r="D251" s="6">
        <f t="shared" si="20"/>
        <v>39</v>
      </c>
      <c r="E251" s="6">
        <f t="shared" si="21"/>
        <v>15.113675779648617</v>
      </c>
      <c r="F251" t="s">
        <v>0</v>
      </c>
      <c r="G251" t="str">
        <f t="shared" si="18"/>
        <v>const decimal24_t humidity249 PROGMEM = populate_decimal(39, 15);</v>
      </c>
      <c r="H251" t="str">
        <f t="shared" si="19"/>
        <v>&amp;humidity249,</v>
      </c>
    </row>
    <row r="252" spans="1:8" x14ac:dyDescent="0.2">
      <c r="A252">
        <v>250</v>
      </c>
      <c r="B252">
        <v>413</v>
      </c>
      <c r="C252" s="1">
        <f t="shared" si="17"/>
        <v>39.308800807239933</v>
      </c>
      <c r="D252" s="6">
        <f t="shared" si="20"/>
        <v>39</v>
      </c>
      <c r="E252" s="6">
        <f t="shared" si="21"/>
        <v>30.880080723993331</v>
      </c>
      <c r="F252" t="s">
        <v>0</v>
      </c>
      <c r="G252" t="str">
        <f t="shared" si="18"/>
        <v>const decimal24_t humidity250 PROGMEM = populate_decimal(39, 30);</v>
      </c>
      <c r="H252" t="str">
        <f t="shared" si="19"/>
        <v>&amp;humidity250,</v>
      </c>
    </row>
    <row r="253" spans="1:8" x14ac:dyDescent="0.2">
      <c r="A253">
        <v>251</v>
      </c>
      <c r="B253">
        <v>414</v>
      </c>
      <c r="C253" s="1">
        <f t="shared" si="17"/>
        <v>39.466464856683373</v>
      </c>
      <c r="D253" s="6">
        <f t="shared" si="20"/>
        <v>39</v>
      </c>
      <c r="E253" s="6">
        <f t="shared" si="21"/>
        <v>46.646485668337334</v>
      </c>
      <c r="F253" t="s">
        <v>0</v>
      </c>
      <c r="G253" t="str">
        <f t="shared" si="18"/>
        <v>const decimal24_t humidity251 PROGMEM = populate_decimal(39, 46);</v>
      </c>
      <c r="H253" t="str">
        <f t="shared" si="19"/>
        <v>&amp;humidity251,</v>
      </c>
    </row>
    <row r="254" spans="1:8" x14ac:dyDescent="0.2">
      <c r="A254">
        <v>252</v>
      </c>
      <c r="B254">
        <v>415</v>
      </c>
      <c r="C254" s="1">
        <f t="shared" si="17"/>
        <v>39.62412890612682</v>
      </c>
      <c r="D254" s="6">
        <f t="shared" si="20"/>
        <v>39</v>
      </c>
      <c r="E254" s="6">
        <f t="shared" si="21"/>
        <v>62.412890612682048</v>
      </c>
      <c r="F254" t="s">
        <v>0</v>
      </c>
      <c r="G254" t="str">
        <f t="shared" si="18"/>
        <v>const decimal24_t humidity252 PROGMEM = populate_decimal(39, 62);</v>
      </c>
      <c r="H254" t="str">
        <f t="shared" si="19"/>
        <v>&amp;humidity252,</v>
      </c>
    </row>
    <row r="255" spans="1:8" x14ac:dyDescent="0.2">
      <c r="A255">
        <v>253</v>
      </c>
      <c r="B255">
        <v>416</v>
      </c>
      <c r="C255" s="1">
        <f t="shared" si="17"/>
        <v>39.781792955570275</v>
      </c>
      <c r="D255" s="6">
        <f t="shared" si="20"/>
        <v>39</v>
      </c>
      <c r="E255" s="6">
        <f t="shared" si="21"/>
        <v>78.179295557027473</v>
      </c>
      <c r="F255" t="s">
        <v>0</v>
      </c>
      <c r="G255" t="str">
        <f t="shared" si="18"/>
        <v>const decimal24_t humidity253 PROGMEM = populate_decimal(39, 78);</v>
      </c>
      <c r="H255" t="str">
        <f t="shared" si="19"/>
        <v>&amp;humidity253,</v>
      </c>
    </row>
    <row r="256" spans="1:8" x14ac:dyDescent="0.2">
      <c r="A256">
        <v>254</v>
      </c>
      <c r="B256">
        <v>417</v>
      </c>
      <c r="C256" s="1">
        <f t="shared" si="17"/>
        <v>39.939457005013722</v>
      </c>
      <c r="D256" s="6">
        <f t="shared" si="20"/>
        <v>39</v>
      </c>
      <c r="E256" s="6">
        <f t="shared" si="21"/>
        <v>93.945700501372187</v>
      </c>
      <c r="F256" t="s">
        <v>0</v>
      </c>
      <c r="G256" t="str">
        <f t="shared" si="18"/>
        <v>const decimal24_t humidity254 PROGMEM = populate_decimal(39, 93);</v>
      </c>
      <c r="H256" t="str">
        <f t="shared" si="19"/>
        <v>&amp;humidity254,</v>
      </c>
    </row>
    <row r="257" spans="1:8" x14ac:dyDescent="0.2">
      <c r="A257">
        <v>255</v>
      </c>
      <c r="B257">
        <v>418</v>
      </c>
      <c r="C257" s="1">
        <f t="shared" si="17"/>
        <v>40.097121054457169</v>
      </c>
      <c r="D257" s="6">
        <f t="shared" si="20"/>
        <v>40</v>
      </c>
      <c r="E257" s="6">
        <f t="shared" si="21"/>
        <v>9.7121054457169009</v>
      </c>
      <c r="F257" t="s">
        <v>0</v>
      </c>
      <c r="G257" t="str">
        <f t="shared" si="18"/>
        <v>const decimal24_t humidity255 PROGMEM = populate_decimal(40, 9);</v>
      </c>
      <c r="H257" t="str">
        <f t="shared" si="19"/>
        <v>&amp;humidity255,</v>
      </c>
    </row>
    <row r="258" spans="1:8" x14ac:dyDescent="0.2">
      <c r="A258">
        <v>256</v>
      </c>
      <c r="B258">
        <v>419</v>
      </c>
      <c r="C258" s="1">
        <f t="shared" si="17"/>
        <v>40.254785103900616</v>
      </c>
      <c r="D258" s="6">
        <f t="shared" si="20"/>
        <v>40</v>
      </c>
      <c r="E258" s="6">
        <f t="shared" si="21"/>
        <v>25.478510390061615</v>
      </c>
      <c r="F258" t="s">
        <v>0</v>
      </c>
      <c r="G258" t="str">
        <f t="shared" si="18"/>
        <v>const decimal24_t humidity256 PROGMEM = populate_decimal(40, 25);</v>
      </c>
      <c r="H258" t="str">
        <f t="shared" si="19"/>
        <v>&amp;humidity256,</v>
      </c>
    </row>
    <row r="259" spans="1:8" x14ac:dyDescent="0.2">
      <c r="A259">
        <v>257</v>
      </c>
      <c r="B259">
        <v>420</v>
      </c>
      <c r="C259" s="1">
        <f t="shared" ref="C259:C322" si="22">((B259 / 1023) - 0.16) / 0.0062</f>
        <v>40.412449153344063</v>
      </c>
      <c r="D259" s="6">
        <f t="shared" si="20"/>
        <v>40</v>
      </c>
      <c r="E259" s="6">
        <f t="shared" si="21"/>
        <v>41.244915334406329</v>
      </c>
      <c r="F259" t="s">
        <v>0</v>
      </c>
      <c r="G259" t="str">
        <f t="shared" ref="G259:G322" si="23">"const decimal24_t humidity" &amp; A259 &amp; " PROGMEM = " &amp; "populate_decimal(" &amp; TRUNC(D259) &amp; ", " &amp; TRUNC(E259) &amp; ")" &amp; ";"</f>
        <v>const decimal24_t humidity257 PROGMEM = populate_decimal(40, 41);</v>
      </c>
      <c r="H259" t="str">
        <f t="shared" ref="H259:H322" si="24">"&amp;humidity" &amp; A259 &amp; F259</f>
        <v>&amp;humidity257,</v>
      </c>
    </row>
    <row r="260" spans="1:8" x14ac:dyDescent="0.2">
      <c r="A260">
        <v>258</v>
      </c>
      <c r="B260">
        <v>421</v>
      </c>
      <c r="C260" s="1">
        <f t="shared" si="22"/>
        <v>40.57011320278751</v>
      </c>
      <c r="D260" s="6">
        <f t="shared" si="20"/>
        <v>40</v>
      </c>
      <c r="E260" s="6">
        <f t="shared" si="21"/>
        <v>57.011320278751043</v>
      </c>
      <c r="F260" t="s">
        <v>0</v>
      </c>
      <c r="G260" t="str">
        <f t="shared" si="23"/>
        <v>const decimal24_t humidity258 PROGMEM = populate_decimal(40, 57);</v>
      </c>
      <c r="H260" t="str">
        <f t="shared" si="24"/>
        <v>&amp;humidity258,</v>
      </c>
    </row>
    <row r="261" spans="1:8" x14ac:dyDescent="0.2">
      <c r="A261">
        <v>259</v>
      </c>
      <c r="B261">
        <v>422</v>
      </c>
      <c r="C261" s="1">
        <f t="shared" si="22"/>
        <v>40.727777252230958</v>
      </c>
      <c r="D261" s="6">
        <f t="shared" si="20"/>
        <v>40</v>
      </c>
      <c r="E261" s="6">
        <f t="shared" si="21"/>
        <v>72.777725223095757</v>
      </c>
      <c r="F261" t="s">
        <v>0</v>
      </c>
      <c r="G261" t="str">
        <f t="shared" si="23"/>
        <v>const decimal24_t humidity259 PROGMEM = populate_decimal(40, 72);</v>
      </c>
      <c r="H261" t="str">
        <f t="shared" si="24"/>
        <v>&amp;humidity259,</v>
      </c>
    </row>
    <row r="262" spans="1:8" x14ac:dyDescent="0.2">
      <c r="A262">
        <v>260</v>
      </c>
      <c r="B262">
        <v>423</v>
      </c>
      <c r="C262" s="1">
        <f t="shared" si="22"/>
        <v>40.885441301674398</v>
      </c>
      <c r="D262" s="6">
        <f t="shared" si="20"/>
        <v>40</v>
      </c>
      <c r="E262" s="6">
        <f t="shared" si="21"/>
        <v>88.544130167439761</v>
      </c>
      <c r="F262" t="s">
        <v>0</v>
      </c>
      <c r="G262" t="str">
        <f t="shared" si="23"/>
        <v>const decimal24_t humidity260 PROGMEM = populate_decimal(40, 88);</v>
      </c>
      <c r="H262" t="str">
        <f t="shared" si="24"/>
        <v>&amp;humidity260,</v>
      </c>
    </row>
    <row r="263" spans="1:8" x14ac:dyDescent="0.2">
      <c r="A263">
        <v>261</v>
      </c>
      <c r="B263">
        <v>424</v>
      </c>
      <c r="C263" s="1">
        <f t="shared" si="22"/>
        <v>41.043105351117845</v>
      </c>
      <c r="D263" s="6">
        <f t="shared" si="20"/>
        <v>41</v>
      </c>
      <c r="E263" s="6">
        <f t="shared" si="21"/>
        <v>4.3105351117844748</v>
      </c>
      <c r="F263" t="s">
        <v>0</v>
      </c>
      <c r="G263" t="str">
        <f t="shared" si="23"/>
        <v>const decimal24_t humidity261 PROGMEM = populate_decimal(41, 4);</v>
      </c>
      <c r="H263" t="str">
        <f t="shared" si="24"/>
        <v>&amp;humidity261,</v>
      </c>
    </row>
    <row r="264" spans="1:8" x14ac:dyDescent="0.2">
      <c r="A264">
        <v>262</v>
      </c>
      <c r="B264">
        <v>425</v>
      </c>
      <c r="C264" s="1">
        <f t="shared" si="22"/>
        <v>41.200769400561292</v>
      </c>
      <c r="D264" s="6">
        <f t="shared" si="20"/>
        <v>41</v>
      </c>
      <c r="E264" s="6">
        <f t="shared" si="21"/>
        <v>20.076940056129189</v>
      </c>
      <c r="F264" t="s">
        <v>0</v>
      </c>
      <c r="G264" t="str">
        <f t="shared" si="23"/>
        <v>const decimal24_t humidity262 PROGMEM = populate_decimal(41, 20);</v>
      </c>
      <c r="H264" t="str">
        <f t="shared" si="24"/>
        <v>&amp;humidity262,</v>
      </c>
    </row>
    <row r="265" spans="1:8" x14ac:dyDescent="0.2">
      <c r="A265">
        <v>263</v>
      </c>
      <c r="B265">
        <v>426</v>
      </c>
      <c r="C265" s="1">
        <f t="shared" si="22"/>
        <v>41.358433450004739</v>
      </c>
      <c r="D265" s="6">
        <f t="shared" si="20"/>
        <v>41</v>
      </c>
      <c r="E265" s="6">
        <f t="shared" si="21"/>
        <v>35.843345000473903</v>
      </c>
      <c r="F265" t="s">
        <v>0</v>
      </c>
      <c r="G265" t="str">
        <f t="shared" si="23"/>
        <v>const decimal24_t humidity263 PROGMEM = populate_decimal(41, 35);</v>
      </c>
      <c r="H265" t="str">
        <f t="shared" si="24"/>
        <v>&amp;humidity263,</v>
      </c>
    </row>
    <row r="266" spans="1:8" x14ac:dyDescent="0.2">
      <c r="A266">
        <v>264</v>
      </c>
      <c r="B266">
        <v>427</v>
      </c>
      <c r="C266" s="1">
        <f t="shared" si="22"/>
        <v>41.516097499448186</v>
      </c>
      <c r="D266" s="6">
        <f t="shared" si="20"/>
        <v>41</v>
      </c>
      <c r="E266" s="6">
        <f t="shared" si="21"/>
        <v>51.609749944818617</v>
      </c>
      <c r="F266" t="s">
        <v>0</v>
      </c>
      <c r="G266" t="str">
        <f t="shared" si="23"/>
        <v>const decimal24_t humidity264 PROGMEM = populate_decimal(41, 51);</v>
      </c>
      <c r="H266" t="str">
        <f t="shared" si="24"/>
        <v>&amp;humidity264,</v>
      </c>
    </row>
    <row r="267" spans="1:8" x14ac:dyDescent="0.2">
      <c r="A267">
        <v>265</v>
      </c>
      <c r="B267">
        <v>428</v>
      </c>
      <c r="C267" s="1">
        <f t="shared" si="22"/>
        <v>41.673761548891633</v>
      </c>
      <c r="D267" s="6">
        <f t="shared" si="20"/>
        <v>41</v>
      </c>
      <c r="E267" s="6">
        <f t="shared" si="21"/>
        <v>67.376154889163331</v>
      </c>
      <c r="F267" t="s">
        <v>0</v>
      </c>
      <c r="G267" t="str">
        <f t="shared" si="23"/>
        <v>const decimal24_t humidity265 PROGMEM = populate_decimal(41, 67);</v>
      </c>
      <c r="H267" t="str">
        <f t="shared" si="24"/>
        <v>&amp;humidity265,</v>
      </c>
    </row>
    <row r="268" spans="1:8" x14ac:dyDescent="0.2">
      <c r="A268">
        <v>266</v>
      </c>
      <c r="B268">
        <v>429</v>
      </c>
      <c r="C268" s="1">
        <f t="shared" si="22"/>
        <v>41.831425598335073</v>
      </c>
      <c r="D268" s="6">
        <f t="shared" si="20"/>
        <v>41</v>
      </c>
      <c r="E268" s="6">
        <f t="shared" si="21"/>
        <v>83.142559833507335</v>
      </c>
      <c r="F268" t="s">
        <v>0</v>
      </c>
      <c r="G268" t="str">
        <f t="shared" si="23"/>
        <v>const decimal24_t humidity266 PROGMEM = populate_decimal(41, 83);</v>
      </c>
      <c r="H268" t="str">
        <f t="shared" si="24"/>
        <v>&amp;humidity266,</v>
      </c>
    </row>
    <row r="269" spans="1:8" x14ac:dyDescent="0.2">
      <c r="A269">
        <v>267</v>
      </c>
      <c r="B269">
        <v>430</v>
      </c>
      <c r="C269" s="1">
        <f t="shared" si="22"/>
        <v>41.98908964777852</v>
      </c>
      <c r="D269" s="6">
        <f t="shared" si="20"/>
        <v>41</v>
      </c>
      <c r="E269" s="6">
        <f t="shared" si="21"/>
        <v>98.908964777852049</v>
      </c>
      <c r="F269" t="s">
        <v>0</v>
      </c>
      <c r="G269" t="str">
        <f t="shared" si="23"/>
        <v>const decimal24_t humidity267 PROGMEM = populate_decimal(41, 98);</v>
      </c>
      <c r="H269" t="str">
        <f t="shared" si="24"/>
        <v>&amp;humidity267,</v>
      </c>
    </row>
    <row r="270" spans="1:8" x14ac:dyDescent="0.2">
      <c r="A270">
        <v>268</v>
      </c>
      <c r="B270">
        <v>431</v>
      </c>
      <c r="C270" s="1">
        <f t="shared" si="22"/>
        <v>42.146753697221968</v>
      </c>
      <c r="D270" s="6">
        <f t="shared" si="20"/>
        <v>42</v>
      </c>
      <c r="E270" s="6">
        <f t="shared" si="21"/>
        <v>14.675369722196763</v>
      </c>
      <c r="F270" t="s">
        <v>0</v>
      </c>
      <c r="G270" t="str">
        <f t="shared" si="23"/>
        <v>const decimal24_t humidity268 PROGMEM = populate_decimal(42, 14);</v>
      </c>
      <c r="H270" t="str">
        <f t="shared" si="24"/>
        <v>&amp;humidity268,</v>
      </c>
    </row>
    <row r="271" spans="1:8" x14ac:dyDescent="0.2">
      <c r="A271">
        <v>269</v>
      </c>
      <c r="B271">
        <v>432</v>
      </c>
      <c r="C271" s="1">
        <f t="shared" si="22"/>
        <v>42.304417746665415</v>
      </c>
      <c r="D271" s="6">
        <f t="shared" si="20"/>
        <v>42</v>
      </c>
      <c r="E271" s="6">
        <f t="shared" si="21"/>
        <v>30.441774666541477</v>
      </c>
      <c r="F271" t="s">
        <v>0</v>
      </c>
      <c r="G271" t="str">
        <f t="shared" si="23"/>
        <v>const decimal24_t humidity269 PROGMEM = populate_decimal(42, 30);</v>
      </c>
      <c r="H271" t="str">
        <f t="shared" si="24"/>
        <v>&amp;humidity269,</v>
      </c>
    </row>
    <row r="272" spans="1:8" x14ac:dyDescent="0.2">
      <c r="A272">
        <v>270</v>
      </c>
      <c r="B272">
        <v>433</v>
      </c>
      <c r="C272" s="1">
        <f t="shared" si="22"/>
        <v>42.462081796108862</v>
      </c>
      <c r="D272" s="6">
        <f t="shared" si="20"/>
        <v>42</v>
      </c>
      <c r="E272" s="6">
        <f t="shared" si="21"/>
        <v>46.208179610886191</v>
      </c>
      <c r="F272" t="s">
        <v>0</v>
      </c>
      <c r="G272" t="str">
        <f t="shared" si="23"/>
        <v>const decimal24_t humidity270 PROGMEM = populate_decimal(42, 46);</v>
      </c>
      <c r="H272" t="str">
        <f t="shared" si="24"/>
        <v>&amp;humidity270,</v>
      </c>
    </row>
    <row r="273" spans="1:8" x14ac:dyDescent="0.2">
      <c r="A273">
        <v>271</v>
      </c>
      <c r="B273">
        <v>434</v>
      </c>
      <c r="C273" s="1">
        <f t="shared" si="22"/>
        <v>42.619745845552302</v>
      </c>
      <c r="D273" s="6">
        <f t="shared" si="20"/>
        <v>42</v>
      </c>
      <c r="E273" s="6">
        <f t="shared" si="21"/>
        <v>61.974584555230194</v>
      </c>
      <c r="F273" t="s">
        <v>0</v>
      </c>
      <c r="G273" t="str">
        <f t="shared" si="23"/>
        <v>const decimal24_t humidity271 PROGMEM = populate_decimal(42, 61);</v>
      </c>
      <c r="H273" t="str">
        <f t="shared" si="24"/>
        <v>&amp;humidity271,</v>
      </c>
    </row>
    <row r="274" spans="1:8" x14ac:dyDescent="0.2">
      <c r="A274">
        <v>272</v>
      </c>
      <c r="B274">
        <v>435</v>
      </c>
      <c r="C274" s="1">
        <f t="shared" si="22"/>
        <v>42.777409894995749</v>
      </c>
      <c r="D274" s="6">
        <f t="shared" si="20"/>
        <v>42</v>
      </c>
      <c r="E274" s="6">
        <f t="shared" si="21"/>
        <v>77.740989499574908</v>
      </c>
      <c r="F274" t="s">
        <v>0</v>
      </c>
      <c r="G274" t="str">
        <f t="shared" si="23"/>
        <v>const decimal24_t humidity272 PROGMEM = populate_decimal(42, 77);</v>
      </c>
      <c r="H274" t="str">
        <f t="shared" si="24"/>
        <v>&amp;humidity272,</v>
      </c>
    </row>
    <row r="275" spans="1:8" x14ac:dyDescent="0.2">
      <c r="A275">
        <v>273</v>
      </c>
      <c r="B275">
        <v>436</v>
      </c>
      <c r="C275" s="1">
        <f t="shared" si="22"/>
        <v>42.935073944439196</v>
      </c>
      <c r="D275" s="6">
        <f t="shared" si="20"/>
        <v>42</v>
      </c>
      <c r="E275" s="6">
        <f t="shared" si="21"/>
        <v>93.507394443919623</v>
      </c>
      <c r="F275" t="s">
        <v>0</v>
      </c>
      <c r="G275" t="str">
        <f t="shared" si="23"/>
        <v>const decimal24_t humidity273 PROGMEM = populate_decimal(42, 93);</v>
      </c>
      <c r="H275" t="str">
        <f t="shared" si="24"/>
        <v>&amp;humidity273,</v>
      </c>
    </row>
    <row r="276" spans="1:8" x14ac:dyDescent="0.2">
      <c r="A276">
        <v>274</v>
      </c>
      <c r="B276">
        <v>437</v>
      </c>
      <c r="C276" s="1">
        <f t="shared" si="22"/>
        <v>43.092737993882643</v>
      </c>
      <c r="D276" s="6">
        <f t="shared" si="20"/>
        <v>43</v>
      </c>
      <c r="E276" s="6">
        <f t="shared" si="21"/>
        <v>9.2737993882643366</v>
      </c>
      <c r="F276" t="s">
        <v>0</v>
      </c>
      <c r="G276" t="str">
        <f t="shared" si="23"/>
        <v>const decimal24_t humidity274 PROGMEM = populate_decimal(43, 9);</v>
      </c>
      <c r="H276" t="str">
        <f t="shared" si="24"/>
        <v>&amp;humidity274,</v>
      </c>
    </row>
    <row r="277" spans="1:8" x14ac:dyDescent="0.2">
      <c r="A277">
        <v>275</v>
      </c>
      <c r="B277">
        <v>438</v>
      </c>
      <c r="C277" s="1">
        <f t="shared" si="22"/>
        <v>43.250402043326091</v>
      </c>
      <c r="D277" s="6">
        <f t="shared" si="20"/>
        <v>43</v>
      </c>
      <c r="E277" s="6">
        <f t="shared" si="21"/>
        <v>25.040204332609051</v>
      </c>
      <c r="F277" t="s">
        <v>0</v>
      </c>
      <c r="G277" t="str">
        <f t="shared" si="23"/>
        <v>const decimal24_t humidity275 PROGMEM = populate_decimal(43, 25);</v>
      </c>
      <c r="H277" t="str">
        <f t="shared" si="24"/>
        <v>&amp;humidity275,</v>
      </c>
    </row>
    <row r="278" spans="1:8" x14ac:dyDescent="0.2">
      <c r="A278">
        <v>276</v>
      </c>
      <c r="B278">
        <v>439</v>
      </c>
      <c r="C278" s="1">
        <f t="shared" si="22"/>
        <v>43.408066092769531</v>
      </c>
      <c r="D278" s="6">
        <f t="shared" si="20"/>
        <v>43</v>
      </c>
      <c r="E278" s="6">
        <f t="shared" si="21"/>
        <v>40.806609276953054</v>
      </c>
      <c r="F278" t="s">
        <v>0</v>
      </c>
      <c r="G278" t="str">
        <f t="shared" si="23"/>
        <v>const decimal24_t humidity276 PROGMEM = populate_decimal(43, 40);</v>
      </c>
      <c r="H278" t="str">
        <f t="shared" si="24"/>
        <v>&amp;humidity276,</v>
      </c>
    </row>
    <row r="279" spans="1:8" x14ac:dyDescent="0.2">
      <c r="A279">
        <v>277</v>
      </c>
      <c r="B279">
        <v>440</v>
      </c>
      <c r="C279" s="1">
        <f t="shared" si="22"/>
        <v>43.565730142212978</v>
      </c>
      <c r="D279" s="6">
        <f t="shared" si="20"/>
        <v>43</v>
      </c>
      <c r="E279" s="6">
        <f t="shared" si="21"/>
        <v>56.573014221297768</v>
      </c>
      <c r="F279" t="s">
        <v>0</v>
      </c>
      <c r="G279" t="str">
        <f t="shared" si="23"/>
        <v>const decimal24_t humidity277 PROGMEM = populate_decimal(43, 56);</v>
      </c>
      <c r="H279" t="str">
        <f t="shared" si="24"/>
        <v>&amp;humidity277,</v>
      </c>
    </row>
    <row r="280" spans="1:8" x14ac:dyDescent="0.2">
      <c r="A280">
        <v>278</v>
      </c>
      <c r="B280">
        <v>441</v>
      </c>
      <c r="C280" s="1">
        <f t="shared" si="22"/>
        <v>43.723394191656425</v>
      </c>
      <c r="D280" s="6">
        <f t="shared" si="20"/>
        <v>43</v>
      </c>
      <c r="E280" s="6">
        <f t="shared" si="21"/>
        <v>72.339419165642482</v>
      </c>
      <c r="F280" t="s">
        <v>0</v>
      </c>
      <c r="G280" t="str">
        <f t="shared" si="23"/>
        <v>const decimal24_t humidity278 PROGMEM = populate_decimal(43, 72);</v>
      </c>
      <c r="H280" t="str">
        <f t="shared" si="24"/>
        <v>&amp;humidity278,</v>
      </c>
    </row>
    <row r="281" spans="1:8" x14ac:dyDescent="0.2">
      <c r="A281">
        <v>279</v>
      </c>
      <c r="B281">
        <v>442</v>
      </c>
      <c r="C281" s="1">
        <f t="shared" si="22"/>
        <v>43.881058241099872</v>
      </c>
      <c r="D281" s="6">
        <f t="shared" si="20"/>
        <v>43</v>
      </c>
      <c r="E281" s="6">
        <f t="shared" si="21"/>
        <v>88.105824109987196</v>
      </c>
      <c r="F281" t="s">
        <v>0</v>
      </c>
      <c r="G281" t="str">
        <f t="shared" si="23"/>
        <v>const decimal24_t humidity279 PROGMEM = populate_decimal(43, 88);</v>
      </c>
      <c r="H281" t="str">
        <f t="shared" si="24"/>
        <v>&amp;humidity279,</v>
      </c>
    </row>
    <row r="282" spans="1:8" x14ac:dyDescent="0.2">
      <c r="A282">
        <v>280</v>
      </c>
      <c r="B282">
        <v>443</v>
      </c>
      <c r="C282" s="1">
        <f t="shared" si="22"/>
        <v>44.038722290543319</v>
      </c>
      <c r="D282" s="6">
        <f t="shared" ref="D282:D345" si="25">TRUNC(C282)</f>
        <v>44</v>
      </c>
      <c r="E282" s="6">
        <f t="shared" ref="E282:E345" si="26">(C282 - TRUNC(C282)) * 100</f>
        <v>3.8722290543319104</v>
      </c>
      <c r="F282" t="s">
        <v>0</v>
      </c>
      <c r="G282" t="str">
        <f t="shared" si="23"/>
        <v>const decimal24_t humidity280 PROGMEM = populate_decimal(44, 3);</v>
      </c>
      <c r="H282" t="str">
        <f t="shared" si="24"/>
        <v>&amp;humidity280,</v>
      </c>
    </row>
    <row r="283" spans="1:8" x14ac:dyDescent="0.2">
      <c r="A283">
        <v>281</v>
      </c>
      <c r="B283">
        <v>444</v>
      </c>
      <c r="C283" s="1">
        <f t="shared" si="22"/>
        <v>44.196386339986759</v>
      </c>
      <c r="D283" s="6">
        <f t="shared" si="25"/>
        <v>44</v>
      </c>
      <c r="E283" s="6">
        <f t="shared" si="26"/>
        <v>19.638633998675914</v>
      </c>
      <c r="F283" t="s">
        <v>0</v>
      </c>
      <c r="G283" t="str">
        <f t="shared" si="23"/>
        <v>const decimal24_t humidity281 PROGMEM = populate_decimal(44, 19);</v>
      </c>
      <c r="H283" t="str">
        <f t="shared" si="24"/>
        <v>&amp;humidity281,</v>
      </c>
    </row>
    <row r="284" spans="1:8" x14ac:dyDescent="0.2">
      <c r="A284">
        <v>282</v>
      </c>
      <c r="B284">
        <v>445</v>
      </c>
      <c r="C284" s="1">
        <f t="shared" si="22"/>
        <v>44.354050389430206</v>
      </c>
      <c r="D284" s="6">
        <f t="shared" si="25"/>
        <v>44</v>
      </c>
      <c r="E284" s="6">
        <f t="shared" si="26"/>
        <v>35.405038943020628</v>
      </c>
      <c r="F284" t="s">
        <v>0</v>
      </c>
      <c r="G284" t="str">
        <f t="shared" si="23"/>
        <v>const decimal24_t humidity282 PROGMEM = populate_decimal(44, 35);</v>
      </c>
      <c r="H284" t="str">
        <f t="shared" si="24"/>
        <v>&amp;humidity282,</v>
      </c>
    </row>
    <row r="285" spans="1:8" x14ac:dyDescent="0.2">
      <c r="A285">
        <v>283</v>
      </c>
      <c r="B285">
        <v>446</v>
      </c>
      <c r="C285" s="1">
        <f t="shared" si="22"/>
        <v>44.511714438873653</v>
      </c>
      <c r="D285" s="6">
        <f t="shared" si="25"/>
        <v>44</v>
      </c>
      <c r="E285" s="6">
        <f t="shared" si="26"/>
        <v>51.171443887365342</v>
      </c>
      <c r="F285" t="s">
        <v>0</v>
      </c>
      <c r="G285" t="str">
        <f t="shared" si="23"/>
        <v>const decimal24_t humidity283 PROGMEM = populate_decimal(44, 51);</v>
      </c>
      <c r="H285" t="str">
        <f t="shared" si="24"/>
        <v>&amp;humidity283,</v>
      </c>
    </row>
    <row r="286" spans="1:8" x14ac:dyDescent="0.2">
      <c r="A286">
        <v>284</v>
      </c>
      <c r="B286">
        <v>447</v>
      </c>
      <c r="C286" s="1">
        <f t="shared" si="22"/>
        <v>44.669378488317101</v>
      </c>
      <c r="D286" s="6">
        <f t="shared" si="25"/>
        <v>44</v>
      </c>
      <c r="E286" s="6">
        <f t="shared" si="26"/>
        <v>66.937848831710056</v>
      </c>
      <c r="F286" t="s">
        <v>0</v>
      </c>
      <c r="G286" t="str">
        <f t="shared" si="23"/>
        <v>const decimal24_t humidity284 PROGMEM = populate_decimal(44, 66);</v>
      </c>
      <c r="H286" t="str">
        <f t="shared" si="24"/>
        <v>&amp;humidity284,</v>
      </c>
    </row>
    <row r="287" spans="1:8" x14ac:dyDescent="0.2">
      <c r="A287">
        <v>285</v>
      </c>
      <c r="B287">
        <v>448</v>
      </c>
      <c r="C287" s="1">
        <f t="shared" si="22"/>
        <v>44.827042537760548</v>
      </c>
      <c r="D287" s="6">
        <f t="shared" si="25"/>
        <v>44</v>
      </c>
      <c r="E287" s="6">
        <f t="shared" si="26"/>
        <v>82.70425377605477</v>
      </c>
      <c r="F287" t="s">
        <v>0</v>
      </c>
      <c r="G287" t="str">
        <f t="shared" si="23"/>
        <v>const decimal24_t humidity285 PROGMEM = populate_decimal(44, 82);</v>
      </c>
      <c r="H287" t="str">
        <f t="shared" si="24"/>
        <v>&amp;humidity285,</v>
      </c>
    </row>
    <row r="288" spans="1:8" x14ac:dyDescent="0.2">
      <c r="A288">
        <v>286</v>
      </c>
      <c r="B288">
        <v>449</v>
      </c>
      <c r="C288" s="1">
        <f t="shared" si="22"/>
        <v>44.984706587203988</v>
      </c>
      <c r="D288" s="6">
        <f t="shared" si="25"/>
        <v>44</v>
      </c>
      <c r="E288" s="6">
        <f t="shared" si="26"/>
        <v>98.470658720398774</v>
      </c>
      <c r="F288" t="s">
        <v>0</v>
      </c>
      <c r="G288" t="str">
        <f t="shared" si="23"/>
        <v>const decimal24_t humidity286 PROGMEM = populate_decimal(44, 98);</v>
      </c>
      <c r="H288" t="str">
        <f t="shared" si="24"/>
        <v>&amp;humidity286,</v>
      </c>
    </row>
    <row r="289" spans="1:8" x14ac:dyDescent="0.2">
      <c r="A289">
        <v>287</v>
      </c>
      <c r="B289">
        <v>450</v>
      </c>
      <c r="C289" s="1">
        <f t="shared" si="22"/>
        <v>45.142370636647435</v>
      </c>
      <c r="D289" s="6">
        <f t="shared" si="25"/>
        <v>45</v>
      </c>
      <c r="E289" s="6">
        <f t="shared" si="26"/>
        <v>14.237063664743488</v>
      </c>
      <c r="F289" t="s">
        <v>0</v>
      </c>
      <c r="G289" t="str">
        <f t="shared" si="23"/>
        <v>const decimal24_t humidity287 PROGMEM = populate_decimal(45, 14);</v>
      </c>
      <c r="H289" t="str">
        <f t="shared" si="24"/>
        <v>&amp;humidity287,</v>
      </c>
    </row>
    <row r="290" spans="1:8" x14ac:dyDescent="0.2">
      <c r="A290">
        <v>288</v>
      </c>
      <c r="B290">
        <v>451</v>
      </c>
      <c r="C290" s="1">
        <f t="shared" si="22"/>
        <v>45.300034686090882</v>
      </c>
      <c r="D290" s="6">
        <f t="shared" si="25"/>
        <v>45</v>
      </c>
      <c r="E290" s="6">
        <f t="shared" si="26"/>
        <v>30.003468609088202</v>
      </c>
      <c r="F290" t="s">
        <v>0</v>
      </c>
      <c r="G290" t="str">
        <f t="shared" si="23"/>
        <v>const decimal24_t humidity288 PROGMEM = populate_decimal(45, 30);</v>
      </c>
      <c r="H290" t="str">
        <f t="shared" si="24"/>
        <v>&amp;humidity288,</v>
      </c>
    </row>
    <row r="291" spans="1:8" x14ac:dyDescent="0.2">
      <c r="A291">
        <v>289</v>
      </c>
      <c r="B291">
        <v>452</v>
      </c>
      <c r="C291" s="1">
        <f t="shared" si="22"/>
        <v>45.457698735534329</v>
      </c>
      <c r="D291" s="6">
        <f t="shared" si="25"/>
        <v>45</v>
      </c>
      <c r="E291" s="6">
        <f t="shared" si="26"/>
        <v>45.769873553432916</v>
      </c>
      <c r="F291" t="s">
        <v>0</v>
      </c>
      <c r="G291" t="str">
        <f t="shared" si="23"/>
        <v>const decimal24_t humidity289 PROGMEM = populate_decimal(45, 45);</v>
      </c>
      <c r="H291" t="str">
        <f t="shared" si="24"/>
        <v>&amp;humidity289,</v>
      </c>
    </row>
    <row r="292" spans="1:8" x14ac:dyDescent="0.2">
      <c r="A292">
        <v>290</v>
      </c>
      <c r="B292">
        <v>453</v>
      </c>
      <c r="C292" s="1">
        <f t="shared" si="22"/>
        <v>45.615362784977776</v>
      </c>
      <c r="D292" s="6">
        <f t="shared" si="25"/>
        <v>45</v>
      </c>
      <c r="E292" s="6">
        <f t="shared" si="26"/>
        <v>61.53627849777763</v>
      </c>
      <c r="F292" t="s">
        <v>0</v>
      </c>
      <c r="G292" t="str">
        <f t="shared" si="23"/>
        <v>const decimal24_t humidity290 PROGMEM = populate_decimal(45, 61);</v>
      </c>
      <c r="H292" t="str">
        <f t="shared" si="24"/>
        <v>&amp;humidity290,</v>
      </c>
    </row>
    <row r="293" spans="1:8" x14ac:dyDescent="0.2">
      <c r="A293">
        <v>291</v>
      </c>
      <c r="B293">
        <v>454</v>
      </c>
      <c r="C293" s="1">
        <f t="shared" si="22"/>
        <v>45.773026834421223</v>
      </c>
      <c r="D293" s="6">
        <f t="shared" si="25"/>
        <v>45</v>
      </c>
      <c r="E293" s="6">
        <f t="shared" si="26"/>
        <v>77.302683442122344</v>
      </c>
      <c r="F293" t="s">
        <v>0</v>
      </c>
      <c r="G293" t="str">
        <f t="shared" si="23"/>
        <v>const decimal24_t humidity291 PROGMEM = populate_decimal(45, 77);</v>
      </c>
      <c r="H293" t="str">
        <f t="shared" si="24"/>
        <v>&amp;humidity291,</v>
      </c>
    </row>
    <row r="294" spans="1:8" x14ac:dyDescent="0.2">
      <c r="A294">
        <v>292</v>
      </c>
      <c r="B294">
        <v>455</v>
      </c>
      <c r="C294" s="1">
        <f t="shared" si="22"/>
        <v>45.930690883864663</v>
      </c>
      <c r="D294" s="6">
        <f t="shared" si="25"/>
        <v>45</v>
      </c>
      <c r="E294" s="6">
        <f t="shared" si="26"/>
        <v>93.069088386466348</v>
      </c>
      <c r="F294" t="s">
        <v>0</v>
      </c>
      <c r="G294" t="str">
        <f t="shared" si="23"/>
        <v>const decimal24_t humidity292 PROGMEM = populate_decimal(45, 93);</v>
      </c>
      <c r="H294" t="str">
        <f t="shared" si="24"/>
        <v>&amp;humidity292,</v>
      </c>
    </row>
    <row r="295" spans="1:8" x14ac:dyDescent="0.2">
      <c r="A295">
        <v>293</v>
      </c>
      <c r="B295">
        <v>456</v>
      </c>
      <c r="C295" s="1">
        <f t="shared" si="22"/>
        <v>46.088354933308111</v>
      </c>
      <c r="D295" s="6">
        <f t="shared" si="25"/>
        <v>46</v>
      </c>
      <c r="E295" s="6">
        <f t="shared" si="26"/>
        <v>8.8354933308110617</v>
      </c>
      <c r="F295" t="s">
        <v>0</v>
      </c>
      <c r="G295" t="str">
        <f t="shared" si="23"/>
        <v>const decimal24_t humidity293 PROGMEM = populate_decimal(46, 8);</v>
      </c>
      <c r="H295" t="str">
        <f t="shared" si="24"/>
        <v>&amp;humidity293,</v>
      </c>
    </row>
    <row r="296" spans="1:8" x14ac:dyDescent="0.2">
      <c r="A296">
        <v>294</v>
      </c>
      <c r="B296">
        <v>457</v>
      </c>
      <c r="C296" s="1">
        <f t="shared" si="22"/>
        <v>46.246018982751558</v>
      </c>
      <c r="D296" s="6">
        <f t="shared" si="25"/>
        <v>46</v>
      </c>
      <c r="E296" s="6">
        <f t="shared" si="26"/>
        <v>24.601898275155776</v>
      </c>
      <c r="F296" t="s">
        <v>0</v>
      </c>
      <c r="G296" t="str">
        <f t="shared" si="23"/>
        <v>const decimal24_t humidity294 PROGMEM = populate_decimal(46, 24);</v>
      </c>
      <c r="H296" t="str">
        <f t="shared" si="24"/>
        <v>&amp;humidity294,</v>
      </c>
    </row>
    <row r="297" spans="1:8" x14ac:dyDescent="0.2">
      <c r="A297">
        <v>295</v>
      </c>
      <c r="B297">
        <v>458</v>
      </c>
      <c r="C297" s="1">
        <f t="shared" si="22"/>
        <v>46.403683032195005</v>
      </c>
      <c r="D297" s="6">
        <f t="shared" si="25"/>
        <v>46</v>
      </c>
      <c r="E297" s="6">
        <f t="shared" si="26"/>
        <v>40.36830321950049</v>
      </c>
      <c r="F297" t="s">
        <v>0</v>
      </c>
      <c r="G297" t="str">
        <f t="shared" si="23"/>
        <v>const decimal24_t humidity295 PROGMEM = populate_decimal(46, 40);</v>
      </c>
      <c r="H297" t="str">
        <f t="shared" si="24"/>
        <v>&amp;humidity295,</v>
      </c>
    </row>
    <row r="298" spans="1:8" x14ac:dyDescent="0.2">
      <c r="A298">
        <v>296</v>
      </c>
      <c r="B298">
        <v>459</v>
      </c>
      <c r="C298" s="1">
        <f t="shared" si="22"/>
        <v>46.561347081638452</v>
      </c>
      <c r="D298" s="6">
        <f t="shared" si="25"/>
        <v>46</v>
      </c>
      <c r="E298" s="6">
        <f t="shared" si="26"/>
        <v>56.134708163845204</v>
      </c>
      <c r="F298" t="s">
        <v>0</v>
      </c>
      <c r="G298" t="str">
        <f t="shared" si="23"/>
        <v>const decimal24_t humidity296 PROGMEM = populate_decimal(46, 56);</v>
      </c>
      <c r="H298" t="str">
        <f t="shared" si="24"/>
        <v>&amp;humidity296,</v>
      </c>
    </row>
    <row r="299" spans="1:8" x14ac:dyDescent="0.2">
      <c r="A299">
        <v>297</v>
      </c>
      <c r="B299">
        <v>460</v>
      </c>
      <c r="C299" s="1">
        <f t="shared" si="22"/>
        <v>46.719011131081892</v>
      </c>
      <c r="D299" s="6">
        <f t="shared" si="25"/>
        <v>46</v>
      </c>
      <c r="E299" s="6">
        <f t="shared" si="26"/>
        <v>71.901113108189207</v>
      </c>
      <c r="F299" t="s">
        <v>0</v>
      </c>
      <c r="G299" t="str">
        <f t="shared" si="23"/>
        <v>const decimal24_t humidity297 PROGMEM = populate_decimal(46, 71);</v>
      </c>
      <c r="H299" t="str">
        <f t="shared" si="24"/>
        <v>&amp;humidity297,</v>
      </c>
    </row>
    <row r="300" spans="1:8" x14ac:dyDescent="0.2">
      <c r="A300">
        <v>298</v>
      </c>
      <c r="B300">
        <v>461</v>
      </c>
      <c r="C300" s="1">
        <f t="shared" si="22"/>
        <v>46.876675180525339</v>
      </c>
      <c r="D300" s="6">
        <f t="shared" si="25"/>
        <v>46</v>
      </c>
      <c r="E300" s="6">
        <f t="shared" si="26"/>
        <v>87.667518052533921</v>
      </c>
      <c r="F300" t="s">
        <v>0</v>
      </c>
      <c r="G300" t="str">
        <f t="shared" si="23"/>
        <v>const decimal24_t humidity298 PROGMEM = populate_decimal(46, 87);</v>
      </c>
      <c r="H300" t="str">
        <f t="shared" si="24"/>
        <v>&amp;humidity298,</v>
      </c>
    </row>
    <row r="301" spans="1:8" x14ac:dyDescent="0.2">
      <c r="A301">
        <v>299</v>
      </c>
      <c r="B301">
        <v>462</v>
      </c>
      <c r="C301" s="1">
        <f t="shared" si="22"/>
        <v>47.034339229968786</v>
      </c>
      <c r="D301" s="6">
        <f t="shared" si="25"/>
        <v>47</v>
      </c>
      <c r="E301" s="6">
        <f t="shared" si="26"/>
        <v>3.4339229968786356</v>
      </c>
      <c r="F301" t="s">
        <v>0</v>
      </c>
      <c r="G301" t="str">
        <f t="shared" si="23"/>
        <v>const decimal24_t humidity299 PROGMEM = populate_decimal(47, 3);</v>
      </c>
      <c r="H301" t="str">
        <f t="shared" si="24"/>
        <v>&amp;humidity299,</v>
      </c>
    </row>
    <row r="302" spans="1:8" x14ac:dyDescent="0.2">
      <c r="A302">
        <v>300</v>
      </c>
      <c r="B302">
        <v>463</v>
      </c>
      <c r="C302" s="1">
        <f t="shared" si="22"/>
        <v>47.192003279412233</v>
      </c>
      <c r="D302" s="6">
        <f t="shared" si="25"/>
        <v>47</v>
      </c>
      <c r="E302" s="6">
        <f t="shared" si="26"/>
        <v>19.20032794122335</v>
      </c>
      <c r="F302" t="s">
        <v>0</v>
      </c>
      <c r="G302" t="str">
        <f t="shared" si="23"/>
        <v>const decimal24_t humidity300 PROGMEM = populate_decimal(47, 19);</v>
      </c>
      <c r="H302" t="str">
        <f t="shared" si="24"/>
        <v>&amp;humidity300,</v>
      </c>
    </row>
    <row r="303" spans="1:8" x14ac:dyDescent="0.2">
      <c r="A303">
        <v>301</v>
      </c>
      <c r="B303">
        <v>464</v>
      </c>
      <c r="C303" s="1">
        <f t="shared" si="22"/>
        <v>47.349667328855681</v>
      </c>
      <c r="D303" s="6">
        <f t="shared" si="25"/>
        <v>47</v>
      </c>
      <c r="E303" s="6">
        <f t="shared" si="26"/>
        <v>34.966732885568064</v>
      </c>
      <c r="F303" t="s">
        <v>0</v>
      </c>
      <c r="G303" t="str">
        <f t="shared" si="23"/>
        <v>const decimal24_t humidity301 PROGMEM = populate_decimal(47, 34);</v>
      </c>
      <c r="H303" t="str">
        <f t="shared" si="24"/>
        <v>&amp;humidity301,</v>
      </c>
    </row>
    <row r="304" spans="1:8" x14ac:dyDescent="0.2">
      <c r="A304">
        <v>302</v>
      </c>
      <c r="B304">
        <v>465</v>
      </c>
      <c r="C304" s="1">
        <f t="shared" si="22"/>
        <v>47.507331378299121</v>
      </c>
      <c r="D304" s="6">
        <f t="shared" si="25"/>
        <v>47</v>
      </c>
      <c r="E304" s="6">
        <f t="shared" si="26"/>
        <v>50.733137829912067</v>
      </c>
      <c r="F304" t="s">
        <v>0</v>
      </c>
      <c r="G304" t="str">
        <f t="shared" si="23"/>
        <v>const decimal24_t humidity302 PROGMEM = populate_decimal(47, 50);</v>
      </c>
      <c r="H304" t="str">
        <f t="shared" si="24"/>
        <v>&amp;humidity302,</v>
      </c>
    </row>
    <row r="305" spans="1:8" x14ac:dyDescent="0.2">
      <c r="A305">
        <v>303</v>
      </c>
      <c r="B305">
        <v>466</v>
      </c>
      <c r="C305" s="1">
        <f t="shared" si="22"/>
        <v>47.664995427742568</v>
      </c>
      <c r="D305" s="6">
        <f t="shared" si="25"/>
        <v>47</v>
      </c>
      <c r="E305" s="6">
        <f t="shared" si="26"/>
        <v>66.499542774256781</v>
      </c>
      <c r="F305" t="s">
        <v>0</v>
      </c>
      <c r="G305" t="str">
        <f t="shared" si="23"/>
        <v>const decimal24_t humidity303 PROGMEM = populate_decimal(47, 66);</v>
      </c>
      <c r="H305" t="str">
        <f t="shared" si="24"/>
        <v>&amp;humidity303,</v>
      </c>
    </row>
    <row r="306" spans="1:8" x14ac:dyDescent="0.2">
      <c r="A306">
        <v>304</v>
      </c>
      <c r="B306">
        <v>467</v>
      </c>
      <c r="C306" s="1">
        <f t="shared" si="22"/>
        <v>47.822659477186015</v>
      </c>
      <c r="D306" s="6">
        <f t="shared" si="25"/>
        <v>47</v>
      </c>
      <c r="E306" s="6">
        <f t="shared" si="26"/>
        <v>82.265947718601495</v>
      </c>
      <c r="F306" t="s">
        <v>0</v>
      </c>
      <c r="G306" t="str">
        <f t="shared" si="23"/>
        <v>const decimal24_t humidity304 PROGMEM = populate_decimal(47, 82);</v>
      </c>
      <c r="H306" t="str">
        <f t="shared" si="24"/>
        <v>&amp;humidity304,</v>
      </c>
    </row>
    <row r="307" spans="1:8" x14ac:dyDescent="0.2">
      <c r="A307">
        <v>305</v>
      </c>
      <c r="B307">
        <v>468</v>
      </c>
      <c r="C307" s="1">
        <f t="shared" si="22"/>
        <v>47.980323526629462</v>
      </c>
      <c r="D307" s="6">
        <f t="shared" si="25"/>
        <v>47</v>
      </c>
      <c r="E307" s="6">
        <f t="shared" si="26"/>
        <v>98.032352662946209</v>
      </c>
      <c r="F307" t="s">
        <v>0</v>
      </c>
      <c r="G307" t="str">
        <f t="shared" si="23"/>
        <v>const decimal24_t humidity305 PROGMEM = populate_decimal(47, 98);</v>
      </c>
      <c r="H307" t="str">
        <f t="shared" si="24"/>
        <v>&amp;humidity305,</v>
      </c>
    </row>
    <row r="308" spans="1:8" x14ac:dyDescent="0.2">
      <c r="A308">
        <v>306</v>
      </c>
      <c r="B308">
        <v>469</v>
      </c>
      <c r="C308" s="1">
        <f t="shared" si="22"/>
        <v>48.137987576072909</v>
      </c>
      <c r="D308" s="6">
        <f t="shared" si="25"/>
        <v>48</v>
      </c>
      <c r="E308" s="6">
        <f t="shared" si="26"/>
        <v>13.798757607290923</v>
      </c>
      <c r="F308" t="s">
        <v>0</v>
      </c>
      <c r="G308" t="str">
        <f t="shared" si="23"/>
        <v>const decimal24_t humidity306 PROGMEM = populate_decimal(48, 13);</v>
      </c>
      <c r="H308" t="str">
        <f t="shared" si="24"/>
        <v>&amp;humidity306,</v>
      </c>
    </row>
    <row r="309" spans="1:8" x14ac:dyDescent="0.2">
      <c r="A309">
        <v>307</v>
      </c>
      <c r="B309">
        <v>470</v>
      </c>
      <c r="C309" s="1">
        <f t="shared" si="22"/>
        <v>48.295651625516349</v>
      </c>
      <c r="D309" s="6">
        <f t="shared" si="25"/>
        <v>48</v>
      </c>
      <c r="E309" s="6">
        <f t="shared" si="26"/>
        <v>29.565162551634927</v>
      </c>
      <c r="F309" t="s">
        <v>0</v>
      </c>
      <c r="G309" t="str">
        <f t="shared" si="23"/>
        <v>const decimal24_t humidity307 PROGMEM = populate_decimal(48, 29);</v>
      </c>
      <c r="H309" t="str">
        <f t="shared" si="24"/>
        <v>&amp;humidity307,</v>
      </c>
    </row>
    <row r="310" spans="1:8" x14ac:dyDescent="0.2">
      <c r="A310">
        <v>308</v>
      </c>
      <c r="B310">
        <v>471</v>
      </c>
      <c r="C310" s="1">
        <f t="shared" si="22"/>
        <v>48.453315674959796</v>
      </c>
      <c r="D310" s="6">
        <f t="shared" si="25"/>
        <v>48</v>
      </c>
      <c r="E310" s="6">
        <f t="shared" si="26"/>
        <v>45.331567495979641</v>
      </c>
      <c r="F310" t="s">
        <v>0</v>
      </c>
      <c r="G310" t="str">
        <f t="shared" si="23"/>
        <v>const decimal24_t humidity308 PROGMEM = populate_decimal(48, 45);</v>
      </c>
      <c r="H310" t="str">
        <f t="shared" si="24"/>
        <v>&amp;humidity308,</v>
      </c>
    </row>
    <row r="311" spans="1:8" x14ac:dyDescent="0.2">
      <c r="A311">
        <v>309</v>
      </c>
      <c r="B311">
        <v>472</v>
      </c>
      <c r="C311" s="1">
        <f t="shared" si="22"/>
        <v>48.610979724403244</v>
      </c>
      <c r="D311" s="6">
        <f t="shared" si="25"/>
        <v>48</v>
      </c>
      <c r="E311" s="6">
        <f t="shared" si="26"/>
        <v>61.097972440324355</v>
      </c>
      <c r="F311" t="s">
        <v>0</v>
      </c>
      <c r="G311" t="str">
        <f t="shared" si="23"/>
        <v>const decimal24_t humidity309 PROGMEM = populate_decimal(48, 61);</v>
      </c>
      <c r="H311" t="str">
        <f t="shared" si="24"/>
        <v>&amp;humidity309,</v>
      </c>
    </row>
    <row r="312" spans="1:8" x14ac:dyDescent="0.2">
      <c r="A312">
        <v>310</v>
      </c>
      <c r="B312">
        <v>473</v>
      </c>
      <c r="C312" s="1">
        <f t="shared" si="22"/>
        <v>48.768643773846691</v>
      </c>
      <c r="D312" s="6">
        <f t="shared" si="25"/>
        <v>48</v>
      </c>
      <c r="E312" s="6">
        <f t="shared" si="26"/>
        <v>76.864377384669069</v>
      </c>
      <c r="F312" t="s">
        <v>0</v>
      </c>
      <c r="G312" t="str">
        <f t="shared" si="23"/>
        <v>const decimal24_t humidity310 PROGMEM = populate_decimal(48, 76);</v>
      </c>
      <c r="H312" t="str">
        <f t="shared" si="24"/>
        <v>&amp;humidity310,</v>
      </c>
    </row>
    <row r="313" spans="1:8" x14ac:dyDescent="0.2">
      <c r="A313">
        <v>311</v>
      </c>
      <c r="B313">
        <v>474</v>
      </c>
      <c r="C313" s="1">
        <f t="shared" si="22"/>
        <v>48.926307823290138</v>
      </c>
      <c r="D313" s="6">
        <f t="shared" si="25"/>
        <v>48</v>
      </c>
      <c r="E313" s="6">
        <f t="shared" si="26"/>
        <v>92.630782329013783</v>
      </c>
      <c r="F313" t="s">
        <v>0</v>
      </c>
      <c r="G313" t="str">
        <f t="shared" si="23"/>
        <v>const decimal24_t humidity311 PROGMEM = populate_decimal(48, 92);</v>
      </c>
      <c r="H313" t="str">
        <f t="shared" si="24"/>
        <v>&amp;humidity311,</v>
      </c>
    </row>
    <row r="314" spans="1:8" x14ac:dyDescent="0.2">
      <c r="A314">
        <v>312</v>
      </c>
      <c r="B314">
        <v>475</v>
      </c>
      <c r="C314" s="1">
        <f t="shared" si="22"/>
        <v>49.083971872733578</v>
      </c>
      <c r="D314" s="6">
        <f t="shared" si="25"/>
        <v>49</v>
      </c>
      <c r="E314" s="6">
        <f t="shared" si="26"/>
        <v>8.3971872733577868</v>
      </c>
      <c r="F314" t="s">
        <v>0</v>
      </c>
      <c r="G314" t="str">
        <f t="shared" si="23"/>
        <v>const decimal24_t humidity312 PROGMEM = populate_decimal(49, 8);</v>
      </c>
      <c r="H314" t="str">
        <f t="shared" si="24"/>
        <v>&amp;humidity312,</v>
      </c>
    </row>
    <row r="315" spans="1:8" x14ac:dyDescent="0.2">
      <c r="A315">
        <v>313</v>
      </c>
      <c r="B315">
        <v>476</v>
      </c>
      <c r="C315" s="1">
        <f t="shared" si="22"/>
        <v>49.241635922177025</v>
      </c>
      <c r="D315" s="6">
        <f t="shared" si="25"/>
        <v>49</v>
      </c>
      <c r="E315" s="6">
        <f t="shared" si="26"/>
        <v>24.163592217702501</v>
      </c>
      <c r="F315" t="s">
        <v>0</v>
      </c>
      <c r="G315" t="str">
        <f t="shared" si="23"/>
        <v>const decimal24_t humidity313 PROGMEM = populate_decimal(49, 24);</v>
      </c>
      <c r="H315" t="str">
        <f t="shared" si="24"/>
        <v>&amp;humidity313,</v>
      </c>
    </row>
    <row r="316" spans="1:8" x14ac:dyDescent="0.2">
      <c r="A316">
        <v>314</v>
      </c>
      <c r="B316">
        <v>477</v>
      </c>
      <c r="C316" s="1">
        <f t="shared" si="22"/>
        <v>49.399299971620472</v>
      </c>
      <c r="D316" s="6">
        <f t="shared" si="25"/>
        <v>49</v>
      </c>
      <c r="E316" s="6">
        <f t="shared" si="26"/>
        <v>39.929997162047215</v>
      </c>
      <c r="F316" t="s">
        <v>0</v>
      </c>
      <c r="G316" t="str">
        <f t="shared" si="23"/>
        <v>const decimal24_t humidity314 PROGMEM = populate_decimal(49, 39);</v>
      </c>
      <c r="H316" t="str">
        <f t="shared" si="24"/>
        <v>&amp;humidity314,</v>
      </c>
    </row>
    <row r="317" spans="1:8" x14ac:dyDescent="0.2">
      <c r="A317">
        <v>315</v>
      </c>
      <c r="B317">
        <v>478</v>
      </c>
      <c r="C317" s="1">
        <f t="shared" si="22"/>
        <v>49.556964021063919</v>
      </c>
      <c r="D317" s="6">
        <f t="shared" si="25"/>
        <v>49</v>
      </c>
      <c r="E317" s="6">
        <f t="shared" si="26"/>
        <v>55.696402106391929</v>
      </c>
      <c r="F317" t="s">
        <v>0</v>
      </c>
      <c r="G317" t="str">
        <f t="shared" si="23"/>
        <v>const decimal24_t humidity315 PROGMEM = populate_decimal(49, 55);</v>
      </c>
      <c r="H317" t="str">
        <f t="shared" si="24"/>
        <v>&amp;humidity315,</v>
      </c>
    </row>
    <row r="318" spans="1:8" x14ac:dyDescent="0.2">
      <c r="A318">
        <v>316</v>
      </c>
      <c r="B318">
        <v>479</v>
      </c>
      <c r="C318" s="1">
        <f t="shared" si="22"/>
        <v>49.714628070507366</v>
      </c>
      <c r="D318" s="6">
        <f t="shared" si="25"/>
        <v>49</v>
      </c>
      <c r="E318" s="6">
        <f t="shared" si="26"/>
        <v>71.462807050736643</v>
      </c>
      <c r="F318" t="s">
        <v>0</v>
      </c>
      <c r="G318" t="str">
        <f t="shared" si="23"/>
        <v>const decimal24_t humidity316 PROGMEM = populate_decimal(49, 71);</v>
      </c>
      <c r="H318" t="str">
        <f t="shared" si="24"/>
        <v>&amp;humidity316,</v>
      </c>
    </row>
    <row r="319" spans="1:8" x14ac:dyDescent="0.2">
      <c r="A319">
        <v>317</v>
      </c>
      <c r="B319">
        <v>480</v>
      </c>
      <c r="C319" s="1">
        <f t="shared" si="22"/>
        <v>49.872292119950806</v>
      </c>
      <c r="D319" s="6">
        <f t="shared" si="25"/>
        <v>49</v>
      </c>
      <c r="E319" s="6">
        <f t="shared" si="26"/>
        <v>87.229211995080647</v>
      </c>
      <c r="F319" t="s">
        <v>0</v>
      </c>
      <c r="G319" t="str">
        <f t="shared" si="23"/>
        <v>const decimal24_t humidity317 PROGMEM = populate_decimal(49, 87);</v>
      </c>
      <c r="H319" t="str">
        <f t="shared" si="24"/>
        <v>&amp;humidity317,</v>
      </c>
    </row>
    <row r="320" spans="1:8" x14ac:dyDescent="0.2">
      <c r="A320">
        <v>318</v>
      </c>
      <c r="B320">
        <v>481</v>
      </c>
      <c r="C320" s="1">
        <f t="shared" si="22"/>
        <v>50.029956169394254</v>
      </c>
      <c r="D320" s="6">
        <f t="shared" si="25"/>
        <v>50</v>
      </c>
      <c r="E320" s="6">
        <f t="shared" si="26"/>
        <v>2.9956169394253607</v>
      </c>
      <c r="F320" t="s">
        <v>0</v>
      </c>
      <c r="G320" t="str">
        <f t="shared" si="23"/>
        <v>const decimal24_t humidity318 PROGMEM = populate_decimal(50, 2);</v>
      </c>
      <c r="H320" t="str">
        <f t="shared" si="24"/>
        <v>&amp;humidity318,</v>
      </c>
    </row>
    <row r="321" spans="1:8" x14ac:dyDescent="0.2">
      <c r="A321">
        <v>319</v>
      </c>
      <c r="B321">
        <v>482</v>
      </c>
      <c r="C321" s="1">
        <f t="shared" si="22"/>
        <v>50.187620218837701</v>
      </c>
      <c r="D321" s="6">
        <f t="shared" si="25"/>
        <v>50</v>
      </c>
      <c r="E321" s="6">
        <f t="shared" si="26"/>
        <v>18.762021883770075</v>
      </c>
      <c r="F321" t="s">
        <v>0</v>
      </c>
      <c r="G321" t="str">
        <f t="shared" si="23"/>
        <v>const decimal24_t humidity319 PROGMEM = populate_decimal(50, 18);</v>
      </c>
      <c r="H321" t="str">
        <f t="shared" si="24"/>
        <v>&amp;humidity319,</v>
      </c>
    </row>
    <row r="322" spans="1:8" x14ac:dyDescent="0.2">
      <c r="A322">
        <v>320</v>
      </c>
      <c r="B322">
        <v>483</v>
      </c>
      <c r="C322" s="1">
        <f t="shared" si="22"/>
        <v>50.345284268281148</v>
      </c>
      <c r="D322" s="6">
        <f t="shared" si="25"/>
        <v>50</v>
      </c>
      <c r="E322" s="6">
        <f t="shared" si="26"/>
        <v>34.528426828114789</v>
      </c>
      <c r="F322" t="s">
        <v>0</v>
      </c>
      <c r="G322" t="str">
        <f t="shared" si="23"/>
        <v>const decimal24_t humidity320 PROGMEM = populate_decimal(50, 34);</v>
      </c>
      <c r="H322" t="str">
        <f t="shared" si="24"/>
        <v>&amp;humidity320,</v>
      </c>
    </row>
    <row r="323" spans="1:8" x14ac:dyDescent="0.2">
      <c r="A323">
        <v>321</v>
      </c>
      <c r="B323">
        <v>484</v>
      </c>
      <c r="C323" s="1">
        <f t="shared" ref="C323:C386" si="27">((B323 / 1023) - 0.16) / 0.0062</f>
        <v>50.502948317724595</v>
      </c>
      <c r="D323" s="6">
        <f t="shared" si="25"/>
        <v>50</v>
      </c>
      <c r="E323" s="6">
        <f t="shared" si="26"/>
        <v>50.294831772459503</v>
      </c>
      <c r="F323" t="s">
        <v>0</v>
      </c>
      <c r="G323" t="str">
        <f t="shared" ref="G323:G386" si="28">"const decimal24_t humidity" &amp; A323 &amp; " PROGMEM = " &amp; "populate_decimal(" &amp; TRUNC(D323) &amp; ", " &amp; TRUNC(E323) &amp; ")" &amp; ";"</f>
        <v>const decimal24_t humidity321 PROGMEM = populate_decimal(50, 50);</v>
      </c>
      <c r="H323" t="str">
        <f t="shared" ref="H323:H386" si="29">"&amp;humidity" &amp; A323 &amp; F323</f>
        <v>&amp;humidity321,</v>
      </c>
    </row>
    <row r="324" spans="1:8" x14ac:dyDescent="0.2">
      <c r="A324">
        <v>322</v>
      </c>
      <c r="B324">
        <v>485</v>
      </c>
      <c r="C324" s="1">
        <f t="shared" si="27"/>
        <v>50.660612367168042</v>
      </c>
      <c r="D324" s="6">
        <f t="shared" si="25"/>
        <v>50</v>
      </c>
      <c r="E324" s="6">
        <f t="shared" si="26"/>
        <v>66.061236716804217</v>
      </c>
      <c r="F324" t="s">
        <v>0</v>
      </c>
      <c r="G324" t="str">
        <f t="shared" si="28"/>
        <v>const decimal24_t humidity322 PROGMEM = populate_decimal(50, 66);</v>
      </c>
      <c r="H324" t="str">
        <f t="shared" si="29"/>
        <v>&amp;humidity322,</v>
      </c>
    </row>
    <row r="325" spans="1:8" x14ac:dyDescent="0.2">
      <c r="A325">
        <v>323</v>
      </c>
      <c r="B325">
        <v>486</v>
      </c>
      <c r="C325" s="1">
        <f t="shared" si="27"/>
        <v>50.818276416611482</v>
      </c>
      <c r="D325" s="6">
        <f t="shared" si="25"/>
        <v>50</v>
      </c>
      <c r="E325" s="6">
        <f t="shared" si="26"/>
        <v>81.82764166114822</v>
      </c>
      <c r="F325" t="s">
        <v>0</v>
      </c>
      <c r="G325" t="str">
        <f t="shared" si="28"/>
        <v>const decimal24_t humidity323 PROGMEM = populate_decimal(50, 81);</v>
      </c>
      <c r="H325" t="str">
        <f t="shared" si="29"/>
        <v>&amp;humidity323,</v>
      </c>
    </row>
    <row r="326" spans="1:8" x14ac:dyDescent="0.2">
      <c r="A326">
        <v>324</v>
      </c>
      <c r="B326">
        <v>487</v>
      </c>
      <c r="C326" s="1">
        <f t="shared" si="27"/>
        <v>50.975940466054929</v>
      </c>
      <c r="D326" s="6">
        <f t="shared" si="25"/>
        <v>50</v>
      </c>
      <c r="E326" s="6">
        <f t="shared" si="26"/>
        <v>97.594046605492935</v>
      </c>
      <c r="F326" t="s">
        <v>0</v>
      </c>
      <c r="G326" t="str">
        <f t="shared" si="28"/>
        <v>const decimal24_t humidity324 PROGMEM = populate_decimal(50, 97);</v>
      </c>
      <c r="H326" t="str">
        <f t="shared" si="29"/>
        <v>&amp;humidity324,</v>
      </c>
    </row>
    <row r="327" spans="1:8" x14ac:dyDescent="0.2">
      <c r="A327">
        <v>325</v>
      </c>
      <c r="B327">
        <v>488</v>
      </c>
      <c r="C327" s="1">
        <f t="shared" si="27"/>
        <v>51.133604515498376</v>
      </c>
      <c r="D327" s="6">
        <f t="shared" si="25"/>
        <v>51</v>
      </c>
      <c r="E327" s="6">
        <f t="shared" si="26"/>
        <v>13.360451549837649</v>
      </c>
      <c r="F327" t="s">
        <v>0</v>
      </c>
      <c r="G327" t="str">
        <f t="shared" si="28"/>
        <v>const decimal24_t humidity325 PROGMEM = populate_decimal(51, 13);</v>
      </c>
      <c r="H327" t="str">
        <f t="shared" si="29"/>
        <v>&amp;humidity325,</v>
      </c>
    </row>
    <row r="328" spans="1:8" x14ac:dyDescent="0.2">
      <c r="A328">
        <v>326</v>
      </c>
      <c r="B328">
        <v>489</v>
      </c>
      <c r="C328" s="1">
        <f t="shared" si="27"/>
        <v>51.291268564941824</v>
      </c>
      <c r="D328" s="6">
        <f t="shared" si="25"/>
        <v>51</v>
      </c>
      <c r="E328" s="6">
        <f t="shared" si="26"/>
        <v>29.126856494182363</v>
      </c>
      <c r="F328" t="s">
        <v>0</v>
      </c>
      <c r="G328" t="str">
        <f t="shared" si="28"/>
        <v>const decimal24_t humidity326 PROGMEM = populate_decimal(51, 29);</v>
      </c>
      <c r="H328" t="str">
        <f t="shared" si="29"/>
        <v>&amp;humidity326,</v>
      </c>
    </row>
    <row r="329" spans="1:8" x14ac:dyDescent="0.2">
      <c r="A329">
        <v>327</v>
      </c>
      <c r="B329">
        <v>490</v>
      </c>
      <c r="C329" s="1">
        <f t="shared" si="27"/>
        <v>51.448932614385271</v>
      </c>
      <c r="D329" s="6">
        <f t="shared" si="25"/>
        <v>51</v>
      </c>
      <c r="E329" s="6">
        <f t="shared" si="26"/>
        <v>44.893261438527077</v>
      </c>
      <c r="F329" t="s">
        <v>0</v>
      </c>
      <c r="G329" t="str">
        <f t="shared" si="28"/>
        <v>const decimal24_t humidity327 PROGMEM = populate_decimal(51, 44);</v>
      </c>
      <c r="H329" t="str">
        <f t="shared" si="29"/>
        <v>&amp;humidity327,</v>
      </c>
    </row>
    <row r="330" spans="1:8" x14ac:dyDescent="0.2">
      <c r="A330">
        <v>328</v>
      </c>
      <c r="B330">
        <v>491</v>
      </c>
      <c r="C330" s="1">
        <f t="shared" si="27"/>
        <v>51.606596663828711</v>
      </c>
      <c r="D330" s="6">
        <f t="shared" si="25"/>
        <v>51</v>
      </c>
      <c r="E330" s="6">
        <f t="shared" si="26"/>
        <v>60.65966638287108</v>
      </c>
      <c r="F330" t="s">
        <v>0</v>
      </c>
      <c r="G330" t="str">
        <f t="shared" si="28"/>
        <v>const decimal24_t humidity328 PROGMEM = populate_decimal(51, 60);</v>
      </c>
      <c r="H330" t="str">
        <f t="shared" si="29"/>
        <v>&amp;humidity328,</v>
      </c>
    </row>
    <row r="331" spans="1:8" x14ac:dyDescent="0.2">
      <c r="A331">
        <v>329</v>
      </c>
      <c r="B331">
        <v>492</v>
      </c>
      <c r="C331" s="1">
        <f t="shared" si="27"/>
        <v>51.764260713272158</v>
      </c>
      <c r="D331" s="6">
        <f t="shared" si="25"/>
        <v>51</v>
      </c>
      <c r="E331" s="6">
        <f t="shared" si="26"/>
        <v>76.426071327215794</v>
      </c>
      <c r="F331" t="s">
        <v>0</v>
      </c>
      <c r="G331" t="str">
        <f t="shared" si="28"/>
        <v>const decimal24_t humidity329 PROGMEM = populate_decimal(51, 76);</v>
      </c>
      <c r="H331" t="str">
        <f t="shared" si="29"/>
        <v>&amp;humidity329,</v>
      </c>
    </row>
    <row r="332" spans="1:8" x14ac:dyDescent="0.2">
      <c r="A332">
        <v>330</v>
      </c>
      <c r="B332">
        <v>493</v>
      </c>
      <c r="C332" s="1">
        <f t="shared" si="27"/>
        <v>51.921924762715605</v>
      </c>
      <c r="D332" s="6">
        <f t="shared" si="25"/>
        <v>51</v>
      </c>
      <c r="E332" s="6">
        <f t="shared" si="26"/>
        <v>92.192476271560508</v>
      </c>
      <c r="F332" t="s">
        <v>0</v>
      </c>
      <c r="G332" t="str">
        <f t="shared" si="28"/>
        <v>const decimal24_t humidity330 PROGMEM = populate_decimal(51, 92);</v>
      </c>
      <c r="H332" t="str">
        <f t="shared" si="29"/>
        <v>&amp;humidity330,</v>
      </c>
    </row>
    <row r="333" spans="1:8" x14ac:dyDescent="0.2">
      <c r="A333">
        <v>331</v>
      </c>
      <c r="B333">
        <v>494</v>
      </c>
      <c r="C333" s="1">
        <f t="shared" si="27"/>
        <v>52.079588812159052</v>
      </c>
      <c r="D333" s="6">
        <f t="shared" si="25"/>
        <v>52</v>
      </c>
      <c r="E333" s="6">
        <f t="shared" si="26"/>
        <v>7.9588812159052225</v>
      </c>
      <c r="F333" t="s">
        <v>0</v>
      </c>
      <c r="G333" t="str">
        <f t="shared" si="28"/>
        <v>const decimal24_t humidity331 PROGMEM = populate_decimal(52, 7);</v>
      </c>
      <c r="H333" t="str">
        <f t="shared" si="29"/>
        <v>&amp;humidity331,</v>
      </c>
    </row>
    <row r="334" spans="1:8" x14ac:dyDescent="0.2">
      <c r="A334">
        <v>332</v>
      </c>
      <c r="B334">
        <v>495</v>
      </c>
      <c r="C334" s="1">
        <f t="shared" si="27"/>
        <v>52.237252861602499</v>
      </c>
      <c r="D334" s="6">
        <f t="shared" si="25"/>
        <v>52</v>
      </c>
      <c r="E334" s="6">
        <f t="shared" si="26"/>
        <v>23.725286160249937</v>
      </c>
      <c r="F334" t="s">
        <v>0</v>
      </c>
      <c r="G334" t="str">
        <f t="shared" si="28"/>
        <v>const decimal24_t humidity332 PROGMEM = populate_decimal(52, 23);</v>
      </c>
      <c r="H334" t="str">
        <f t="shared" si="29"/>
        <v>&amp;humidity332,</v>
      </c>
    </row>
    <row r="335" spans="1:8" x14ac:dyDescent="0.2">
      <c r="A335">
        <v>333</v>
      </c>
      <c r="B335">
        <v>496</v>
      </c>
      <c r="C335" s="1">
        <f t="shared" si="27"/>
        <v>52.394916911045939</v>
      </c>
      <c r="D335" s="6">
        <f t="shared" si="25"/>
        <v>52</v>
      </c>
      <c r="E335" s="6">
        <f t="shared" si="26"/>
        <v>39.49169110459394</v>
      </c>
      <c r="F335" t="s">
        <v>0</v>
      </c>
      <c r="G335" t="str">
        <f t="shared" si="28"/>
        <v>const decimal24_t humidity333 PROGMEM = populate_decimal(52, 39);</v>
      </c>
      <c r="H335" t="str">
        <f t="shared" si="29"/>
        <v>&amp;humidity333,</v>
      </c>
    </row>
    <row r="336" spans="1:8" x14ac:dyDescent="0.2">
      <c r="A336">
        <v>334</v>
      </c>
      <c r="B336">
        <v>497</v>
      </c>
      <c r="C336" s="1">
        <f t="shared" si="27"/>
        <v>52.552580960489387</v>
      </c>
      <c r="D336" s="6">
        <f t="shared" si="25"/>
        <v>52</v>
      </c>
      <c r="E336" s="6">
        <f t="shared" si="26"/>
        <v>55.258096048938654</v>
      </c>
      <c r="F336" t="s">
        <v>0</v>
      </c>
      <c r="G336" t="str">
        <f t="shared" si="28"/>
        <v>const decimal24_t humidity334 PROGMEM = populate_decimal(52, 55);</v>
      </c>
      <c r="H336" t="str">
        <f t="shared" si="29"/>
        <v>&amp;humidity334,</v>
      </c>
    </row>
    <row r="337" spans="1:8" x14ac:dyDescent="0.2">
      <c r="A337">
        <v>335</v>
      </c>
      <c r="B337">
        <v>498</v>
      </c>
      <c r="C337" s="1">
        <f t="shared" si="27"/>
        <v>52.710245009932834</v>
      </c>
      <c r="D337" s="6">
        <f t="shared" si="25"/>
        <v>52</v>
      </c>
      <c r="E337" s="6">
        <f t="shared" si="26"/>
        <v>71.024500993283368</v>
      </c>
      <c r="F337" t="s">
        <v>0</v>
      </c>
      <c r="G337" t="str">
        <f t="shared" si="28"/>
        <v>const decimal24_t humidity335 PROGMEM = populate_decimal(52, 71);</v>
      </c>
      <c r="H337" t="str">
        <f t="shared" si="29"/>
        <v>&amp;humidity335,</v>
      </c>
    </row>
    <row r="338" spans="1:8" x14ac:dyDescent="0.2">
      <c r="A338">
        <v>336</v>
      </c>
      <c r="B338">
        <v>499</v>
      </c>
      <c r="C338" s="1">
        <f t="shared" si="27"/>
        <v>52.867909059376281</v>
      </c>
      <c r="D338" s="6">
        <f t="shared" si="25"/>
        <v>52</v>
      </c>
      <c r="E338" s="6">
        <f t="shared" si="26"/>
        <v>86.790905937628082</v>
      </c>
      <c r="F338" t="s">
        <v>0</v>
      </c>
      <c r="G338" t="str">
        <f t="shared" si="28"/>
        <v>const decimal24_t humidity336 PROGMEM = populate_decimal(52, 86);</v>
      </c>
      <c r="H338" t="str">
        <f t="shared" si="29"/>
        <v>&amp;humidity336,</v>
      </c>
    </row>
    <row r="339" spans="1:8" x14ac:dyDescent="0.2">
      <c r="A339">
        <v>337</v>
      </c>
      <c r="B339">
        <v>500</v>
      </c>
      <c r="C339" s="1">
        <f t="shared" si="27"/>
        <v>53.025573108819728</v>
      </c>
      <c r="D339" s="6">
        <f t="shared" si="25"/>
        <v>53</v>
      </c>
      <c r="E339" s="6">
        <f t="shared" si="26"/>
        <v>2.5573108819727963</v>
      </c>
      <c r="F339" t="s">
        <v>0</v>
      </c>
      <c r="G339" t="str">
        <f t="shared" si="28"/>
        <v>const decimal24_t humidity337 PROGMEM = populate_decimal(53, 2);</v>
      </c>
      <c r="H339" t="str">
        <f t="shared" si="29"/>
        <v>&amp;humidity337,</v>
      </c>
    </row>
    <row r="340" spans="1:8" x14ac:dyDescent="0.2">
      <c r="A340">
        <v>338</v>
      </c>
      <c r="B340">
        <v>501</v>
      </c>
      <c r="C340" s="1">
        <f t="shared" si="27"/>
        <v>53.183237158263168</v>
      </c>
      <c r="D340" s="6">
        <f t="shared" si="25"/>
        <v>53</v>
      </c>
      <c r="E340" s="6">
        <f t="shared" si="26"/>
        <v>18.3237158263168</v>
      </c>
      <c r="F340" t="s">
        <v>0</v>
      </c>
      <c r="G340" t="str">
        <f t="shared" si="28"/>
        <v>const decimal24_t humidity338 PROGMEM = populate_decimal(53, 18);</v>
      </c>
      <c r="H340" t="str">
        <f t="shared" si="29"/>
        <v>&amp;humidity338,</v>
      </c>
    </row>
    <row r="341" spans="1:8" x14ac:dyDescent="0.2">
      <c r="A341">
        <v>339</v>
      </c>
      <c r="B341">
        <v>502</v>
      </c>
      <c r="C341" s="1">
        <f t="shared" si="27"/>
        <v>53.340901207706615</v>
      </c>
      <c r="D341" s="6">
        <f t="shared" si="25"/>
        <v>53</v>
      </c>
      <c r="E341" s="6">
        <f t="shared" si="26"/>
        <v>34.090120770661514</v>
      </c>
      <c r="F341" t="s">
        <v>0</v>
      </c>
      <c r="G341" t="str">
        <f t="shared" si="28"/>
        <v>const decimal24_t humidity339 PROGMEM = populate_decimal(53, 34);</v>
      </c>
      <c r="H341" t="str">
        <f t="shared" si="29"/>
        <v>&amp;humidity339,</v>
      </c>
    </row>
    <row r="342" spans="1:8" x14ac:dyDescent="0.2">
      <c r="A342">
        <v>340</v>
      </c>
      <c r="B342">
        <v>503</v>
      </c>
      <c r="C342" s="1">
        <f t="shared" si="27"/>
        <v>53.498565257150062</v>
      </c>
      <c r="D342" s="6">
        <f t="shared" si="25"/>
        <v>53</v>
      </c>
      <c r="E342" s="6">
        <f t="shared" si="26"/>
        <v>49.856525715006228</v>
      </c>
      <c r="F342" t="s">
        <v>0</v>
      </c>
      <c r="G342" t="str">
        <f t="shared" si="28"/>
        <v>const decimal24_t humidity340 PROGMEM = populate_decimal(53, 49);</v>
      </c>
      <c r="H342" t="str">
        <f t="shared" si="29"/>
        <v>&amp;humidity340,</v>
      </c>
    </row>
    <row r="343" spans="1:8" x14ac:dyDescent="0.2">
      <c r="A343">
        <v>341</v>
      </c>
      <c r="B343">
        <v>504</v>
      </c>
      <c r="C343" s="1">
        <f t="shared" si="27"/>
        <v>53.656229306593509</v>
      </c>
      <c r="D343" s="6">
        <f t="shared" si="25"/>
        <v>53</v>
      </c>
      <c r="E343" s="6">
        <f t="shared" si="26"/>
        <v>65.622930659350942</v>
      </c>
      <c r="F343" t="s">
        <v>0</v>
      </c>
      <c r="G343" t="str">
        <f t="shared" si="28"/>
        <v>const decimal24_t humidity341 PROGMEM = populate_decimal(53, 65);</v>
      </c>
      <c r="H343" t="str">
        <f t="shared" si="29"/>
        <v>&amp;humidity341,</v>
      </c>
    </row>
    <row r="344" spans="1:8" x14ac:dyDescent="0.2">
      <c r="A344">
        <v>342</v>
      </c>
      <c r="B344">
        <v>505</v>
      </c>
      <c r="C344" s="1">
        <f t="shared" si="27"/>
        <v>53.813893356036957</v>
      </c>
      <c r="D344" s="6">
        <f t="shared" si="25"/>
        <v>53</v>
      </c>
      <c r="E344" s="6">
        <f t="shared" si="26"/>
        <v>81.389335603695656</v>
      </c>
      <c r="F344" t="s">
        <v>0</v>
      </c>
      <c r="G344" t="str">
        <f t="shared" si="28"/>
        <v>const decimal24_t humidity342 PROGMEM = populate_decimal(53, 81);</v>
      </c>
      <c r="H344" t="str">
        <f t="shared" si="29"/>
        <v>&amp;humidity342,</v>
      </c>
    </row>
    <row r="345" spans="1:8" x14ac:dyDescent="0.2">
      <c r="A345">
        <v>343</v>
      </c>
      <c r="B345">
        <v>506</v>
      </c>
      <c r="C345" s="1">
        <f t="shared" si="27"/>
        <v>53.971557405480397</v>
      </c>
      <c r="D345" s="6">
        <f t="shared" si="25"/>
        <v>53</v>
      </c>
      <c r="E345" s="6">
        <f t="shared" si="26"/>
        <v>97.15574054803966</v>
      </c>
      <c r="F345" t="s">
        <v>0</v>
      </c>
      <c r="G345" t="str">
        <f t="shared" si="28"/>
        <v>const decimal24_t humidity343 PROGMEM = populate_decimal(53, 97);</v>
      </c>
      <c r="H345" t="str">
        <f t="shared" si="29"/>
        <v>&amp;humidity343,</v>
      </c>
    </row>
    <row r="346" spans="1:8" x14ac:dyDescent="0.2">
      <c r="A346">
        <v>344</v>
      </c>
      <c r="B346">
        <v>507</v>
      </c>
      <c r="C346" s="1">
        <f t="shared" si="27"/>
        <v>54.129221454923844</v>
      </c>
      <c r="D346" s="6">
        <f t="shared" ref="D346:D409" si="30">TRUNC(C346)</f>
        <v>54</v>
      </c>
      <c r="E346" s="6">
        <f t="shared" ref="E346:E409" si="31">(C346 - TRUNC(C346)) * 100</f>
        <v>12.922145492384374</v>
      </c>
      <c r="F346" t="s">
        <v>0</v>
      </c>
      <c r="G346" t="str">
        <f t="shared" si="28"/>
        <v>const decimal24_t humidity344 PROGMEM = populate_decimal(54, 12);</v>
      </c>
      <c r="H346" t="str">
        <f t="shared" si="29"/>
        <v>&amp;humidity344,</v>
      </c>
    </row>
    <row r="347" spans="1:8" x14ac:dyDescent="0.2">
      <c r="A347">
        <v>345</v>
      </c>
      <c r="B347">
        <v>508</v>
      </c>
      <c r="C347" s="1">
        <f t="shared" si="27"/>
        <v>54.286885504367291</v>
      </c>
      <c r="D347" s="6">
        <f t="shared" si="30"/>
        <v>54</v>
      </c>
      <c r="E347" s="6">
        <f t="shared" si="31"/>
        <v>28.688550436729088</v>
      </c>
      <c r="F347" t="s">
        <v>0</v>
      </c>
      <c r="G347" t="str">
        <f t="shared" si="28"/>
        <v>const decimal24_t humidity345 PROGMEM = populate_decimal(54, 28);</v>
      </c>
      <c r="H347" t="str">
        <f t="shared" si="29"/>
        <v>&amp;humidity345,</v>
      </c>
    </row>
    <row r="348" spans="1:8" x14ac:dyDescent="0.2">
      <c r="A348">
        <v>346</v>
      </c>
      <c r="B348">
        <v>509</v>
      </c>
      <c r="C348" s="1">
        <f t="shared" si="27"/>
        <v>54.444549553810738</v>
      </c>
      <c r="D348" s="6">
        <f t="shared" si="30"/>
        <v>54</v>
      </c>
      <c r="E348" s="6">
        <f t="shared" si="31"/>
        <v>44.454955381073802</v>
      </c>
      <c r="F348" t="s">
        <v>0</v>
      </c>
      <c r="G348" t="str">
        <f t="shared" si="28"/>
        <v>const decimal24_t humidity346 PROGMEM = populate_decimal(54, 44);</v>
      </c>
      <c r="H348" t="str">
        <f t="shared" si="29"/>
        <v>&amp;humidity346,</v>
      </c>
    </row>
    <row r="349" spans="1:8" x14ac:dyDescent="0.2">
      <c r="A349">
        <v>347</v>
      </c>
      <c r="B349">
        <v>510</v>
      </c>
      <c r="C349" s="1">
        <f t="shared" si="27"/>
        <v>54.602213603254185</v>
      </c>
      <c r="D349" s="6">
        <f t="shared" si="30"/>
        <v>54</v>
      </c>
      <c r="E349" s="6">
        <f t="shared" si="31"/>
        <v>60.221360325418516</v>
      </c>
      <c r="F349" t="s">
        <v>0</v>
      </c>
      <c r="G349" t="str">
        <f t="shared" si="28"/>
        <v>const decimal24_t humidity347 PROGMEM = populate_decimal(54, 60);</v>
      </c>
      <c r="H349" t="str">
        <f t="shared" si="29"/>
        <v>&amp;humidity347,</v>
      </c>
    </row>
    <row r="350" spans="1:8" x14ac:dyDescent="0.2">
      <c r="A350">
        <v>348</v>
      </c>
      <c r="B350">
        <v>511</v>
      </c>
      <c r="C350" s="1">
        <f t="shared" si="27"/>
        <v>54.759877652697632</v>
      </c>
      <c r="D350" s="6">
        <f t="shared" si="30"/>
        <v>54</v>
      </c>
      <c r="E350" s="6">
        <f t="shared" si="31"/>
        <v>75.98776526976323</v>
      </c>
      <c r="F350" t="s">
        <v>0</v>
      </c>
      <c r="G350" t="str">
        <f t="shared" si="28"/>
        <v>const decimal24_t humidity348 PROGMEM = populate_decimal(54, 75);</v>
      </c>
      <c r="H350" t="str">
        <f t="shared" si="29"/>
        <v>&amp;humidity348,</v>
      </c>
    </row>
    <row r="351" spans="1:8" x14ac:dyDescent="0.2">
      <c r="A351">
        <v>349</v>
      </c>
      <c r="B351">
        <v>512</v>
      </c>
      <c r="C351" s="1">
        <f t="shared" si="27"/>
        <v>54.917541702141072</v>
      </c>
      <c r="D351" s="6">
        <f t="shared" si="30"/>
        <v>54</v>
      </c>
      <c r="E351" s="6">
        <f t="shared" si="31"/>
        <v>91.754170214107234</v>
      </c>
      <c r="F351" t="s">
        <v>0</v>
      </c>
      <c r="G351" t="str">
        <f t="shared" si="28"/>
        <v>const decimal24_t humidity349 PROGMEM = populate_decimal(54, 91);</v>
      </c>
      <c r="H351" t="str">
        <f t="shared" si="29"/>
        <v>&amp;humidity349,</v>
      </c>
    </row>
    <row r="352" spans="1:8" x14ac:dyDescent="0.2">
      <c r="A352">
        <v>350</v>
      </c>
      <c r="B352">
        <v>513</v>
      </c>
      <c r="C352" s="1">
        <f t="shared" si="27"/>
        <v>55.075205751584519</v>
      </c>
      <c r="D352" s="6">
        <f t="shared" si="30"/>
        <v>55</v>
      </c>
      <c r="E352" s="6">
        <f t="shared" si="31"/>
        <v>7.5205751584519476</v>
      </c>
      <c r="F352" t="s">
        <v>0</v>
      </c>
      <c r="G352" t="str">
        <f t="shared" si="28"/>
        <v>const decimal24_t humidity350 PROGMEM = populate_decimal(55, 7);</v>
      </c>
      <c r="H352" t="str">
        <f t="shared" si="29"/>
        <v>&amp;humidity350,</v>
      </c>
    </row>
    <row r="353" spans="1:8" x14ac:dyDescent="0.2">
      <c r="A353">
        <v>351</v>
      </c>
      <c r="B353">
        <v>514</v>
      </c>
      <c r="C353" s="1">
        <f t="shared" si="27"/>
        <v>55.232869801027967</v>
      </c>
      <c r="D353" s="6">
        <f t="shared" si="30"/>
        <v>55</v>
      </c>
      <c r="E353" s="6">
        <f t="shared" si="31"/>
        <v>23.286980102796662</v>
      </c>
      <c r="F353" t="s">
        <v>0</v>
      </c>
      <c r="G353" t="str">
        <f t="shared" si="28"/>
        <v>const decimal24_t humidity351 PROGMEM = populate_decimal(55, 23);</v>
      </c>
      <c r="H353" t="str">
        <f t="shared" si="29"/>
        <v>&amp;humidity351,</v>
      </c>
    </row>
    <row r="354" spans="1:8" x14ac:dyDescent="0.2">
      <c r="A354">
        <v>352</v>
      </c>
      <c r="B354">
        <v>515</v>
      </c>
      <c r="C354" s="1">
        <f t="shared" si="27"/>
        <v>55.390533850471414</v>
      </c>
      <c r="D354" s="6">
        <f t="shared" si="30"/>
        <v>55</v>
      </c>
      <c r="E354" s="6">
        <f t="shared" si="31"/>
        <v>39.053385047141376</v>
      </c>
      <c r="F354" t="s">
        <v>0</v>
      </c>
      <c r="G354" t="str">
        <f t="shared" si="28"/>
        <v>const decimal24_t humidity352 PROGMEM = populate_decimal(55, 39);</v>
      </c>
      <c r="H354" t="str">
        <f t="shared" si="29"/>
        <v>&amp;humidity352,</v>
      </c>
    </row>
    <row r="355" spans="1:8" x14ac:dyDescent="0.2">
      <c r="A355">
        <v>353</v>
      </c>
      <c r="B355">
        <v>516</v>
      </c>
      <c r="C355" s="1">
        <f t="shared" si="27"/>
        <v>55.548197899914861</v>
      </c>
      <c r="D355" s="6">
        <f t="shared" si="30"/>
        <v>55</v>
      </c>
      <c r="E355" s="6">
        <f t="shared" si="31"/>
        <v>54.81978999148609</v>
      </c>
      <c r="F355" t="s">
        <v>0</v>
      </c>
      <c r="G355" t="str">
        <f t="shared" si="28"/>
        <v>const decimal24_t humidity353 PROGMEM = populate_decimal(55, 54);</v>
      </c>
      <c r="H355" t="str">
        <f t="shared" si="29"/>
        <v>&amp;humidity353,</v>
      </c>
    </row>
    <row r="356" spans="1:8" x14ac:dyDescent="0.2">
      <c r="A356">
        <v>354</v>
      </c>
      <c r="B356">
        <v>517</v>
      </c>
      <c r="C356" s="1">
        <f t="shared" si="27"/>
        <v>55.705861949358301</v>
      </c>
      <c r="D356" s="6">
        <f t="shared" si="30"/>
        <v>55</v>
      </c>
      <c r="E356" s="6">
        <f t="shared" si="31"/>
        <v>70.586194935830093</v>
      </c>
      <c r="F356" t="s">
        <v>0</v>
      </c>
      <c r="G356" t="str">
        <f t="shared" si="28"/>
        <v>const decimal24_t humidity354 PROGMEM = populate_decimal(55, 70);</v>
      </c>
      <c r="H356" t="str">
        <f t="shared" si="29"/>
        <v>&amp;humidity354,</v>
      </c>
    </row>
    <row r="357" spans="1:8" x14ac:dyDescent="0.2">
      <c r="A357">
        <v>355</v>
      </c>
      <c r="B357">
        <v>518</v>
      </c>
      <c r="C357" s="1">
        <f t="shared" si="27"/>
        <v>55.863525998801748</v>
      </c>
      <c r="D357" s="6">
        <f t="shared" si="30"/>
        <v>55</v>
      </c>
      <c r="E357" s="6">
        <f t="shared" si="31"/>
        <v>86.352599880174807</v>
      </c>
      <c r="F357" t="s">
        <v>0</v>
      </c>
      <c r="G357" t="str">
        <f t="shared" si="28"/>
        <v>const decimal24_t humidity355 PROGMEM = populate_decimal(55, 86);</v>
      </c>
      <c r="H357" t="str">
        <f t="shared" si="29"/>
        <v>&amp;humidity355,</v>
      </c>
    </row>
    <row r="358" spans="1:8" x14ac:dyDescent="0.2">
      <c r="A358">
        <v>356</v>
      </c>
      <c r="B358">
        <v>519</v>
      </c>
      <c r="C358" s="1">
        <f t="shared" si="27"/>
        <v>56.021190048245195</v>
      </c>
      <c r="D358" s="6">
        <f t="shared" si="30"/>
        <v>56</v>
      </c>
      <c r="E358" s="6">
        <f t="shared" si="31"/>
        <v>2.1190048245195214</v>
      </c>
      <c r="F358" t="s">
        <v>0</v>
      </c>
      <c r="G358" t="str">
        <f t="shared" si="28"/>
        <v>const decimal24_t humidity356 PROGMEM = populate_decimal(56, 2);</v>
      </c>
      <c r="H358" t="str">
        <f t="shared" si="29"/>
        <v>&amp;humidity356,</v>
      </c>
    </row>
    <row r="359" spans="1:8" x14ac:dyDescent="0.2">
      <c r="A359">
        <v>357</v>
      </c>
      <c r="B359">
        <v>520</v>
      </c>
      <c r="C359" s="1">
        <f t="shared" si="27"/>
        <v>56.178854097688642</v>
      </c>
      <c r="D359" s="6">
        <f t="shared" si="30"/>
        <v>56</v>
      </c>
      <c r="E359" s="6">
        <f t="shared" si="31"/>
        <v>17.885409768864236</v>
      </c>
      <c r="F359" t="s">
        <v>0</v>
      </c>
      <c r="G359" t="str">
        <f t="shared" si="28"/>
        <v>const decimal24_t humidity357 PROGMEM = populate_decimal(56, 17);</v>
      </c>
      <c r="H359" t="str">
        <f t="shared" si="29"/>
        <v>&amp;humidity357,</v>
      </c>
    </row>
    <row r="360" spans="1:8" x14ac:dyDescent="0.2">
      <c r="A360">
        <v>358</v>
      </c>
      <c r="B360">
        <v>521</v>
      </c>
      <c r="C360" s="1">
        <f t="shared" si="27"/>
        <v>56.336518147132089</v>
      </c>
      <c r="D360" s="6">
        <f t="shared" si="30"/>
        <v>56</v>
      </c>
      <c r="E360" s="6">
        <f t="shared" si="31"/>
        <v>33.65181471320895</v>
      </c>
      <c r="F360" t="s">
        <v>0</v>
      </c>
      <c r="G360" t="str">
        <f t="shared" si="28"/>
        <v>const decimal24_t humidity358 PROGMEM = populate_decimal(56, 33);</v>
      </c>
      <c r="H360" t="str">
        <f t="shared" si="29"/>
        <v>&amp;humidity358,</v>
      </c>
    </row>
    <row r="361" spans="1:8" x14ac:dyDescent="0.2">
      <c r="A361">
        <v>359</v>
      </c>
      <c r="B361">
        <v>522</v>
      </c>
      <c r="C361" s="1">
        <f t="shared" si="27"/>
        <v>56.49418219657553</v>
      </c>
      <c r="D361" s="6">
        <f t="shared" si="30"/>
        <v>56</v>
      </c>
      <c r="E361" s="6">
        <f t="shared" si="31"/>
        <v>49.418219657552953</v>
      </c>
      <c r="F361" t="s">
        <v>0</v>
      </c>
      <c r="G361" t="str">
        <f t="shared" si="28"/>
        <v>const decimal24_t humidity359 PROGMEM = populate_decimal(56, 49);</v>
      </c>
      <c r="H361" t="str">
        <f t="shared" si="29"/>
        <v>&amp;humidity359,</v>
      </c>
    </row>
    <row r="362" spans="1:8" x14ac:dyDescent="0.2">
      <c r="A362">
        <v>360</v>
      </c>
      <c r="B362">
        <v>523</v>
      </c>
      <c r="C362" s="1">
        <f t="shared" si="27"/>
        <v>56.651846246018977</v>
      </c>
      <c r="D362" s="6">
        <f t="shared" si="30"/>
        <v>56</v>
      </c>
      <c r="E362" s="6">
        <f t="shared" si="31"/>
        <v>65.184624601897667</v>
      </c>
      <c r="F362" t="s">
        <v>0</v>
      </c>
      <c r="G362" t="str">
        <f t="shared" si="28"/>
        <v>const decimal24_t humidity360 PROGMEM = populate_decimal(56, 65);</v>
      </c>
      <c r="H362" t="str">
        <f t="shared" si="29"/>
        <v>&amp;humidity360,</v>
      </c>
    </row>
    <row r="363" spans="1:8" x14ac:dyDescent="0.2">
      <c r="A363">
        <v>361</v>
      </c>
      <c r="B363">
        <v>524</v>
      </c>
      <c r="C363" s="1">
        <f t="shared" si="27"/>
        <v>56.809510295462424</v>
      </c>
      <c r="D363" s="6">
        <f t="shared" si="30"/>
        <v>56</v>
      </c>
      <c r="E363" s="6">
        <f t="shared" si="31"/>
        <v>80.951029546242381</v>
      </c>
      <c r="F363" t="s">
        <v>0</v>
      </c>
      <c r="G363" t="str">
        <f t="shared" si="28"/>
        <v>const decimal24_t humidity361 PROGMEM = populate_decimal(56, 80);</v>
      </c>
      <c r="H363" t="str">
        <f t="shared" si="29"/>
        <v>&amp;humidity361,</v>
      </c>
    </row>
    <row r="364" spans="1:8" x14ac:dyDescent="0.2">
      <c r="A364">
        <v>362</v>
      </c>
      <c r="B364">
        <v>525</v>
      </c>
      <c r="C364" s="1">
        <f t="shared" si="27"/>
        <v>56.967174344905871</v>
      </c>
      <c r="D364" s="6">
        <f t="shared" si="30"/>
        <v>56</v>
      </c>
      <c r="E364" s="6">
        <f t="shared" si="31"/>
        <v>96.717434490587095</v>
      </c>
      <c r="F364" t="s">
        <v>0</v>
      </c>
      <c r="G364" t="str">
        <f t="shared" si="28"/>
        <v>const decimal24_t humidity362 PROGMEM = populate_decimal(56, 96);</v>
      </c>
      <c r="H364" t="str">
        <f t="shared" si="29"/>
        <v>&amp;humidity362,</v>
      </c>
    </row>
    <row r="365" spans="1:8" x14ac:dyDescent="0.2">
      <c r="A365">
        <v>363</v>
      </c>
      <c r="B365">
        <v>526</v>
      </c>
      <c r="C365" s="1">
        <f t="shared" si="27"/>
        <v>57.124838394349318</v>
      </c>
      <c r="D365" s="6">
        <f t="shared" si="30"/>
        <v>57</v>
      </c>
      <c r="E365" s="6">
        <f t="shared" si="31"/>
        <v>12.483839434931809</v>
      </c>
      <c r="F365" t="s">
        <v>0</v>
      </c>
      <c r="G365" t="str">
        <f t="shared" si="28"/>
        <v>const decimal24_t humidity363 PROGMEM = populate_decimal(57, 12);</v>
      </c>
      <c r="H365" t="str">
        <f t="shared" si="29"/>
        <v>&amp;humidity363,</v>
      </c>
    </row>
    <row r="366" spans="1:8" x14ac:dyDescent="0.2">
      <c r="A366">
        <v>364</v>
      </c>
      <c r="B366">
        <v>527</v>
      </c>
      <c r="C366" s="1">
        <f t="shared" si="27"/>
        <v>57.282502443792758</v>
      </c>
      <c r="D366" s="6">
        <f t="shared" si="30"/>
        <v>57</v>
      </c>
      <c r="E366" s="6">
        <f t="shared" si="31"/>
        <v>28.250244379275813</v>
      </c>
      <c r="F366" t="s">
        <v>0</v>
      </c>
      <c r="G366" t="str">
        <f t="shared" si="28"/>
        <v>const decimal24_t humidity364 PROGMEM = populate_decimal(57, 28);</v>
      </c>
      <c r="H366" t="str">
        <f t="shared" si="29"/>
        <v>&amp;humidity364,</v>
      </c>
    </row>
    <row r="367" spans="1:8" x14ac:dyDescent="0.2">
      <c r="A367">
        <v>365</v>
      </c>
      <c r="B367">
        <v>528</v>
      </c>
      <c r="C367" s="1">
        <f t="shared" si="27"/>
        <v>57.440166493236205</v>
      </c>
      <c r="D367" s="6">
        <f t="shared" si="30"/>
        <v>57</v>
      </c>
      <c r="E367" s="6">
        <f t="shared" si="31"/>
        <v>44.016649323620527</v>
      </c>
      <c r="F367" t="s">
        <v>0</v>
      </c>
      <c r="G367" t="str">
        <f t="shared" si="28"/>
        <v>const decimal24_t humidity365 PROGMEM = populate_decimal(57, 44);</v>
      </c>
      <c r="H367" t="str">
        <f t="shared" si="29"/>
        <v>&amp;humidity365,</v>
      </c>
    </row>
    <row r="368" spans="1:8" x14ac:dyDescent="0.2">
      <c r="A368">
        <v>366</v>
      </c>
      <c r="B368">
        <v>529</v>
      </c>
      <c r="C368" s="1">
        <f t="shared" si="27"/>
        <v>57.597830542679652</v>
      </c>
      <c r="D368" s="6">
        <f t="shared" si="30"/>
        <v>57</v>
      </c>
      <c r="E368" s="6">
        <f t="shared" si="31"/>
        <v>59.783054267965241</v>
      </c>
      <c r="F368" t="s">
        <v>0</v>
      </c>
      <c r="G368" t="str">
        <f t="shared" si="28"/>
        <v>const decimal24_t humidity366 PROGMEM = populate_decimal(57, 59);</v>
      </c>
      <c r="H368" t="str">
        <f t="shared" si="29"/>
        <v>&amp;humidity366,</v>
      </c>
    </row>
    <row r="369" spans="1:8" x14ac:dyDescent="0.2">
      <c r="A369">
        <v>367</v>
      </c>
      <c r="B369">
        <v>530</v>
      </c>
      <c r="C369" s="1">
        <f t="shared" si="27"/>
        <v>57.7554945921231</v>
      </c>
      <c r="D369" s="6">
        <f t="shared" si="30"/>
        <v>57</v>
      </c>
      <c r="E369" s="6">
        <f t="shared" si="31"/>
        <v>75.549459212309955</v>
      </c>
      <c r="F369" t="s">
        <v>0</v>
      </c>
      <c r="G369" t="str">
        <f t="shared" si="28"/>
        <v>const decimal24_t humidity367 PROGMEM = populate_decimal(57, 75);</v>
      </c>
      <c r="H369" t="str">
        <f t="shared" si="29"/>
        <v>&amp;humidity367,</v>
      </c>
    </row>
    <row r="370" spans="1:8" x14ac:dyDescent="0.2">
      <c r="A370">
        <v>368</v>
      </c>
      <c r="B370">
        <v>531</v>
      </c>
      <c r="C370" s="1">
        <f t="shared" si="27"/>
        <v>57.913158641566547</v>
      </c>
      <c r="D370" s="6">
        <f t="shared" si="30"/>
        <v>57</v>
      </c>
      <c r="E370" s="6">
        <f t="shared" si="31"/>
        <v>91.315864156654669</v>
      </c>
      <c r="F370" t="s">
        <v>0</v>
      </c>
      <c r="G370" t="str">
        <f t="shared" si="28"/>
        <v>const decimal24_t humidity368 PROGMEM = populate_decimal(57, 91);</v>
      </c>
      <c r="H370" t="str">
        <f t="shared" si="29"/>
        <v>&amp;humidity368,</v>
      </c>
    </row>
    <row r="371" spans="1:8" x14ac:dyDescent="0.2">
      <c r="A371">
        <v>369</v>
      </c>
      <c r="B371">
        <v>532</v>
      </c>
      <c r="C371" s="1">
        <f t="shared" si="27"/>
        <v>58.070822691009987</v>
      </c>
      <c r="D371" s="6">
        <f t="shared" si="30"/>
        <v>58</v>
      </c>
      <c r="E371" s="6">
        <f t="shared" si="31"/>
        <v>7.0822691009986727</v>
      </c>
      <c r="F371" t="s">
        <v>0</v>
      </c>
      <c r="G371" t="str">
        <f t="shared" si="28"/>
        <v>const decimal24_t humidity369 PROGMEM = populate_decimal(58, 7);</v>
      </c>
      <c r="H371" t="str">
        <f t="shared" si="29"/>
        <v>&amp;humidity369,</v>
      </c>
    </row>
    <row r="372" spans="1:8" x14ac:dyDescent="0.2">
      <c r="A372">
        <v>370</v>
      </c>
      <c r="B372">
        <v>533</v>
      </c>
      <c r="C372" s="1">
        <f t="shared" si="27"/>
        <v>58.228486740453434</v>
      </c>
      <c r="D372" s="6">
        <f t="shared" si="30"/>
        <v>58</v>
      </c>
      <c r="E372" s="6">
        <f t="shared" si="31"/>
        <v>22.848674045343387</v>
      </c>
      <c r="F372" t="s">
        <v>0</v>
      </c>
      <c r="G372" t="str">
        <f t="shared" si="28"/>
        <v>const decimal24_t humidity370 PROGMEM = populate_decimal(58, 22);</v>
      </c>
      <c r="H372" t="str">
        <f t="shared" si="29"/>
        <v>&amp;humidity370,</v>
      </c>
    </row>
    <row r="373" spans="1:8" x14ac:dyDescent="0.2">
      <c r="A373">
        <v>371</v>
      </c>
      <c r="B373">
        <v>534</v>
      </c>
      <c r="C373" s="1">
        <f t="shared" si="27"/>
        <v>58.386150789896881</v>
      </c>
      <c r="D373" s="6">
        <f t="shared" si="30"/>
        <v>58</v>
      </c>
      <c r="E373" s="6">
        <f t="shared" si="31"/>
        <v>38.615078989688101</v>
      </c>
      <c r="F373" t="s">
        <v>0</v>
      </c>
      <c r="G373" t="str">
        <f t="shared" si="28"/>
        <v>const decimal24_t humidity371 PROGMEM = populate_decimal(58, 38);</v>
      </c>
      <c r="H373" t="str">
        <f t="shared" si="29"/>
        <v>&amp;humidity371,</v>
      </c>
    </row>
    <row r="374" spans="1:8" x14ac:dyDescent="0.2">
      <c r="A374">
        <v>372</v>
      </c>
      <c r="B374">
        <v>535</v>
      </c>
      <c r="C374" s="1">
        <f t="shared" si="27"/>
        <v>58.543814839340328</v>
      </c>
      <c r="D374" s="6">
        <f t="shared" si="30"/>
        <v>58</v>
      </c>
      <c r="E374" s="6">
        <f t="shared" si="31"/>
        <v>54.381483934032815</v>
      </c>
      <c r="F374" t="s">
        <v>0</v>
      </c>
      <c r="G374" t="str">
        <f t="shared" si="28"/>
        <v>const decimal24_t humidity372 PROGMEM = populate_decimal(58, 54);</v>
      </c>
      <c r="H374" t="str">
        <f t="shared" si="29"/>
        <v>&amp;humidity372,</v>
      </c>
    </row>
    <row r="375" spans="1:8" x14ac:dyDescent="0.2">
      <c r="A375">
        <v>373</v>
      </c>
      <c r="B375">
        <v>536</v>
      </c>
      <c r="C375" s="1">
        <f t="shared" si="27"/>
        <v>58.701478888783775</v>
      </c>
      <c r="D375" s="6">
        <f t="shared" si="30"/>
        <v>58</v>
      </c>
      <c r="E375" s="6">
        <f t="shared" si="31"/>
        <v>70.147888878377529</v>
      </c>
      <c r="F375" t="s">
        <v>0</v>
      </c>
      <c r="G375" t="str">
        <f t="shared" si="28"/>
        <v>const decimal24_t humidity373 PROGMEM = populate_decimal(58, 70);</v>
      </c>
      <c r="H375" t="str">
        <f t="shared" si="29"/>
        <v>&amp;humidity373,</v>
      </c>
    </row>
    <row r="376" spans="1:8" x14ac:dyDescent="0.2">
      <c r="A376">
        <v>374</v>
      </c>
      <c r="B376">
        <v>537</v>
      </c>
      <c r="C376" s="1">
        <f t="shared" si="27"/>
        <v>58.859142938227222</v>
      </c>
      <c r="D376" s="6">
        <f t="shared" si="30"/>
        <v>58</v>
      </c>
      <c r="E376" s="6">
        <f t="shared" si="31"/>
        <v>85.914293822722243</v>
      </c>
      <c r="F376" t="s">
        <v>0</v>
      </c>
      <c r="G376" t="str">
        <f t="shared" si="28"/>
        <v>const decimal24_t humidity374 PROGMEM = populate_decimal(58, 85);</v>
      </c>
      <c r="H376" t="str">
        <f t="shared" si="29"/>
        <v>&amp;humidity374,</v>
      </c>
    </row>
    <row r="377" spans="1:8" x14ac:dyDescent="0.2">
      <c r="A377">
        <v>375</v>
      </c>
      <c r="B377">
        <v>538</v>
      </c>
      <c r="C377" s="1">
        <f t="shared" si="27"/>
        <v>59.016806987670662</v>
      </c>
      <c r="D377" s="6">
        <f t="shared" si="30"/>
        <v>59</v>
      </c>
      <c r="E377" s="6">
        <f t="shared" si="31"/>
        <v>1.6806987670662465</v>
      </c>
      <c r="F377" t="s">
        <v>0</v>
      </c>
      <c r="G377" t="str">
        <f t="shared" si="28"/>
        <v>const decimal24_t humidity375 PROGMEM = populate_decimal(59, 1);</v>
      </c>
      <c r="H377" t="str">
        <f t="shared" si="29"/>
        <v>&amp;humidity375,</v>
      </c>
    </row>
    <row r="378" spans="1:8" x14ac:dyDescent="0.2">
      <c r="A378">
        <v>376</v>
      </c>
      <c r="B378">
        <v>539</v>
      </c>
      <c r="C378" s="1">
        <f t="shared" si="27"/>
        <v>59.17447103711411</v>
      </c>
      <c r="D378" s="6">
        <f t="shared" si="30"/>
        <v>59</v>
      </c>
      <c r="E378" s="6">
        <f t="shared" si="31"/>
        <v>17.447103711410961</v>
      </c>
      <c r="F378" t="s">
        <v>0</v>
      </c>
      <c r="G378" t="str">
        <f t="shared" si="28"/>
        <v>const decimal24_t humidity376 PROGMEM = populate_decimal(59, 17);</v>
      </c>
      <c r="H378" t="str">
        <f t="shared" si="29"/>
        <v>&amp;humidity376,</v>
      </c>
    </row>
    <row r="379" spans="1:8" x14ac:dyDescent="0.2">
      <c r="A379">
        <v>377</v>
      </c>
      <c r="B379">
        <v>540</v>
      </c>
      <c r="C379" s="1">
        <f t="shared" si="27"/>
        <v>59.332135086557557</v>
      </c>
      <c r="D379" s="6">
        <f t="shared" si="30"/>
        <v>59</v>
      </c>
      <c r="E379" s="6">
        <f t="shared" si="31"/>
        <v>33.213508655755675</v>
      </c>
      <c r="F379" t="s">
        <v>0</v>
      </c>
      <c r="G379" t="str">
        <f t="shared" si="28"/>
        <v>const decimal24_t humidity377 PROGMEM = populate_decimal(59, 33);</v>
      </c>
      <c r="H379" t="str">
        <f t="shared" si="29"/>
        <v>&amp;humidity377,</v>
      </c>
    </row>
    <row r="380" spans="1:8" x14ac:dyDescent="0.2">
      <c r="A380">
        <v>378</v>
      </c>
      <c r="B380">
        <v>541</v>
      </c>
      <c r="C380" s="1">
        <f t="shared" si="27"/>
        <v>59.489799136001004</v>
      </c>
      <c r="D380" s="6">
        <f t="shared" si="30"/>
        <v>59</v>
      </c>
      <c r="E380" s="6">
        <f t="shared" si="31"/>
        <v>48.979913600100389</v>
      </c>
      <c r="F380" t="s">
        <v>0</v>
      </c>
      <c r="G380" t="str">
        <f t="shared" si="28"/>
        <v>const decimal24_t humidity378 PROGMEM = populate_decimal(59, 48);</v>
      </c>
      <c r="H380" t="str">
        <f t="shared" si="29"/>
        <v>&amp;humidity378,</v>
      </c>
    </row>
    <row r="381" spans="1:8" x14ac:dyDescent="0.2">
      <c r="A381">
        <v>379</v>
      </c>
      <c r="B381">
        <v>542</v>
      </c>
      <c r="C381" s="1">
        <f t="shared" si="27"/>
        <v>59.647463185444451</v>
      </c>
      <c r="D381" s="6">
        <f t="shared" si="30"/>
        <v>59</v>
      </c>
      <c r="E381" s="6">
        <f t="shared" si="31"/>
        <v>64.746318544445103</v>
      </c>
      <c r="F381" t="s">
        <v>0</v>
      </c>
      <c r="G381" t="str">
        <f t="shared" si="28"/>
        <v>const decimal24_t humidity379 PROGMEM = populate_decimal(59, 64);</v>
      </c>
      <c r="H381" t="str">
        <f t="shared" si="29"/>
        <v>&amp;humidity379,</v>
      </c>
    </row>
    <row r="382" spans="1:8" x14ac:dyDescent="0.2">
      <c r="A382">
        <v>380</v>
      </c>
      <c r="B382">
        <v>543</v>
      </c>
      <c r="C382" s="1">
        <f t="shared" si="27"/>
        <v>59.805127234887891</v>
      </c>
      <c r="D382" s="6">
        <f t="shared" si="30"/>
        <v>59</v>
      </c>
      <c r="E382" s="6">
        <f t="shared" si="31"/>
        <v>80.512723488789106</v>
      </c>
      <c r="F382" t="s">
        <v>0</v>
      </c>
      <c r="G382" t="str">
        <f t="shared" si="28"/>
        <v>const decimal24_t humidity380 PROGMEM = populate_decimal(59, 80);</v>
      </c>
      <c r="H382" t="str">
        <f t="shared" si="29"/>
        <v>&amp;humidity380,</v>
      </c>
    </row>
    <row r="383" spans="1:8" x14ac:dyDescent="0.2">
      <c r="A383">
        <v>381</v>
      </c>
      <c r="B383">
        <v>544</v>
      </c>
      <c r="C383" s="1">
        <f t="shared" si="27"/>
        <v>59.962791284331338</v>
      </c>
      <c r="D383" s="6">
        <f t="shared" si="30"/>
        <v>59</v>
      </c>
      <c r="E383" s="6">
        <f t="shared" si="31"/>
        <v>96.27912843313382</v>
      </c>
      <c r="F383" t="s">
        <v>0</v>
      </c>
      <c r="G383" t="str">
        <f t="shared" si="28"/>
        <v>const decimal24_t humidity381 PROGMEM = populate_decimal(59, 96);</v>
      </c>
      <c r="H383" t="str">
        <f t="shared" si="29"/>
        <v>&amp;humidity381,</v>
      </c>
    </row>
    <row r="384" spans="1:8" x14ac:dyDescent="0.2">
      <c r="A384">
        <v>382</v>
      </c>
      <c r="B384">
        <v>545</v>
      </c>
      <c r="C384" s="1">
        <f t="shared" si="27"/>
        <v>60.120455333774785</v>
      </c>
      <c r="D384" s="6">
        <f t="shared" si="30"/>
        <v>60</v>
      </c>
      <c r="E384" s="6">
        <f t="shared" si="31"/>
        <v>12.045533377478534</v>
      </c>
      <c r="F384" t="s">
        <v>0</v>
      </c>
      <c r="G384" t="str">
        <f t="shared" si="28"/>
        <v>const decimal24_t humidity382 PROGMEM = populate_decimal(60, 12);</v>
      </c>
      <c r="H384" t="str">
        <f t="shared" si="29"/>
        <v>&amp;humidity382,</v>
      </c>
    </row>
    <row r="385" spans="1:8" x14ac:dyDescent="0.2">
      <c r="A385">
        <v>383</v>
      </c>
      <c r="B385">
        <v>546</v>
      </c>
      <c r="C385" s="1">
        <f t="shared" si="27"/>
        <v>60.278119383218232</v>
      </c>
      <c r="D385" s="6">
        <f t="shared" si="30"/>
        <v>60</v>
      </c>
      <c r="E385" s="6">
        <f t="shared" si="31"/>
        <v>27.811938321823249</v>
      </c>
      <c r="F385" t="s">
        <v>0</v>
      </c>
      <c r="G385" t="str">
        <f t="shared" si="28"/>
        <v>const decimal24_t humidity383 PROGMEM = populate_decimal(60, 27);</v>
      </c>
      <c r="H385" t="str">
        <f t="shared" si="29"/>
        <v>&amp;humidity383,</v>
      </c>
    </row>
    <row r="386" spans="1:8" x14ac:dyDescent="0.2">
      <c r="A386">
        <v>384</v>
      </c>
      <c r="B386">
        <v>547</v>
      </c>
      <c r="C386" s="1">
        <f t="shared" si="27"/>
        <v>60.43578343266168</v>
      </c>
      <c r="D386" s="6">
        <f t="shared" si="30"/>
        <v>60</v>
      </c>
      <c r="E386" s="6">
        <f t="shared" si="31"/>
        <v>43.578343266167963</v>
      </c>
      <c r="F386" t="s">
        <v>0</v>
      </c>
      <c r="G386" t="str">
        <f t="shared" si="28"/>
        <v>const decimal24_t humidity384 PROGMEM = populate_decimal(60, 43);</v>
      </c>
      <c r="H386" t="str">
        <f t="shared" si="29"/>
        <v>&amp;humidity384,</v>
      </c>
    </row>
    <row r="387" spans="1:8" x14ac:dyDescent="0.2">
      <c r="A387">
        <v>385</v>
      </c>
      <c r="B387">
        <v>548</v>
      </c>
      <c r="C387" s="1">
        <f t="shared" ref="C387:C450" si="32">((B387 / 1023) - 0.16) / 0.0062</f>
        <v>60.59344748210512</v>
      </c>
      <c r="D387" s="6">
        <f t="shared" si="30"/>
        <v>60</v>
      </c>
      <c r="E387" s="6">
        <f t="shared" si="31"/>
        <v>59.344748210511966</v>
      </c>
      <c r="F387" t="s">
        <v>0</v>
      </c>
      <c r="G387" t="str">
        <f t="shared" ref="G387:G450" si="33">"const decimal24_t humidity" &amp; A387 &amp; " PROGMEM = " &amp; "populate_decimal(" &amp; TRUNC(D387) &amp; ", " &amp; TRUNC(E387) &amp; ")" &amp; ";"</f>
        <v>const decimal24_t humidity385 PROGMEM = populate_decimal(60, 59);</v>
      </c>
      <c r="H387" t="str">
        <f t="shared" ref="H387:H450" si="34">"&amp;humidity" &amp; A387 &amp; F387</f>
        <v>&amp;humidity385,</v>
      </c>
    </row>
    <row r="388" spans="1:8" x14ac:dyDescent="0.2">
      <c r="A388">
        <v>386</v>
      </c>
      <c r="B388">
        <v>549</v>
      </c>
      <c r="C388" s="1">
        <f t="shared" si="32"/>
        <v>60.751111531548567</v>
      </c>
      <c r="D388" s="6">
        <f t="shared" si="30"/>
        <v>60</v>
      </c>
      <c r="E388" s="6">
        <f t="shared" si="31"/>
        <v>75.11115315485668</v>
      </c>
      <c r="F388" t="s">
        <v>0</v>
      </c>
      <c r="G388" t="str">
        <f t="shared" si="33"/>
        <v>const decimal24_t humidity386 PROGMEM = populate_decimal(60, 75);</v>
      </c>
      <c r="H388" t="str">
        <f t="shared" si="34"/>
        <v>&amp;humidity386,</v>
      </c>
    </row>
    <row r="389" spans="1:8" x14ac:dyDescent="0.2">
      <c r="A389">
        <v>387</v>
      </c>
      <c r="B389">
        <v>550</v>
      </c>
      <c r="C389" s="1">
        <f t="shared" si="32"/>
        <v>60.908775580992014</v>
      </c>
      <c r="D389" s="6">
        <f t="shared" si="30"/>
        <v>60</v>
      </c>
      <c r="E389" s="6">
        <f t="shared" si="31"/>
        <v>90.877558099201394</v>
      </c>
      <c r="F389" t="s">
        <v>0</v>
      </c>
      <c r="G389" t="str">
        <f t="shared" si="33"/>
        <v>const decimal24_t humidity387 PROGMEM = populate_decimal(60, 90);</v>
      </c>
      <c r="H389" t="str">
        <f t="shared" si="34"/>
        <v>&amp;humidity387,</v>
      </c>
    </row>
    <row r="390" spans="1:8" x14ac:dyDescent="0.2">
      <c r="A390">
        <v>388</v>
      </c>
      <c r="B390">
        <v>551</v>
      </c>
      <c r="C390" s="1">
        <f t="shared" si="32"/>
        <v>61.066439630435461</v>
      </c>
      <c r="D390" s="6">
        <f t="shared" si="30"/>
        <v>61</v>
      </c>
      <c r="E390" s="6">
        <f t="shared" si="31"/>
        <v>6.6439630435461083</v>
      </c>
      <c r="F390" t="s">
        <v>0</v>
      </c>
      <c r="G390" t="str">
        <f t="shared" si="33"/>
        <v>const decimal24_t humidity388 PROGMEM = populate_decimal(61, 6);</v>
      </c>
      <c r="H390" t="str">
        <f t="shared" si="34"/>
        <v>&amp;humidity388,</v>
      </c>
    </row>
    <row r="391" spans="1:8" x14ac:dyDescent="0.2">
      <c r="A391">
        <v>389</v>
      </c>
      <c r="B391">
        <v>552</v>
      </c>
      <c r="C391" s="1">
        <f t="shared" si="32"/>
        <v>61.224103679878908</v>
      </c>
      <c r="D391" s="6">
        <f t="shared" si="30"/>
        <v>61</v>
      </c>
      <c r="E391" s="6">
        <f t="shared" si="31"/>
        <v>22.410367987890822</v>
      </c>
      <c r="F391" t="s">
        <v>0</v>
      </c>
      <c r="G391" t="str">
        <f t="shared" si="33"/>
        <v>const decimal24_t humidity389 PROGMEM = populate_decimal(61, 22);</v>
      </c>
      <c r="H391" t="str">
        <f t="shared" si="34"/>
        <v>&amp;humidity389,</v>
      </c>
    </row>
    <row r="392" spans="1:8" x14ac:dyDescent="0.2">
      <c r="A392">
        <v>390</v>
      </c>
      <c r="B392">
        <v>553</v>
      </c>
      <c r="C392" s="1">
        <f t="shared" si="32"/>
        <v>61.381767729322348</v>
      </c>
      <c r="D392" s="6">
        <f t="shared" si="30"/>
        <v>61</v>
      </c>
      <c r="E392" s="6">
        <f t="shared" si="31"/>
        <v>38.176772932234826</v>
      </c>
      <c r="F392" t="s">
        <v>0</v>
      </c>
      <c r="G392" t="str">
        <f t="shared" si="33"/>
        <v>const decimal24_t humidity390 PROGMEM = populate_decimal(61, 38);</v>
      </c>
      <c r="H392" t="str">
        <f t="shared" si="34"/>
        <v>&amp;humidity390,</v>
      </c>
    </row>
    <row r="393" spans="1:8" x14ac:dyDescent="0.2">
      <c r="A393">
        <v>391</v>
      </c>
      <c r="B393">
        <v>554</v>
      </c>
      <c r="C393" s="1">
        <f t="shared" si="32"/>
        <v>61.539431778765795</v>
      </c>
      <c r="D393" s="6">
        <f t="shared" si="30"/>
        <v>61</v>
      </c>
      <c r="E393" s="6">
        <f t="shared" si="31"/>
        <v>53.94317787657954</v>
      </c>
      <c r="F393" t="s">
        <v>0</v>
      </c>
      <c r="G393" t="str">
        <f t="shared" si="33"/>
        <v>const decimal24_t humidity391 PROGMEM = populate_decimal(61, 53);</v>
      </c>
      <c r="H393" t="str">
        <f t="shared" si="34"/>
        <v>&amp;humidity391,</v>
      </c>
    </row>
    <row r="394" spans="1:8" x14ac:dyDescent="0.2">
      <c r="A394">
        <v>392</v>
      </c>
      <c r="B394">
        <v>555</v>
      </c>
      <c r="C394" s="1">
        <f t="shared" si="32"/>
        <v>61.697095828209243</v>
      </c>
      <c r="D394" s="6">
        <f t="shared" si="30"/>
        <v>61</v>
      </c>
      <c r="E394" s="6">
        <f t="shared" si="31"/>
        <v>69.709582820924254</v>
      </c>
      <c r="F394" t="s">
        <v>0</v>
      </c>
      <c r="G394" t="str">
        <f t="shared" si="33"/>
        <v>const decimal24_t humidity392 PROGMEM = populate_decimal(61, 69);</v>
      </c>
      <c r="H394" t="str">
        <f t="shared" si="34"/>
        <v>&amp;humidity392,</v>
      </c>
    </row>
    <row r="395" spans="1:8" x14ac:dyDescent="0.2">
      <c r="A395">
        <v>393</v>
      </c>
      <c r="B395">
        <v>556</v>
      </c>
      <c r="C395" s="1">
        <f t="shared" si="32"/>
        <v>61.85475987765269</v>
      </c>
      <c r="D395" s="6">
        <f t="shared" si="30"/>
        <v>61</v>
      </c>
      <c r="E395" s="6">
        <f t="shared" si="31"/>
        <v>85.475987765268968</v>
      </c>
      <c r="F395" t="s">
        <v>0</v>
      </c>
      <c r="G395" t="str">
        <f t="shared" si="33"/>
        <v>const decimal24_t humidity393 PROGMEM = populate_decimal(61, 85);</v>
      </c>
      <c r="H395" t="str">
        <f t="shared" si="34"/>
        <v>&amp;humidity393,</v>
      </c>
    </row>
    <row r="396" spans="1:8" x14ac:dyDescent="0.2">
      <c r="A396">
        <v>394</v>
      </c>
      <c r="B396">
        <v>557</v>
      </c>
      <c r="C396" s="1">
        <f t="shared" si="32"/>
        <v>62.012423927096137</v>
      </c>
      <c r="D396" s="6">
        <f t="shared" si="30"/>
        <v>62</v>
      </c>
      <c r="E396" s="6">
        <f t="shared" si="31"/>
        <v>1.2423927096136822</v>
      </c>
      <c r="F396" t="s">
        <v>0</v>
      </c>
      <c r="G396" t="str">
        <f t="shared" si="33"/>
        <v>const decimal24_t humidity394 PROGMEM = populate_decimal(62, 1);</v>
      </c>
      <c r="H396" t="str">
        <f t="shared" si="34"/>
        <v>&amp;humidity394,</v>
      </c>
    </row>
    <row r="397" spans="1:8" x14ac:dyDescent="0.2">
      <c r="A397">
        <v>395</v>
      </c>
      <c r="B397">
        <v>558</v>
      </c>
      <c r="C397" s="1">
        <f t="shared" si="32"/>
        <v>62.170087976539577</v>
      </c>
      <c r="D397" s="6">
        <f t="shared" si="30"/>
        <v>62</v>
      </c>
      <c r="E397" s="6">
        <f t="shared" si="31"/>
        <v>17.008797653957686</v>
      </c>
      <c r="F397" t="s">
        <v>0</v>
      </c>
      <c r="G397" t="str">
        <f t="shared" si="33"/>
        <v>const decimal24_t humidity395 PROGMEM = populate_decimal(62, 17);</v>
      </c>
      <c r="H397" t="str">
        <f t="shared" si="34"/>
        <v>&amp;humidity395,</v>
      </c>
    </row>
    <row r="398" spans="1:8" x14ac:dyDescent="0.2">
      <c r="A398">
        <v>396</v>
      </c>
      <c r="B398">
        <v>559</v>
      </c>
      <c r="C398" s="1">
        <f t="shared" si="32"/>
        <v>62.327752025983024</v>
      </c>
      <c r="D398" s="6">
        <f t="shared" si="30"/>
        <v>62</v>
      </c>
      <c r="E398" s="6">
        <f t="shared" si="31"/>
        <v>32.7752025983024</v>
      </c>
      <c r="F398" t="s">
        <v>0</v>
      </c>
      <c r="G398" t="str">
        <f t="shared" si="33"/>
        <v>const decimal24_t humidity396 PROGMEM = populate_decimal(62, 32);</v>
      </c>
      <c r="H398" t="str">
        <f t="shared" si="34"/>
        <v>&amp;humidity396,</v>
      </c>
    </row>
    <row r="399" spans="1:8" x14ac:dyDescent="0.2">
      <c r="A399">
        <v>397</v>
      </c>
      <c r="B399">
        <v>560</v>
      </c>
      <c r="C399" s="1">
        <f t="shared" si="32"/>
        <v>62.485416075426471</v>
      </c>
      <c r="D399" s="6">
        <f t="shared" si="30"/>
        <v>62</v>
      </c>
      <c r="E399" s="6">
        <f t="shared" si="31"/>
        <v>48.541607542647114</v>
      </c>
      <c r="F399" t="s">
        <v>0</v>
      </c>
      <c r="G399" t="str">
        <f t="shared" si="33"/>
        <v>const decimal24_t humidity397 PROGMEM = populate_decimal(62, 48);</v>
      </c>
      <c r="H399" t="str">
        <f t="shared" si="34"/>
        <v>&amp;humidity397,</v>
      </c>
    </row>
    <row r="400" spans="1:8" x14ac:dyDescent="0.2">
      <c r="A400">
        <v>398</v>
      </c>
      <c r="B400">
        <v>561</v>
      </c>
      <c r="C400" s="1">
        <f t="shared" si="32"/>
        <v>62.643080124869918</v>
      </c>
      <c r="D400" s="6">
        <f t="shared" si="30"/>
        <v>62</v>
      </c>
      <c r="E400" s="6">
        <f t="shared" si="31"/>
        <v>64.308012486991828</v>
      </c>
      <c r="F400" t="s">
        <v>0</v>
      </c>
      <c r="G400" t="str">
        <f t="shared" si="33"/>
        <v>const decimal24_t humidity398 PROGMEM = populate_decimal(62, 64);</v>
      </c>
      <c r="H400" t="str">
        <f t="shared" si="34"/>
        <v>&amp;humidity398,</v>
      </c>
    </row>
    <row r="401" spans="1:8" x14ac:dyDescent="0.2">
      <c r="A401">
        <v>399</v>
      </c>
      <c r="B401">
        <v>562</v>
      </c>
      <c r="C401" s="1">
        <f t="shared" si="32"/>
        <v>62.800744174313365</v>
      </c>
      <c r="D401" s="6">
        <f t="shared" si="30"/>
        <v>62</v>
      </c>
      <c r="E401" s="6">
        <f t="shared" si="31"/>
        <v>80.074417431336542</v>
      </c>
      <c r="F401" t="s">
        <v>0</v>
      </c>
      <c r="G401" t="str">
        <f t="shared" si="33"/>
        <v>const decimal24_t humidity399 PROGMEM = populate_decimal(62, 80);</v>
      </c>
      <c r="H401" t="str">
        <f t="shared" si="34"/>
        <v>&amp;humidity399,</v>
      </c>
    </row>
    <row r="402" spans="1:8" x14ac:dyDescent="0.2">
      <c r="A402">
        <v>400</v>
      </c>
      <c r="B402">
        <v>563</v>
      </c>
      <c r="C402" s="1">
        <f t="shared" si="32"/>
        <v>62.958408223756805</v>
      </c>
      <c r="D402" s="6">
        <f t="shared" si="30"/>
        <v>62</v>
      </c>
      <c r="E402" s="6">
        <f t="shared" si="31"/>
        <v>95.840822375680546</v>
      </c>
      <c r="F402" t="s">
        <v>0</v>
      </c>
      <c r="G402" t="str">
        <f t="shared" si="33"/>
        <v>const decimal24_t humidity400 PROGMEM = populate_decimal(62, 95);</v>
      </c>
      <c r="H402" t="str">
        <f t="shared" si="34"/>
        <v>&amp;humidity400,</v>
      </c>
    </row>
    <row r="403" spans="1:8" x14ac:dyDescent="0.2">
      <c r="A403">
        <v>401</v>
      </c>
      <c r="B403">
        <v>564</v>
      </c>
      <c r="C403" s="1">
        <f t="shared" si="32"/>
        <v>63.116072273200253</v>
      </c>
      <c r="D403" s="6">
        <f t="shared" si="30"/>
        <v>63</v>
      </c>
      <c r="E403" s="6">
        <f t="shared" si="31"/>
        <v>11.60722732002526</v>
      </c>
      <c r="F403" t="s">
        <v>0</v>
      </c>
      <c r="G403" t="str">
        <f t="shared" si="33"/>
        <v>const decimal24_t humidity401 PROGMEM = populate_decimal(63, 11);</v>
      </c>
      <c r="H403" t="str">
        <f t="shared" si="34"/>
        <v>&amp;humidity401,</v>
      </c>
    </row>
    <row r="404" spans="1:8" x14ac:dyDescent="0.2">
      <c r="A404">
        <v>402</v>
      </c>
      <c r="B404">
        <v>565</v>
      </c>
      <c r="C404" s="1">
        <f t="shared" si="32"/>
        <v>63.2737363226437</v>
      </c>
      <c r="D404" s="6">
        <f t="shared" si="30"/>
        <v>63</v>
      </c>
      <c r="E404" s="6">
        <f t="shared" si="31"/>
        <v>27.373632264369974</v>
      </c>
      <c r="F404" t="s">
        <v>0</v>
      </c>
      <c r="G404" t="str">
        <f t="shared" si="33"/>
        <v>const decimal24_t humidity402 PROGMEM = populate_decimal(63, 27);</v>
      </c>
      <c r="H404" t="str">
        <f t="shared" si="34"/>
        <v>&amp;humidity402,</v>
      </c>
    </row>
    <row r="405" spans="1:8" x14ac:dyDescent="0.2">
      <c r="A405">
        <v>403</v>
      </c>
      <c r="B405">
        <v>566</v>
      </c>
      <c r="C405" s="1">
        <f t="shared" si="32"/>
        <v>63.431400372087147</v>
      </c>
      <c r="D405" s="6">
        <f t="shared" si="30"/>
        <v>63</v>
      </c>
      <c r="E405" s="6">
        <f t="shared" si="31"/>
        <v>43.140037208714688</v>
      </c>
      <c r="F405" t="s">
        <v>0</v>
      </c>
      <c r="G405" t="str">
        <f t="shared" si="33"/>
        <v>const decimal24_t humidity403 PROGMEM = populate_decimal(63, 43);</v>
      </c>
      <c r="H405" t="str">
        <f t="shared" si="34"/>
        <v>&amp;humidity403,</v>
      </c>
    </row>
    <row r="406" spans="1:8" x14ac:dyDescent="0.2">
      <c r="A406">
        <v>404</v>
      </c>
      <c r="B406">
        <v>567</v>
      </c>
      <c r="C406" s="1">
        <f t="shared" si="32"/>
        <v>63.589064421530594</v>
      </c>
      <c r="D406" s="6">
        <f t="shared" si="30"/>
        <v>63</v>
      </c>
      <c r="E406" s="6">
        <f t="shared" si="31"/>
        <v>58.906442153059402</v>
      </c>
      <c r="F406" t="s">
        <v>0</v>
      </c>
      <c r="G406" t="str">
        <f t="shared" si="33"/>
        <v>const decimal24_t humidity404 PROGMEM = populate_decimal(63, 58);</v>
      </c>
      <c r="H406" t="str">
        <f t="shared" si="34"/>
        <v>&amp;humidity404,</v>
      </c>
    </row>
    <row r="407" spans="1:8" x14ac:dyDescent="0.2">
      <c r="A407">
        <v>405</v>
      </c>
      <c r="B407">
        <v>568</v>
      </c>
      <c r="C407" s="1">
        <f t="shared" si="32"/>
        <v>63.746728470974041</v>
      </c>
      <c r="D407" s="6">
        <f t="shared" si="30"/>
        <v>63</v>
      </c>
      <c r="E407" s="6">
        <f t="shared" si="31"/>
        <v>74.672847097404116</v>
      </c>
      <c r="F407" t="s">
        <v>0</v>
      </c>
      <c r="G407" t="str">
        <f t="shared" si="33"/>
        <v>const decimal24_t humidity405 PROGMEM = populate_decimal(63, 74);</v>
      </c>
      <c r="H407" t="str">
        <f t="shared" si="34"/>
        <v>&amp;humidity405,</v>
      </c>
    </row>
    <row r="408" spans="1:8" x14ac:dyDescent="0.2">
      <c r="A408">
        <v>406</v>
      </c>
      <c r="B408">
        <v>569</v>
      </c>
      <c r="C408" s="1">
        <f t="shared" si="32"/>
        <v>63.904392520417481</v>
      </c>
      <c r="D408" s="6">
        <f t="shared" si="30"/>
        <v>63</v>
      </c>
      <c r="E408" s="6">
        <f t="shared" si="31"/>
        <v>90.439252041748119</v>
      </c>
      <c r="F408" t="s">
        <v>0</v>
      </c>
      <c r="G408" t="str">
        <f t="shared" si="33"/>
        <v>const decimal24_t humidity406 PROGMEM = populate_decimal(63, 90);</v>
      </c>
      <c r="H408" t="str">
        <f t="shared" si="34"/>
        <v>&amp;humidity406,</v>
      </c>
    </row>
    <row r="409" spans="1:8" x14ac:dyDescent="0.2">
      <c r="A409">
        <v>407</v>
      </c>
      <c r="B409">
        <v>570</v>
      </c>
      <c r="C409" s="1">
        <f t="shared" si="32"/>
        <v>64.062056569860928</v>
      </c>
      <c r="D409" s="6">
        <f t="shared" si="30"/>
        <v>64</v>
      </c>
      <c r="E409" s="6">
        <f t="shared" si="31"/>
        <v>6.2056569860928334</v>
      </c>
      <c r="F409" t="s">
        <v>0</v>
      </c>
      <c r="G409" t="str">
        <f t="shared" si="33"/>
        <v>const decimal24_t humidity407 PROGMEM = populate_decimal(64, 6);</v>
      </c>
      <c r="H409" t="str">
        <f t="shared" si="34"/>
        <v>&amp;humidity407,</v>
      </c>
    </row>
    <row r="410" spans="1:8" x14ac:dyDescent="0.2">
      <c r="A410">
        <v>408</v>
      </c>
      <c r="B410">
        <v>571</v>
      </c>
      <c r="C410" s="1">
        <f t="shared" si="32"/>
        <v>64.219720619304368</v>
      </c>
      <c r="D410" s="6">
        <f t="shared" ref="D410:D473" si="35">TRUNC(C410)</f>
        <v>64</v>
      </c>
      <c r="E410" s="6">
        <f t="shared" ref="E410:E473" si="36">(C410 - TRUNC(C410)) * 100</f>
        <v>21.972061930436837</v>
      </c>
      <c r="F410" t="s">
        <v>0</v>
      </c>
      <c r="G410" t="str">
        <f t="shared" si="33"/>
        <v>const decimal24_t humidity408 PROGMEM = populate_decimal(64, 21);</v>
      </c>
      <c r="H410" t="str">
        <f t="shared" si="34"/>
        <v>&amp;humidity408,</v>
      </c>
    </row>
    <row r="411" spans="1:8" x14ac:dyDescent="0.2">
      <c r="A411">
        <v>409</v>
      </c>
      <c r="B411">
        <v>572</v>
      </c>
      <c r="C411" s="1">
        <f t="shared" si="32"/>
        <v>64.377384668747823</v>
      </c>
      <c r="D411" s="6">
        <f t="shared" si="35"/>
        <v>64</v>
      </c>
      <c r="E411" s="6">
        <f t="shared" si="36"/>
        <v>37.738466874782262</v>
      </c>
      <c r="F411" t="s">
        <v>0</v>
      </c>
      <c r="G411" t="str">
        <f t="shared" si="33"/>
        <v>const decimal24_t humidity409 PROGMEM = populate_decimal(64, 37);</v>
      </c>
      <c r="H411" t="str">
        <f t="shared" si="34"/>
        <v>&amp;humidity409,</v>
      </c>
    </row>
    <row r="412" spans="1:8" x14ac:dyDescent="0.2">
      <c r="A412">
        <v>410</v>
      </c>
      <c r="B412">
        <v>573</v>
      </c>
      <c r="C412" s="1">
        <f t="shared" si="32"/>
        <v>64.535048718191263</v>
      </c>
      <c r="D412" s="6">
        <f t="shared" si="35"/>
        <v>64</v>
      </c>
      <c r="E412" s="6">
        <f t="shared" si="36"/>
        <v>53.504871819126265</v>
      </c>
      <c r="F412" t="s">
        <v>0</v>
      </c>
      <c r="G412" t="str">
        <f t="shared" si="33"/>
        <v>const decimal24_t humidity410 PROGMEM = populate_decimal(64, 53);</v>
      </c>
      <c r="H412" t="str">
        <f t="shared" si="34"/>
        <v>&amp;humidity410,</v>
      </c>
    </row>
    <row r="413" spans="1:8" x14ac:dyDescent="0.2">
      <c r="A413">
        <v>411</v>
      </c>
      <c r="B413">
        <v>574</v>
      </c>
      <c r="C413" s="1">
        <f t="shared" si="32"/>
        <v>64.692712767634717</v>
      </c>
      <c r="D413" s="6">
        <f t="shared" si="35"/>
        <v>64</v>
      </c>
      <c r="E413" s="6">
        <f t="shared" si="36"/>
        <v>69.27127676347169</v>
      </c>
      <c r="F413" t="s">
        <v>0</v>
      </c>
      <c r="G413" t="str">
        <f t="shared" si="33"/>
        <v>const decimal24_t humidity411 PROGMEM = populate_decimal(64, 69);</v>
      </c>
      <c r="H413" t="str">
        <f t="shared" si="34"/>
        <v>&amp;humidity411,</v>
      </c>
    </row>
    <row r="414" spans="1:8" x14ac:dyDescent="0.2">
      <c r="A414">
        <v>412</v>
      </c>
      <c r="B414">
        <v>575</v>
      </c>
      <c r="C414" s="1">
        <f t="shared" si="32"/>
        <v>64.850376817078157</v>
      </c>
      <c r="D414" s="6">
        <f t="shared" si="35"/>
        <v>64</v>
      </c>
      <c r="E414" s="6">
        <f t="shared" si="36"/>
        <v>85.037681707815693</v>
      </c>
      <c r="F414" t="s">
        <v>0</v>
      </c>
      <c r="G414" t="str">
        <f t="shared" si="33"/>
        <v>const decimal24_t humidity412 PROGMEM = populate_decimal(64, 85);</v>
      </c>
      <c r="H414" t="str">
        <f t="shared" si="34"/>
        <v>&amp;humidity412,</v>
      </c>
    </row>
    <row r="415" spans="1:8" x14ac:dyDescent="0.2">
      <c r="A415">
        <v>413</v>
      </c>
      <c r="B415">
        <v>576</v>
      </c>
      <c r="C415" s="1">
        <f t="shared" si="32"/>
        <v>65.008040866521625</v>
      </c>
      <c r="D415" s="6">
        <f t="shared" si="35"/>
        <v>65</v>
      </c>
      <c r="E415" s="6">
        <f t="shared" si="36"/>
        <v>0.80408665216253894</v>
      </c>
      <c r="F415" t="s">
        <v>0</v>
      </c>
      <c r="G415" t="str">
        <f t="shared" si="33"/>
        <v>const decimal24_t humidity413 PROGMEM = populate_decimal(65, 0);</v>
      </c>
      <c r="H415" t="str">
        <f t="shared" si="34"/>
        <v>&amp;humidity413,</v>
      </c>
    </row>
    <row r="416" spans="1:8" x14ac:dyDescent="0.2">
      <c r="A416">
        <v>414</v>
      </c>
      <c r="B416">
        <v>577</v>
      </c>
      <c r="C416" s="1">
        <f t="shared" si="32"/>
        <v>65.165704915965065</v>
      </c>
      <c r="D416" s="6">
        <f t="shared" si="35"/>
        <v>65</v>
      </c>
      <c r="E416" s="6">
        <f t="shared" si="36"/>
        <v>16.570491596506542</v>
      </c>
      <c r="F416" t="s">
        <v>0</v>
      </c>
      <c r="G416" t="str">
        <f t="shared" si="33"/>
        <v>const decimal24_t humidity414 PROGMEM = populate_decimal(65, 16);</v>
      </c>
      <c r="H416" t="str">
        <f t="shared" si="34"/>
        <v>&amp;humidity414,</v>
      </c>
    </row>
    <row r="417" spans="1:8" x14ac:dyDescent="0.2">
      <c r="A417">
        <v>415</v>
      </c>
      <c r="B417">
        <v>578</v>
      </c>
      <c r="C417" s="1">
        <f t="shared" si="32"/>
        <v>65.32336896540852</v>
      </c>
      <c r="D417" s="6">
        <f t="shared" si="35"/>
        <v>65</v>
      </c>
      <c r="E417" s="6">
        <f t="shared" si="36"/>
        <v>32.336896540851967</v>
      </c>
      <c r="F417" t="s">
        <v>0</v>
      </c>
      <c r="G417" t="str">
        <f t="shared" si="33"/>
        <v>const decimal24_t humidity415 PROGMEM = populate_decimal(65, 32);</v>
      </c>
      <c r="H417" t="str">
        <f t="shared" si="34"/>
        <v>&amp;humidity415,</v>
      </c>
    </row>
    <row r="418" spans="1:8" x14ac:dyDescent="0.2">
      <c r="A418">
        <v>416</v>
      </c>
      <c r="B418">
        <v>579</v>
      </c>
      <c r="C418" s="1">
        <f t="shared" si="32"/>
        <v>65.48103301485196</v>
      </c>
      <c r="D418" s="6">
        <f t="shared" si="35"/>
        <v>65</v>
      </c>
      <c r="E418" s="6">
        <f t="shared" si="36"/>
        <v>48.103301485195971</v>
      </c>
      <c r="F418" t="s">
        <v>0</v>
      </c>
      <c r="G418" t="str">
        <f t="shared" si="33"/>
        <v>const decimal24_t humidity416 PROGMEM = populate_decimal(65, 48);</v>
      </c>
      <c r="H418" t="str">
        <f t="shared" si="34"/>
        <v>&amp;humidity416,</v>
      </c>
    </row>
    <row r="419" spans="1:8" x14ac:dyDescent="0.2">
      <c r="A419">
        <v>417</v>
      </c>
      <c r="B419">
        <v>580</v>
      </c>
      <c r="C419" s="1">
        <f t="shared" si="32"/>
        <v>65.6386970642954</v>
      </c>
      <c r="D419" s="6">
        <f t="shared" si="35"/>
        <v>65</v>
      </c>
      <c r="E419" s="6">
        <f t="shared" si="36"/>
        <v>63.869706429539974</v>
      </c>
      <c r="F419" t="s">
        <v>0</v>
      </c>
      <c r="G419" t="str">
        <f t="shared" si="33"/>
        <v>const decimal24_t humidity417 PROGMEM = populate_decimal(65, 63);</v>
      </c>
      <c r="H419" t="str">
        <f t="shared" si="34"/>
        <v>&amp;humidity417,</v>
      </c>
    </row>
    <row r="420" spans="1:8" x14ac:dyDescent="0.2">
      <c r="A420">
        <v>418</v>
      </c>
      <c r="B420">
        <v>581</v>
      </c>
      <c r="C420" s="1">
        <f t="shared" si="32"/>
        <v>65.796361113738854</v>
      </c>
      <c r="D420" s="6">
        <f t="shared" si="35"/>
        <v>65</v>
      </c>
      <c r="E420" s="6">
        <f t="shared" si="36"/>
        <v>79.636111373885399</v>
      </c>
      <c r="F420" t="s">
        <v>0</v>
      </c>
      <c r="G420" t="str">
        <f t="shared" si="33"/>
        <v>const decimal24_t humidity418 PROGMEM = populate_decimal(65, 79);</v>
      </c>
      <c r="H420" t="str">
        <f t="shared" si="34"/>
        <v>&amp;humidity418,</v>
      </c>
    </row>
    <row r="421" spans="1:8" x14ac:dyDescent="0.2">
      <c r="A421">
        <v>419</v>
      </c>
      <c r="B421">
        <v>582</v>
      </c>
      <c r="C421" s="1">
        <f t="shared" si="32"/>
        <v>65.954025163182294</v>
      </c>
      <c r="D421" s="6">
        <f t="shared" si="35"/>
        <v>65</v>
      </c>
      <c r="E421" s="6">
        <f t="shared" si="36"/>
        <v>95.402516318229402</v>
      </c>
      <c r="F421" t="s">
        <v>0</v>
      </c>
      <c r="G421" t="str">
        <f t="shared" si="33"/>
        <v>const decimal24_t humidity419 PROGMEM = populate_decimal(65, 95);</v>
      </c>
      <c r="H421" t="str">
        <f t="shared" si="34"/>
        <v>&amp;humidity419,</v>
      </c>
    </row>
    <row r="422" spans="1:8" x14ac:dyDescent="0.2">
      <c r="A422">
        <v>420</v>
      </c>
      <c r="B422">
        <v>583</v>
      </c>
      <c r="C422" s="1">
        <f t="shared" si="32"/>
        <v>66.111689212625748</v>
      </c>
      <c r="D422" s="6">
        <f t="shared" si="35"/>
        <v>66</v>
      </c>
      <c r="E422" s="6">
        <f t="shared" si="36"/>
        <v>11.168921262574827</v>
      </c>
      <c r="F422" t="s">
        <v>0</v>
      </c>
      <c r="G422" t="str">
        <f t="shared" si="33"/>
        <v>const decimal24_t humidity420 PROGMEM = populate_decimal(66, 11);</v>
      </c>
      <c r="H422" t="str">
        <f t="shared" si="34"/>
        <v>&amp;humidity420,</v>
      </c>
    </row>
    <row r="423" spans="1:8" x14ac:dyDescent="0.2">
      <c r="A423">
        <v>421</v>
      </c>
      <c r="B423">
        <v>584</v>
      </c>
      <c r="C423" s="1">
        <f t="shared" si="32"/>
        <v>66.269353262069188</v>
      </c>
      <c r="D423" s="6">
        <f t="shared" si="35"/>
        <v>66</v>
      </c>
      <c r="E423" s="6">
        <f t="shared" si="36"/>
        <v>26.93532620691883</v>
      </c>
      <c r="F423" t="s">
        <v>0</v>
      </c>
      <c r="G423" t="str">
        <f t="shared" si="33"/>
        <v>const decimal24_t humidity421 PROGMEM = populate_decimal(66, 26);</v>
      </c>
      <c r="H423" t="str">
        <f t="shared" si="34"/>
        <v>&amp;humidity421,</v>
      </c>
    </row>
    <row r="424" spans="1:8" x14ac:dyDescent="0.2">
      <c r="A424">
        <v>422</v>
      </c>
      <c r="B424">
        <v>585</v>
      </c>
      <c r="C424" s="1">
        <f t="shared" si="32"/>
        <v>66.427017311512628</v>
      </c>
      <c r="D424" s="6">
        <f t="shared" si="35"/>
        <v>66</v>
      </c>
      <c r="E424" s="6">
        <f t="shared" si="36"/>
        <v>42.701731151262834</v>
      </c>
      <c r="F424" t="s">
        <v>0</v>
      </c>
      <c r="G424" t="str">
        <f t="shared" si="33"/>
        <v>const decimal24_t humidity422 PROGMEM = populate_decimal(66, 42);</v>
      </c>
      <c r="H424" t="str">
        <f t="shared" si="34"/>
        <v>&amp;humidity422,</v>
      </c>
    </row>
    <row r="425" spans="1:8" x14ac:dyDescent="0.2">
      <c r="A425">
        <v>423</v>
      </c>
      <c r="B425">
        <v>586</v>
      </c>
      <c r="C425" s="1">
        <f t="shared" si="32"/>
        <v>66.584681360956083</v>
      </c>
      <c r="D425" s="6">
        <f t="shared" si="35"/>
        <v>66</v>
      </c>
      <c r="E425" s="6">
        <f t="shared" si="36"/>
        <v>58.468136095608259</v>
      </c>
      <c r="F425" t="s">
        <v>0</v>
      </c>
      <c r="G425" t="str">
        <f t="shared" si="33"/>
        <v>const decimal24_t humidity423 PROGMEM = populate_decimal(66, 58);</v>
      </c>
      <c r="H425" t="str">
        <f t="shared" si="34"/>
        <v>&amp;humidity423,</v>
      </c>
    </row>
    <row r="426" spans="1:8" x14ac:dyDescent="0.2">
      <c r="A426">
        <v>424</v>
      </c>
      <c r="B426">
        <v>587</v>
      </c>
      <c r="C426" s="1">
        <f t="shared" si="32"/>
        <v>66.742345410399523</v>
      </c>
      <c r="D426" s="6">
        <f t="shared" si="35"/>
        <v>66</v>
      </c>
      <c r="E426" s="6">
        <f t="shared" si="36"/>
        <v>74.234541039952262</v>
      </c>
      <c r="F426" t="s">
        <v>0</v>
      </c>
      <c r="G426" t="str">
        <f t="shared" si="33"/>
        <v>const decimal24_t humidity424 PROGMEM = populate_decimal(66, 74);</v>
      </c>
      <c r="H426" t="str">
        <f t="shared" si="34"/>
        <v>&amp;humidity424,</v>
      </c>
    </row>
    <row r="427" spans="1:8" x14ac:dyDescent="0.2">
      <c r="A427">
        <v>425</v>
      </c>
      <c r="B427">
        <v>588</v>
      </c>
      <c r="C427" s="1">
        <f t="shared" si="32"/>
        <v>66.900009459842977</v>
      </c>
      <c r="D427" s="6">
        <f t="shared" si="35"/>
        <v>66</v>
      </c>
      <c r="E427" s="6">
        <f t="shared" si="36"/>
        <v>90.000945984297687</v>
      </c>
      <c r="F427" t="s">
        <v>0</v>
      </c>
      <c r="G427" t="str">
        <f t="shared" si="33"/>
        <v>const decimal24_t humidity425 PROGMEM = populate_decimal(66, 90);</v>
      </c>
      <c r="H427" t="str">
        <f t="shared" si="34"/>
        <v>&amp;humidity425,</v>
      </c>
    </row>
    <row r="428" spans="1:8" x14ac:dyDescent="0.2">
      <c r="A428">
        <v>426</v>
      </c>
      <c r="B428">
        <v>589</v>
      </c>
      <c r="C428" s="1">
        <f t="shared" si="32"/>
        <v>67.057673509286417</v>
      </c>
      <c r="D428" s="6">
        <f t="shared" si="35"/>
        <v>67</v>
      </c>
      <c r="E428" s="6">
        <f t="shared" si="36"/>
        <v>5.7673509286416902</v>
      </c>
      <c r="F428" t="s">
        <v>0</v>
      </c>
      <c r="G428" t="str">
        <f t="shared" si="33"/>
        <v>const decimal24_t humidity426 PROGMEM = populate_decimal(67, 5);</v>
      </c>
      <c r="H428" t="str">
        <f t="shared" si="34"/>
        <v>&amp;humidity426,</v>
      </c>
    </row>
    <row r="429" spans="1:8" x14ac:dyDescent="0.2">
      <c r="A429">
        <v>427</v>
      </c>
      <c r="B429">
        <v>590</v>
      </c>
      <c r="C429" s="1">
        <f t="shared" si="32"/>
        <v>67.215337558729857</v>
      </c>
      <c r="D429" s="6">
        <f t="shared" si="35"/>
        <v>67</v>
      </c>
      <c r="E429" s="6">
        <f t="shared" si="36"/>
        <v>21.533755872985694</v>
      </c>
      <c r="F429" t="s">
        <v>0</v>
      </c>
      <c r="G429" t="str">
        <f t="shared" si="33"/>
        <v>const decimal24_t humidity427 PROGMEM = populate_decimal(67, 21);</v>
      </c>
      <c r="H429" t="str">
        <f t="shared" si="34"/>
        <v>&amp;humidity427,</v>
      </c>
    </row>
    <row r="430" spans="1:8" x14ac:dyDescent="0.2">
      <c r="A430">
        <v>428</v>
      </c>
      <c r="B430">
        <v>591</v>
      </c>
      <c r="C430" s="1">
        <f t="shared" si="32"/>
        <v>67.373001608173311</v>
      </c>
      <c r="D430" s="6">
        <f t="shared" si="35"/>
        <v>67</v>
      </c>
      <c r="E430" s="6">
        <f t="shared" si="36"/>
        <v>37.300160817331118</v>
      </c>
      <c r="F430" t="s">
        <v>0</v>
      </c>
      <c r="G430" t="str">
        <f t="shared" si="33"/>
        <v>const decimal24_t humidity428 PROGMEM = populate_decimal(67, 37);</v>
      </c>
      <c r="H430" t="str">
        <f t="shared" si="34"/>
        <v>&amp;humidity428,</v>
      </c>
    </row>
    <row r="431" spans="1:8" x14ac:dyDescent="0.2">
      <c r="A431">
        <v>429</v>
      </c>
      <c r="B431">
        <v>592</v>
      </c>
      <c r="C431" s="1">
        <f t="shared" si="32"/>
        <v>67.530665657616751</v>
      </c>
      <c r="D431" s="6">
        <f t="shared" si="35"/>
        <v>67</v>
      </c>
      <c r="E431" s="6">
        <f t="shared" si="36"/>
        <v>53.066565761675122</v>
      </c>
      <c r="F431" t="s">
        <v>0</v>
      </c>
      <c r="G431" t="str">
        <f t="shared" si="33"/>
        <v>const decimal24_t humidity429 PROGMEM = populate_decimal(67, 53);</v>
      </c>
      <c r="H431" t="str">
        <f t="shared" si="34"/>
        <v>&amp;humidity429,</v>
      </c>
    </row>
    <row r="432" spans="1:8" x14ac:dyDescent="0.2">
      <c r="A432">
        <v>430</v>
      </c>
      <c r="B432">
        <v>593</v>
      </c>
      <c r="C432" s="1">
        <f t="shared" si="32"/>
        <v>67.688329707060205</v>
      </c>
      <c r="D432" s="6">
        <f t="shared" si="35"/>
        <v>67</v>
      </c>
      <c r="E432" s="6">
        <f t="shared" si="36"/>
        <v>68.832970706020546</v>
      </c>
      <c r="F432" t="s">
        <v>0</v>
      </c>
      <c r="G432" t="str">
        <f t="shared" si="33"/>
        <v>const decimal24_t humidity430 PROGMEM = populate_decimal(67, 68);</v>
      </c>
      <c r="H432" t="str">
        <f t="shared" si="34"/>
        <v>&amp;humidity430,</v>
      </c>
    </row>
    <row r="433" spans="1:8" x14ac:dyDescent="0.2">
      <c r="A433">
        <v>431</v>
      </c>
      <c r="B433">
        <v>594</v>
      </c>
      <c r="C433" s="1">
        <f t="shared" si="32"/>
        <v>67.845993756503645</v>
      </c>
      <c r="D433" s="6">
        <f t="shared" si="35"/>
        <v>67</v>
      </c>
      <c r="E433" s="6">
        <f t="shared" si="36"/>
        <v>84.59937565036455</v>
      </c>
      <c r="F433" t="s">
        <v>0</v>
      </c>
      <c r="G433" t="str">
        <f t="shared" si="33"/>
        <v>const decimal24_t humidity431 PROGMEM = populate_decimal(67, 84);</v>
      </c>
      <c r="H433" t="str">
        <f t="shared" si="34"/>
        <v>&amp;humidity431,</v>
      </c>
    </row>
    <row r="434" spans="1:8" x14ac:dyDescent="0.2">
      <c r="A434">
        <v>432</v>
      </c>
      <c r="B434">
        <v>595</v>
      </c>
      <c r="C434" s="1">
        <f t="shared" si="32"/>
        <v>68.003657805947086</v>
      </c>
      <c r="D434" s="6">
        <f t="shared" si="35"/>
        <v>68</v>
      </c>
      <c r="E434" s="6">
        <f t="shared" si="36"/>
        <v>0.36578059470855351</v>
      </c>
      <c r="F434" t="s">
        <v>0</v>
      </c>
      <c r="G434" t="str">
        <f t="shared" si="33"/>
        <v>const decimal24_t humidity432 PROGMEM = populate_decimal(68, 0);</v>
      </c>
      <c r="H434" t="str">
        <f t="shared" si="34"/>
        <v>&amp;humidity432,</v>
      </c>
    </row>
    <row r="435" spans="1:8" x14ac:dyDescent="0.2">
      <c r="A435">
        <v>433</v>
      </c>
      <c r="B435">
        <v>596</v>
      </c>
      <c r="C435" s="1">
        <f t="shared" si="32"/>
        <v>68.16132185539054</v>
      </c>
      <c r="D435" s="6">
        <f t="shared" si="35"/>
        <v>68</v>
      </c>
      <c r="E435" s="6">
        <f t="shared" si="36"/>
        <v>16.132185539053978</v>
      </c>
      <c r="F435" t="s">
        <v>0</v>
      </c>
      <c r="G435" t="str">
        <f t="shared" si="33"/>
        <v>const decimal24_t humidity433 PROGMEM = populate_decimal(68, 16);</v>
      </c>
      <c r="H435" t="str">
        <f t="shared" si="34"/>
        <v>&amp;humidity433,</v>
      </c>
    </row>
    <row r="436" spans="1:8" x14ac:dyDescent="0.2">
      <c r="A436">
        <v>434</v>
      </c>
      <c r="B436">
        <v>597</v>
      </c>
      <c r="C436" s="1">
        <f t="shared" si="32"/>
        <v>68.31898590483398</v>
      </c>
      <c r="D436" s="6">
        <f t="shared" si="35"/>
        <v>68</v>
      </c>
      <c r="E436" s="6">
        <f t="shared" si="36"/>
        <v>31.898590483397982</v>
      </c>
      <c r="F436" t="s">
        <v>0</v>
      </c>
      <c r="G436" t="str">
        <f t="shared" si="33"/>
        <v>const decimal24_t humidity434 PROGMEM = populate_decimal(68, 31);</v>
      </c>
      <c r="H436" t="str">
        <f t="shared" si="34"/>
        <v>&amp;humidity434,</v>
      </c>
    </row>
    <row r="437" spans="1:8" x14ac:dyDescent="0.2">
      <c r="A437">
        <v>435</v>
      </c>
      <c r="B437">
        <v>598</v>
      </c>
      <c r="C437" s="1">
        <f t="shared" si="32"/>
        <v>68.476649954277434</v>
      </c>
      <c r="D437" s="6">
        <f t="shared" si="35"/>
        <v>68</v>
      </c>
      <c r="E437" s="6">
        <f t="shared" si="36"/>
        <v>47.664995427743406</v>
      </c>
      <c r="F437" t="s">
        <v>0</v>
      </c>
      <c r="G437" t="str">
        <f t="shared" si="33"/>
        <v>const decimal24_t humidity435 PROGMEM = populate_decimal(68, 47);</v>
      </c>
      <c r="H437" t="str">
        <f t="shared" si="34"/>
        <v>&amp;humidity435,</v>
      </c>
    </row>
    <row r="438" spans="1:8" x14ac:dyDescent="0.2">
      <c r="A438">
        <v>436</v>
      </c>
      <c r="B438">
        <v>599</v>
      </c>
      <c r="C438" s="1">
        <f t="shared" si="32"/>
        <v>68.634314003720874</v>
      </c>
      <c r="D438" s="6">
        <f t="shared" si="35"/>
        <v>68</v>
      </c>
      <c r="E438" s="6">
        <f t="shared" si="36"/>
        <v>63.43140037208741</v>
      </c>
      <c r="F438" t="s">
        <v>0</v>
      </c>
      <c r="G438" t="str">
        <f t="shared" si="33"/>
        <v>const decimal24_t humidity436 PROGMEM = populate_decimal(68, 63);</v>
      </c>
      <c r="H438" t="str">
        <f t="shared" si="34"/>
        <v>&amp;humidity436,</v>
      </c>
    </row>
    <row r="439" spans="1:8" x14ac:dyDescent="0.2">
      <c r="A439">
        <v>437</v>
      </c>
      <c r="B439">
        <v>600</v>
      </c>
      <c r="C439" s="1">
        <f t="shared" si="32"/>
        <v>68.791978053164314</v>
      </c>
      <c r="D439" s="6">
        <f t="shared" si="35"/>
        <v>68</v>
      </c>
      <c r="E439" s="6">
        <f t="shared" si="36"/>
        <v>79.197805316431413</v>
      </c>
      <c r="F439" t="s">
        <v>0</v>
      </c>
      <c r="G439" t="str">
        <f t="shared" si="33"/>
        <v>const decimal24_t humidity437 PROGMEM = populate_decimal(68, 79);</v>
      </c>
      <c r="H439" t="str">
        <f t="shared" si="34"/>
        <v>&amp;humidity437,</v>
      </c>
    </row>
    <row r="440" spans="1:8" x14ac:dyDescent="0.2">
      <c r="A440">
        <v>438</v>
      </c>
      <c r="B440">
        <v>601</v>
      </c>
      <c r="C440" s="1">
        <f t="shared" si="32"/>
        <v>68.949642102607768</v>
      </c>
      <c r="D440" s="6">
        <f t="shared" si="35"/>
        <v>68</v>
      </c>
      <c r="E440" s="6">
        <f t="shared" si="36"/>
        <v>94.964210260776838</v>
      </c>
      <c r="F440" t="s">
        <v>0</v>
      </c>
      <c r="G440" t="str">
        <f t="shared" si="33"/>
        <v>const decimal24_t humidity438 PROGMEM = populate_decimal(68, 94);</v>
      </c>
      <c r="H440" t="str">
        <f t="shared" si="34"/>
        <v>&amp;humidity438,</v>
      </c>
    </row>
    <row r="441" spans="1:8" x14ac:dyDescent="0.2">
      <c r="A441">
        <v>439</v>
      </c>
      <c r="B441">
        <v>602</v>
      </c>
      <c r="C441" s="1">
        <f t="shared" si="32"/>
        <v>69.107306152051208</v>
      </c>
      <c r="D441" s="6">
        <f t="shared" si="35"/>
        <v>69</v>
      </c>
      <c r="E441" s="6">
        <f t="shared" si="36"/>
        <v>10.730615205120841</v>
      </c>
      <c r="F441" t="s">
        <v>0</v>
      </c>
      <c r="G441" t="str">
        <f t="shared" si="33"/>
        <v>const decimal24_t humidity439 PROGMEM = populate_decimal(69, 10);</v>
      </c>
      <c r="H441" t="str">
        <f t="shared" si="34"/>
        <v>&amp;humidity439,</v>
      </c>
    </row>
    <row r="442" spans="1:8" x14ac:dyDescent="0.2">
      <c r="A442">
        <v>440</v>
      </c>
      <c r="B442">
        <v>603</v>
      </c>
      <c r="C442" s="1">
        <f t="shared" si="32"/>
        <v>69.264970201494663</v>
      </c>
      <c r="D442" s="6">
        <f t="shared" si="35"/>
        <v>69</v>
      </c>
      <c r="E442" s="6">
        <f t="shared" si="36"/>
        <v>26.497020149466266</v>
      </c>
      <c r="F442" t="s">
        <v>0</v>
      </c>
      <c r="G442" t="str">
        <f t="shared" si="33"/>
        <v>const decimal24_t humidity440 PROGMEM = populate_decimal(69, 26);</v>
      </c>
      <c r="H442" t="str">
        <f t="shared" si="34"/>
        <v>&amp;humidity440,</v>
      </c>
    </row>
    <row r="443" spans="1:8" x14ac:dyDescent="0.2">
      <c r="A443">
        <v>441</v>
      </c>
      <c r="B443">
        <v>604</v>
      </c>
      <c r="C443" s="1">
        <f t="shared" si="32"/>
        <v>69.422634250938103</v>
      </c>
      <c r="D443" s="6">
        <f t="shared" si="35"/>
        <v>69</v>
      </c>
      <c r="E443" s="6">
        <f t="shared" si="36"/>
        <v>42.26342509381027</v>
      </c>
      <c r="F443" t="s">
        <v>0</v>
      </c>
      <c r="G443" t="str">
        <f t="shared" si="33"/>
        <v>const decimal24_t humidity441 PROGMEM = populate_decimal(69, 42);</v>
      </c>
      <c r="H443" t="str">
        <f t="shared" si="34"/>
        <v>&amp;humidity441,</v>
      </c>
    </row>
    <row r="444" spans="1:8" x14ac:dyDescent="0.2">
      <c r="A444">
        <v>442</v>
      </c>
      <c r="B444">
        <v>605</v>
      </c>
      <c r="C444" s="1">
        <f t="shared" si="32"/>
        <v>69.580298300381543</v>
      </c>
      <c r="D444" s="6">
        <f t="shared" si="35"/>
        <v>69</v>
      </c>
      <c r="E444" s="6">
        <f t="shared" si="36"/>
        <v>58.029830038154273</v>
      </c>
      <c r="F444" t="s">
        <v>0</v>
      </c>
      <c r="G444" t="str">
        <f t="shared" si="33"/>
        <v>const decimal24_t humidity442 PROGMEM = populate_decimal(69, 58);</v>
      </c>
      <c r="H444" t="str">
        <f t="shared" si="34"/>
        <v>&amp;humidity442,</v>
      </c>
    </row>
    <row r="445" spans="1:8" x14ac:dyDescent="0.2">
      <c r="A445">
        <v>443</v>
      </c>
      <c r="B445">
        <v>606</v>
      </c>
      <c r="C445" s="1">
        <f t="shared" si="32"/>
        <v>69.737962349824997</v>
      </c>
      <c r="D445" s="6">
        <f t="shared" si="35"/>
        <v>69</v>
      </c>
      <c r="E445" s="6">
        <f t="shared" si="36"/>
        <v>73.796234982499698</v>
      </c>
      <c r="F445" t="s">
        <v>0</v>
      </c>
      <c r="G445" t="str">
        <f t="shared" si="33"/>
        <v>const decimal24_t humidity443 PROGMEM = populate_decimal(69, 73);</v>
      </c>
      <c r="H445" t="str">
        <f t="shared" si="34"/>
        <v>&amp;humidity443,</v>
      </c>
    </row>
    <row r="446" spans="1:8" x14ac:dyDescent="0.2">
      <c r="A446">
        <v>444</v>
      </c>
      <c r="B446">
        <v>607</v>
      </c>
      <c r="C446" s="1">
        <f t="shared" si="32"/>
        <v>69.895626399268437</v>
      </c>
      <c r="D446" s="6">
        <f t="shared" si="35"/>
        <v>69</v>
      </c>
      <c r="E446" s="6">
        <f t="shared" si="36"/>
        <v>89.562639926843701</v>
      </c>
      <c r="F446" t="s">
        <v>0</v>
      </c>
      <c r="G446" t="str">
        <f t="shared" si="33"/>
        <v>const decimal24_t humidity444 PROGMEM = populate_decimal(69, 89);</v>
      </c>
      <c r="H446" t="str">
        <f t="shared" si="34"/>
        <v>&amp;humidity444,</v>
      </c>
    </row>
    <row r="447" spans="1:8" x14ac:dyDescent="0.2">
      <c r="A447">
        <v>445</v>
      </c>
      <c r="B447">
        <v>608</v>
      </c>
      <c r="C447" s="1">
        <f t="shared" si="32"/>
        <v>70.053290448711891</v>
      </c>
      <c r="D447" s="6">
        <f t="shared" si="35"/>
        <v>70</v>
      </c>
      <c r="E447" s="6">
        <f t="shared" si="36"/>
        <v>5.3290448711891258</v>
      </c>
      <c r="F447" t="s">
        <v>0</v>
      </c>
      <c r="G447" t="str">
        <f t="shared" si="33"/>
        <v>const decimal24_t humidity445 PROGMEM = populate_decimal(70, 5);</v>
      </c>
      <c r="H447" t="str">
        <f t="shared" si="34"/>
        <v>&amp;humidity445,</v>
      </c>
    </row>
    <row r="448" spans="1:8" x14ac:dyDescent="0.2">
      <c r="A448">
        <v>446</v>
      </c>
      <c r="B448">
        <v>609</v>
      </c>
      <c r="C448" s="1">
        <f t="shared" si="32"/>
        <v>70.210954498155331</v>
      </c>
      <c r="D448" s="6">
        <f t="shared" si="35"/>
        <v>70</v>
      </c>
      <c r="E448" s="6">
        <f t="shared" si="36"/>
        <v>21.095449815533129</v>
      </c>
      <c r="F448" t="s">
        <v>0</v>
      </c>
      <c r="G448" t="str">
        <f t="shared" si="33"/>
        <v>const decimal24_t humidity446 PROGMEM = populate_decimal(70, 21);</v>
      </c>
      <c r="H448" t="str">
        <f t="shared" si="34"/>
        <v>&amp;humidity446,</v>
      </c>
    </row>
    <row r="449" spans="1:8" x14ac:dyDescent="0.2">
      <c r="A449">
        <v>447</v>
      </c>
      <c r="B449">
        <v>610</v>
      </c>
      <c r="C449" s="1">
        <f t="shared" si="32"/>
        <v>70.368618547598771</v>
      </c>
      <c r="D449" s="6">
        <f t="shared" si="35"/>
        <v>70</v>
      </c>
      <c r="E449" s="6">
        <f t="shared" si="36"/>
        <v>36.861854759877133</v>
      </c>
      <c r="F449" t="s">
        <v>0</v>
      </c>
      <c r="G449" t="str">
        <f t="shared" si="33"/>
        <v>const decimal24_t humidity447 PROGMEM = populate_decimal(70, 36);</v>
      </c>
      <c r="H449" t="str">
        <f t="shared" si="34"/>
        <v>&amp;humidity447,</v>
      </c>
    </row>
    <row r="450" spans="1:8" x14ac:dyDescent="0.2">
      <c r="A450">
        <v>448</v>
      </c>
      <c r="B450">
        <v>611</v>
      </c>
      <c r="C450" s="1">
        <f t="shared" si="32"/>
        <v>70.526282597042226</v>
      </c>
      <c r="D450" s="6">
        <f t="shared" si="35"/>
        <v>70</v>
      </c>
      <c r="E450" s="6">
        <f t="shared" si="36"/>
        <v>52.628259704222558</v>
      </c>
      <c r="F450" t="s">
        <v>0</v>
      </c>
      <c r="G450" t="str">
        <f t="shared" si="33"/>
        <v>const decimal24_t humidity448 PROGMEM = populate_decimal(70, 52);</v>
      </c>
      <c r="H450" t="str">
        <f t="shared" si="34"/>
        <v>&amp;humidity448,</v>
      </c>
    </row>
    <row r="451" spans="1:8" x14ac:dyDescent="0.2">
      <c r="A451">
        <v>449</v>
      </c>
      <c r="B451">
        <v>612</v>
      </c>
      <c r="C451" s="1">
        <f t="shared" ref="C451:C514" si="37">((B451 / 1023) - 0.16) / 0.0062</f>
        <v>70.683946646485666</v>
      </c>
      <c r="D451" s="6">
        <f t="shared" si="35"/>
        <v>70</v>
      </c>
      <c r="E451" s="6">
        <f t="shared" si="36"/>
        <v>68.394664648566561</v>
      </c>
      <c r="F451" t="s">
        <v>0</v>
      </c>
      <c r="G451" t="str">
        <f t="shared" ref="G451:G514" si="38">"const decimal24_t humidity" &amp; A451 &amp; " PROGMEM = " &amp; "populate_decimal(" &amp; TRUNC(D451) &amp; ", " &amp; TRUNC(E451) &amp; ")" &amp; ";"</f>
        <v>const decimal24_t humidity449 PROGMEM = populate_decimal(70, 68);</v>
      </c>
      <c r="H451" t="str">
        <f t="shared" ref="H451:H514" si="39">"&amp;humidity" &amp; A451 &amp; F451</f>
        <v>&amp;humidity449,</v>
      </c>
    </row>
    <row r="452" spans="1:8" x14ac:dyDescent="0.2">
      <c r="A452">
        <v>450</v>
      </c>
      <c r="B452">
        <v>613</v>
      </c>
      <c r="C452" s="1">
        <f t="shared" si="37"/>
        <v>70.84161069592912</v>
      </c>
      <c r="D452" s="6">
        <f t="shared" si="35"/>
        <v>70</v>
      </c>
      <c r="E452" s="6">
        <f t="shared" si="36"/>
        <v>84.161069592911986</v>
      </c>
      <c r="F452" t="s">
        <v>0</v>
      </c>
      <c r="G452" t="str">
        <f t="shared" si="38"/>
        <v>const decimal24_t humidity450 PROGMEM = populate_decimal(70, 84);</v>
      </c>
      <c r="H452" t="str">
        <f t="shared" si="39"/>
        <v>&amp;humidity450,</v>
      </c>
    </row>
    <row r="453" spans="1:8" x14ac:dyDescent="0.2">
      <c r="A453">
        <v>451</v>
      </c>
      <c r="B453">
        <v>614</v>
      </c>
      <c r="C453" s="1">
        <f t="shared" si="37"/>
        <v>70.99927474537256</v>
      </c>
      <c r="D453" s="6">
        <f t="shared" si="35"/>
        <v>70</v>
      </c>
      <c r="E453" s="6">
        <f t="shared" si="36"/>
        <v>99.927474537255989</v>
      </c>
      <c r="F453" t="s">
        <v>0</v>
      </c>
      <c r="G453" t="str">
        <f t="shared" si="38"/>
        <v>const decimal24_t humidity451 PROGMEM = populate_decimal(70, 99);</v>
      </c>
      <c r="H453" t="str">
        <f t="shared" si="39"/>
        <v>&amp;humidity451,</v>
      </c>
    </row>
    <row r="454" spans="1:8" x14ac:dyDescent="0.2">
      <c r="A454">
        <v>452</v>
      </c>
      <c r="B454">
        <v>615</v>
      </c>
      <c r="C454" s="1">
        <f t="shared" si="37"/>
        <v>71.156938794816</v>
      </c>
      <c r="D454" s="6">
        <f t="shared" si="35"/>
        <v>71</v>
      </c>
      <c r="E454" s="6">
        <f t="shared" si="36"/>
        <v>15.693879481599993</v>
      </c>
      <c r="F454" t="s">
        <v>0</v>
      </c>
      <c r="G454" t="str">
        <f t="shared" si="38"/>
        <v>const decimal24_t humidity452 PROGMEM = populate_decimal(71, 15);</v>
      </c>
      <c r="H454" t="str">
        <f t="shared" si="39"/>
        <v>&amp;humidity452,</v>
      </c>
    </row>
    <row r="455" spans="1:8" x14ac:dyDescent="0.2">
      <c r="A455">
        <v>453</v>
      </c>
      <c r="B455">
        <v>616</v>
      </c>
      <c r="C455" s="1">
        <f t="shared" si="37"/>
        <v>71.314602844259454</v>
      </c>
      <c r="D455" s="6">
        <f t="shared" si="35"/>
        <v>71</v>
      </c>
      <c r="E455" s="6">
        <f t="shared" si="36"/>
        <v>31.460284425945417</v>
      </c>
      <c r="F455" t="s">
        <v>0</v>
      </c>
      <c r="G455" t="str">
        <f t="shared" si="38"/>
        <v>const decimal24_t humidity453 PROGMEM = populate_decimal(71, 31);</v>
      </c>
      <c r="H455" t="str">
        <f t="shared" si="39"/>
        <v>&amp;humidity453,</v>
      </c>
    </row>
    <row r="456" spans="1:8" x14ac:dyDescent="0.2">
      <c r="A456">
        <v>454</v>
      </c>
      <c r="B456">
        <v>617</v>
      </c>
      <c r="C456" s="1">
        <f t="shared" si="37"/>
        <v>71.472266893702894</v>
      </c>
      <c r="D456" s="6">
        <f t="shared" si="35"/>
        <v>71</v>
      </c>
      <c r="E456" s="6">
        <f t="shared" si="36"/>
        <v>47.226689370289421</v>
      </c>
      <c r="F456" t="s">
        <v>0</v>
      </c>
      <c r="G456" t="str">
        <f t="shared" si="38"/>
        <v>const decimal24_t humidity454 PROGMEM = populate_decimal(71, 47);</v>
      </c>
      <c r="H456" t="str">
        <f t="shared" si="39"/>
        <v>&amp;humidity454,</v>
      </c>
    </row>
    <row r="457" spans="1:8" x14ac:dyDescent="0.2">
      <c r="A457">
        <v>455</v>
      </c>
      <c r="B457">
        <v>618</v>
      </c>
      <c r="C457" s="1">
        <f t="shared" si="37"/>
        <v>71.629930943146348</v>
      </c>
      <c r="D457" s="6">
        <f t="shared" si="35"/>
        <v>71</v>
      </c>
      <c r="E457" s="6">
        <f t="shared" si="36"/>
        <v>62.993094314634845</v>
      </c>
      <c r="F457" t="s">
        <v>0</v>
      </c>
      <c r="G457" t="str">
        <f t="shared" si="38"/>
        <v>const decimal24_t humidity455 PROGMEM = populate_decimal(71, 62);</v>
      </c>
      <c r="H457" t="str">
        <f t="shared" si="39"/>
        <v>&amp;humidity455,</v>
      </c>
    </row>
    <row r="458" spans="1:8" x14ac:dyDescent="0.2">
      <c r="A458">
        <v>456</v>
      </c>
      <c r="B458">
        <v>619</v>
      </c>
      <c r="C458" s="1">
        <f t="shared" si="37"/>
        <v>71.787594992589788</v>
      </c>
      <c r="D458" s="6">
        <f t="shared" si="35"/>
        <v>71</v>
      </c>
      <c r="E458" s="6">
        <f t="shared" si="36"/>
        <v>78.759499258978849</v>
      </c>
      <c r="F458" t="s">
        <v>0</v>
      </c>
      <c r="G458" t="str">
        <f t="shared" si="38"/>
        <v>const decimal24_t humidity456 PROGMEM = populate_decimal(71, 78);</v>
      </c>
      <c r="H458" t="str">
        <f t="shared" si="39"/>
        <v>&amp;humidity456,</v>
      </c>
    </row>
    <row r="459" spans="1:8" x14ac:dyDescent="0.2">
      <c r="A459">
        <v>457</v>
      </c>
      <c r="B459">
        <v>620</v>
      </c>
      <c r="C459" s="1">
        <f t="shared" si="37"/>
        <v>71.945259042033243</v>
      </c>
      <c r="D459" s="6">
        <f t="shared" si="35"/>
        <v>71</v>
      </c>
      <c r="E459" s="6">
        <f t="shared" si="36"/>
        <v>94.525904203324274</v>
      </c>
      <c r="F459" t="s">
        <v>0</v>
      </c>
      <c r="G459" t="str">
        <f t="shared" si="38"/>
        <v>const decimal24_t humidity457 PROGMEM = populate_decimal(71, 94);</v>
      </c>
      <c r="H459" t="str">
        <f t="shared" si="39"/>
        <v>&amp;humidity457,</v>
      </c>
    </row>
    <row r="460" spans="1:8" x14ac:dyDescent="0.2">
      <c r="A460">
        <v>458</v>
      </c>
      <c r="B460">
        <v>621</v>
      </c>
      <c r="C460" s="1">
        <f t="shared" si="37"/>
        <v>72.102923091476683</v>
      </c>
      <c r="D460" s="6">
        <f t="shared" si="35"/>
        <v>72</v>
      </c>
      <c r="E460" s="6">
        <f t="shared" si="36"/>
        <v>10.292309147668277</v>
      </c>
      <c r="F460" t="s">
        <v>0</v>
      </c>
      <c r="G460" t="str">
        <f t="shared" si="38"/>
        <v>const decimal24_t humidity458 PROGMEM = populate_decimal(72, 10);</v>
      </c>
      <c r="H460" t="str">
        <f t="shared" si="39"/>
        <v>&amp;humidity458,</v>
      </c>
    </row>
    <row r="461" spans="1:8" x14ac:dyDescent="0.2">
      <c r="A461">
        <v>459</v>
      </c>
      <c r="B461">
        <v>622</v>
      </c>
      <c r="C461" s="1">
        <f t="shared" si="37"/>
        <v>72.260587140920123</v>
      </c>
      <c r="D461" s="6">
        <f t="shared" si="35"/>
        <v>72</v>
      </c>
      <c r="E461" s="6">
        <f t="shared" si="36"/>
        <v>26.058714092012281</v>
      </c>
      <c r="F461" t="s">
        <v>0</v>
      </c>
      <c r="G461" t="str">
        <f t="shared" si="38"/>
        <v>const decimal24_t humidity459 PROGMEM = populate_decimal(72, 26);</v>
      </c>
      <c r="H461" t="str">
        <f t="shared" si="39"/>
        <v>&amp;humidity459,</v>
      </c>
    </row>
    <row r="462" spans="1:8" x14ac:dyDescent="0.2">
      <c r="A462">
        <v>460</v>
      </c>
      <c r="B462">
        <v>623</v>
      </c>
      <c r="C462" s="1">
        <f t="shared" si="37"/>
        <v>72.418251190363577</v>
      </c>
      <c r="D462" s="6">
        <f t="shared" si="35"/>
        <v>72</v>
      </c>
      <c r="E462" s="6">
        <f t="shared" si="36"/>
        <v>41.825119036357705</v>
      </c>
      <c r="F462" t="s">
        <v>0</v>
      </c>
      <c r="G462" t="str">
        <f t="shared" si="38"/>
        <v>const decimal24_t humidity460 PROGMEM = populate_decimal(72, 41);</v>
      </c>
      <c r="H462" t="str">
        <f t="shared" si="39"/>
        <v>&amp;humidity460,</v>
      </c>
    </row>
    <row r="463" spans="1:8" x14ac:dyDescent="0.2">
      <c r="A463">
        <v>461</v>
      </c>
      <c r="B463">
        <v>624</v>
      </c>
      <c r="C463" s="1">
        <f t="shared" si="37"/>
        <v>72.575915239807017</v>
      </c>
      <c r="D463" s="6">
        <f t="shared" si="35"/>
        <v>72</v>
      </c>
      <c r="E463" s="6">
        <f t="shared" si="36"/>
        <v>57.591523980701709</v>
      </c>
      <c r="F463" t="s">
        <v>0</v>
      </c>
      <c r="G463" t="str">
        <f t="shared" si="38"/>
        <v>const decimal24_t humidity461 PROGMEM = populate_decimal(72, 57);</v>
      </c>
      <c r="H463" t="str">
        <f t="shared" si="39"/>
        <v>&amp;humidity461,</v>
      </c>
    </row>
    <row r="464" spans="1:8" x14ac:dyDescent="0.2">
      <c r="A464">
        <v>462</v>
      </c>
      <c r="B464">
        <v>625</v>
      </c>
      <c r="C464" s="1">
        <f t="shared" si="37"/>
        <v>72.733579289250471</v>
      </c>
      <c r="D464" s="6">
        <f t="shared" si="35"/>
        <v>72</v>
      </c>
      <c r="E464" s="6">
        <f t="shared" si="36"/>
        <v>73.357928925047133</v>
      </c>
      <c r="F464" t="s">
        <v>0</v>
      </c>
      <c r="G464" t="str">
        <f t="shared" si="38"/>
        <v>const decimal24_t humidity462 PROGMEM = populate_decimal(72, 73);</v>
      </c>
      <c r="H464" t="str">
        <f t="shared" si="39"/>
        <v>&amp;humidity462,</v>
      </c>
    </row>
    <row r="465" spans="1:8" x14ac:dyDescent="0.2">
      <c r="A465">
        <v>463</v>
      </c>
      <c r="B465">
        <v>626</v>
      </c>
      <c r="C465" s="1">
        <f t="shared" si="37"/>
        <v>72.891243338693911</v>
      </c>
      <c r="D465" s="6">
        <f t="shared" si="35"/>
        <v>72</v>
      </c>
      <c r="E465" s="6">
        <f t="shared" si="36"/>
        <v>89.124333869391137</v>
      </c>
      <c r="F465" t="s">
        <v>0</v>
      </c>
      <c r="G465" t="str">
        <f t="shared" si="38"/>
        <v>const decimal24_t humidity463 PROGMEM = populate_decimal(72, 89);</v>
      </c>
      <c r="H465" t="str">
        <f t="shared" si="39"/>
        <v>&amp;humidity463,</v>
      </c>
    </row>
    <row r="466" spans="1:8" x14ac:dyDescent="0.2">
      <c r="A466">
        <v>464</v>
      </c>
      <c r="B466">
        <v>627</v>
      </c>
      <c r="C466" s="1">
        <f t="shared" si="37"/>
        <v>73.048907388137351</v>
      </c>
      <c r="D466" s="6">
        <f t="shared" si="35"/>
        <v>73</v>
      </c>
      <c r="E466" s="6">
        <f t="shared" si="36"/>
        <v>4.8907388137351404</v>
      </c>
      <c r="F466" t="s">
        <v>0</v>
      </c>
      <c r="G466" t="str">
        <f t="shared" si="38"/>
        <v>const decimal24_t humidity464 PROGMEM = populate_decimal(73, 4);</v>
      </c>
      <c r="H466" t="str">
        <f t="shared" si="39"/>
        <v>&amp;humidity464,</v>
      </c>
    </row>
    <row r="467" spans="1:8" x14ac:dyDescent="0.2">
      <c r="A467">
        <v>465</v>
      </c>
      <c r="B467">
        <v>628</v>
      </c>
      <c r="C467" s="1">
        <f t="shared" si="37"/>
        <v>73.206571437580806</v>
      </c>
      <c r="D467" s="6">
        <f t="shared" si="35"/>
        <v>73</v>
      </c>
      <c r="E467" s="6">
        <f t="shared" si="36"/>
        <v>20.657143758080565</v>
      </c>
      <c r="F467" t="s">
        <v>0</v>
      </c>
      <c r="G467" t="str">
        <f t="shared" si="38"/>
        <v>const decimal24_t humidity465 PROGMEM = populate_decimal(73, 20);</v>
      </c>
      <c r="H467" t="str">
        <f t="shared" si="39"/>
        <v>&amp;humidity465,</v>
      </c>
    </row>
    <row r="468" spans="1:8" x14ac:dyDescent="0.2">
      <c r="A468">
        <v>466</v>
      </c>
      <c r="B468">
        <v>629</v>
      </c>
      <c r="C468" s="1">
        <f t="shared" si="37"/>
        <v>73.364235487024246</v>
      </c>
      <c r="D468" s="6">
        <f t="shared" si="35"/>
        <v>73</v>
      </c>
      <c r="E468" s="6">
        <f t="shared" si="36"/>
        <v>36.423548702424569</v>
      </c>
      <c r="F468" t="s">
        <v>0</v>
      </c>
      <c r="G468" t="str">
        <f t="shared" si="38"/>
        <v>const decimal24_t humidity466 PROGMEM = populate_decimal(73, 36);</v>
      </c>
      <c r="H468" t="str">
        <f t="shared" si="39"/>
        <v>&amp;humidity466,</v>
      </c>
    </row>
    <row r="469" spans="1:8" x14ac:dyDescent="0.2">
      <c r="A469">
        <v>467</v>
      </c>
      <c r="B469">
        <v>630</v>
      </c>
      <c r="C469" s="1">
        <f t="shared" si="37"/>
        <v>73.5218995364677</v>
      </c>
      <c r="D469" s="6">
        <f t="shared" si="35"/>
        <v>73</v>
      </c>
      <c r="E469" s="6">
        <f t="shared" si="36"/>
        <v>52.189953646769993</v>
      </c>
      <c r="F469" t="s">
        <v>0</v>
      </c>
      <c r="G469" t="str">
        <f t="shared" si="38"/>
        <v>const decimal24_t humidity467 PROGMEM = populate_decimal(73, 52);</v>
      </c>
      <c r="H469" t="str">
        <f t="shared" si="39"/>
        <v>&amp;humidity467,</v>
      </c>
    </row>
    <row r="470" spans="1:8" x14ac:dyDescent="0.2">
      <c r="A470">
        <v>468</v>
      </c>
      <c r="B470">
        <v>631</v>
      </c>
      <c r="C470" s="1">
        <f t="shared" si="37"/>
        <v>73.67956358591114</v>
      </c>
      <c r="D470" s="6">
        <f t="shared" si="35"/>
        <v>73</v>
      </c>
      <c r="E470" s="6">
        <f t="shared" si="36"/>
        <v>67.956358591113997</v>
      </c>
      <c r="F470" t="s">
        <v>0</v>
      </c>
      <c r="G470" t="str">
        <f t="shared" si="38"/>
        <v>const decimal24_t humidity468 PROGMEM = populate_decimal(73, 67);</v>
      </c>
      <c r="H470" t="str">
        <f t="shared" si="39"/>
        <v>&amp;humidity468,</v>
      </c>
    </row>
    <row r="471" spans="1:8" x14ac:dyDescent="0.2">
      <c r="A471">
        <v>469</v>
      </c>
      <c r="B471">
        <v>632</v>
      </c>
      <c r="C471" s="1">
        <f t="shared" si="37"/>
        <v>73.83722763535458</v>
      </c>
      <c r="D471" s="6">
        <f t="shared" si="35"/>
        <v>73</v>
      </c>
      <c r="E471" s="6">
        <f t="shared" si="36"/>
        <v>83.722763535458</v>
      </c>
      <c r="F471" t="s">
        <v>0</v>
      </c>
      <c r="G471" t="str">
        <f t="shared" si="38"/>
        <v>const decimal24_t humidity469 PROGMEM = populate_decimal(73, 83);</v>
      </c>
      <c r="H471" t="str">
        <f t="shared" si="39"/>
        <v>&amp;humidity469,</v>
      </c>
    </row>
    <row r="472" spans="1:8" x14ac:dyDescent="0.2">
      <c r="A472">
        <v>470</v>
      </c>
      <c r="B472">
        <v>633</v>
      </c>
      <c r="C472" s="1">
        <f t="shared" si="37"/>
        <v>73.994891684798034</v>
      </c>
      <c r="D472" s="6">
        <f t="shared" si="35"/>
        <v>73</v>
      </c>
      <c r="E472" s="6">
        <f t="shared" si="36"/>
        <v>99.489168479803425</v>
      </c>
      <c r="F472" t="s">
        <v>0</v>
      </c>
      <c r="G472" t="str">
        <f t="shared" si="38"/>
        <v>const decimal24_t humidity470 PROGMEM = populate_decimal(73, 99);</v>
      </c>
      <c r="H472" t="str">
        <f t="shared" si="39"/>
        <v>&amp;humidity470,</v>
      </c>
    </row>
    <row r="473" spans="1:8" x14ac:dyDescent="0.2">
      <c r="A473">
        <v>471</v>
      </c>
      <c r="B473">
        <v>634</v>
      </c>
      <c r="C473" s="1">
        <f t="shared" si="37"/>
        <v>74.152555734241474</v>
      </c>
      <c r="D473" s="6">
        <f t="shared" si="35"/>
        <v>74</v>
      </c>
      <c r="E473" s="6">
        <f t="shared" si="36"/>
        <v>15.255573424147428</v>
      </c>
      <c r="F473" t="s">
        <v>0</v>
      </c>
      <c r="G473" t="str">
        <f t="shared" si="38"/>
        <v>const decimal24_t humidity471 PROGMEM = populate_decimal(74, 15);</v>
      </c>
      <c r="H473" t="str">
        <f t="shared" si="39"/>
        <v>&amp;humidity471,</v>
      </c>
    </row>
    <row r="474" spans="1:8" x14ac:dyDescent="0.2">
      <c r="A474">
        <v>472</v>
      </c>
      <c r="B474">
        <v>635</v>
      </c>
      <c r="C474" s="1">
        <f t="shared" si="37"/>
        <v>74.310219783684929</v>
      </c>
      <c r="D474" s="6">
        <f t="shared" ref="D474:D537" si="40">TRUNC(C474)</f>
        <v>74</v>
      </c>
      <c r="E474" s="6">
        <f t="shared" ref="E474:E537" si="41">(C474 - TRUNC(C474)) * 100</f>
        <v>31.021978368492853</v>
      </c>
      <c r="F474" t="s">
        <v>0</v>
      </c>
      <c r="G474" t="str">
        <f t="shared" si="38"/>
        <v>const decimal24_t humidity472 PROGMEM = populate_decimal(74, 31);</v>
      </c>
      <c r="H474" t="str">
        <f t="shared" si="39"/>
        <v>&amp;humidity472,</v>
      </c>
    </row>
    <row r="475" spans="1:8" x14ac:dyDescent="0.2">
      <c r="A475">
        <v>473</v>
      </c>
      <c r="B475">
        <v>636</v>
      </c>
      <c r="C475" s="1">
        <f t="shared" si="37"/>
        <v>74.467883833128369</v>
      </c>
      <c r="D475" s="6">
        <f t="shared" si="40"/>
        <v>74</v>
      </c>
      <c r="E475" s="6">
        <f t="shared" si="41"/>
        <v>46.788383312836856</v>
      </c>
      <c r="F475" t="s">
        <v>0</v>
      </c>
      <c r="G475" t="str">
        <f t="shared" si="38"/>
        <v>const decimal24_t humidity473 PROGMEM = populate_decimal(74, 46);</v>
      </c>
      <c r="H475" t="str">
        <f t="shared" si="39"/>
        <v>&amp;humidity473,</v>
      </c>
    </row>
    <row r="476" spans="1:8" x14ac:dyDescent="0.2">
      <c r="A476">
        <v>474</v>
      </c>
      <c r="B476">
        <v>637</v>
      </c>
      <c r="C476" s="1">
        <f t="shared" si="37"/>
        <v>74.625547882571809</v>
      </c>
      <c r="D476" s="6">
        <f t="shared" si="40"/>
        <v>74</v>
      </c>
      <c r="E476" s="6">
        <f t="shared" si="41"/>
        <v>62.55478825718086</v>
      </c>
      <c r="F476" t="s">
        <v>0</v>
      </c>
      <c r="G476" t="str">
        <f t="shared" si="38"/>
        <v>const decimal24_t humidity474 PROGMEM = populate_decimal(74, 62);</v>
      </c>
      <c r="H476" t="str">
        <f t="shared" si="39"/>
        <v>&amp;humidity474,</v>
      </c>
    </row>
    <row r="477" spans="1:8" x14ac:dyDescent="0.2">
      <c r="A477">
        <v>475</v>
      </c>
      <c r="B477">
        <v>638</v>
      </c>
      <c r="C477" s="1">
        <f t="shared" si="37"/>
        <v>74.783211932015263</v>
      </c>
      <c r="D477" s="6">
        <f t="shared" si="40"/>
        <v>74</v>
      </c>
      <c r="E477" s="6">
        <f t="shared" si="41"/>
        <v>78.321193201526285</v>
      </c>
      <c r="F477" t="s">
        <v>0</v>
      </c>
      <c r="G477" t="str">
        <f t="shared" si="38"/>
        <v>const decimal24_t humidity475 PROGMEM = populate_decimal(74, 78);</v>
      </c>
      <c r="H477" t="str">
        <f t="shared" si="39"/>
        <v>&amp;humidity475,</v>
      </c>
    </row>
    <row r="478" spans="1:8" x14ac:dyDescent="0.2">
      <c r="A478">
        <v>476</v>
      </c>
      <c r="B478">
        <v>639</v>
      </c>
      <c r="C478" s="1">
        <f t="shared" si="37"/>
        <v>74.940875981458703</v>
      </c>
      <c r="D478" s="6">
        <f t="shared" si="40"/>
        <v>74</v>
      </c>
      <c r="E478" s="6">
        <f t="shared" si="41"/>
        <v>94.087598145870288</v>
      </c>
      <c r="F478" t="s">
        <v>0</v>
      </c>
      <c r="G478" t="str">
        <f t="shared" si="38"/>
        <v>const decimal24_t humidity476 PROGMEM = populate_decimal(74, 94);</v>
      </c>
      <c r="H478" t="str">
        <f t="shared" si="39"/>
        <v>&amp;humidity476,</v>
      </c>
    </row>
    <row r="479" spans="1:8" x14ac:dyDescent="0.2">
      <c r="A479">
        <v>477</v>
      </c>
      <c r="B479">
        <v>640</v>
      </c>
      <c r="C479" s="1">
        <f t="shared" si="37"/>
        <v>75.098540030902157</v>
      </c>
      <c r="D479" s="6">
        <f t="shared" si="40"/>
        <v>75</v>
      </c>
      <c r="E479" s="6">
        <f t="shared" si="41"/>
        <v>9.8540030902157127</v>
      </c>
      <c r="F479" t="s">
        <v>0</v>
      </c>
      <c r="G479" t="str">
        <f t="shared" si="38"/>
        <v>const decimal24_t humidity477 PROGMEM = populate_decimal(75, 9);</v>
      </c>
      <c r="H479" t="str">
        <f t="shared" si="39"/>
        <v>&amp;humidity477,</v>
      </c>
    </row>
    <row r="480" spans="1:8" x14ac:dyDescent="0.2">
      <c r="A480">
        <v>478</v>
      </c>
      <c r="B480">
        <v>641</v>
      </c>
      <c r="C480" s="1">
        <f t="shared" si="37"/>
        <v>75.256204080345597</v>
      </c>
      <c r="D480" s="6">
        <f t="shared" si="40"/>
        <v>75</v>
      </c>
      <c r="E480" s="6">
        <f t="shared" si="41"/>
        <v>25.620408034559716</v>
      </c>
      <c r="F480" t="s">
        <v>0</v>
      </c>
      <c r="G480" t="str">
        <f t="shared" si="38"/>
        <v>const decimal24_t humidity478 PROGMEM = populate_decimal(75, 25);</v>
      </c>
      <c r="H480" t="str">
        <f t="shared" si="39"/>
        <v>&amp;humidity478,</v>
      </c>
    </row>
    <row r="481" spans="1:8" x14ac:dyDescent="0.2">
      <c r="A481">
        <v>479</v>
      </c>
      <c r="B481">
        <v>642</v>
      </c>
      <c r="C481" s="1">
        <f t="shared" si="37"/>
        <v>75.413868129789037</v>
      </c>
      <c r="D481" s="6">
        <f t="shared" si="40"/>
        <v>75</v>
      </c>
      <c r="E481" s="6">
        <f t="shared" si="41"/>
        <v>41.38681297890372</v>
      </c>
      <c r="F481" t="s">
        <v>0</v>
      </c>
      <c r="G481" t="str">
        <f t="shared" si="38"/>
        <v>const decimal24_t humidity479 PROGMEM = populate_decimal(75, 41);</v>
      </c>
      <c r="H481" t="str">
        <f t="shared" si="39"/>
        <v>&amp;humidity479,</v>
      </c>
    </row>
    <row r="482" spans="1:8" x14ac:dyDescent="0.2">
      <c r="A482">
        <v>480</v>
      </c>
      <c r="B482">
        <v>643</v>
      </c>
      <c r="C482" s="1">
        <f t="shared" si="37"/>
        <v>75.571532179232491</v>
      </c>
      <c r="D482" s="6">
        <f t="shared" si="40"/>
        <v>75</v>
      </c>
      <c r="E482" s="6">
        <f t="shared" si="41"/>
        <v>57.153217923249144</v>
      </c>
      <c r="F482" t="s">
        <v>0</v>
      </c>
      <c r="G482" t="str">
        <f t="shared" si="38"/>
        <v>const decimal24_t humidity480 PROGMEM = populate_decimal(75, 57);</v>
      </c>
      <c r="H482" t="str">
        <f t="shared" si="39"/>
        <v>&amp;humidity480,</v>
      </c>
    </row>
    <row r="483" spans="1:8" x14ac:dyDescent="0.2">
      <c r="A483">
        <v>481</v>
      </c>
      <c r="B483">
        <v>644</v>
      </c>
      <c r="C483" s="1">
        <f t="shared" si="37"/>
        <v>75.729196228675931</v>
      </c>
      <c r="D483" s="6">
        <f t="shared" si="40"/>
        <v>75</v>
      </c>
      <c r="E483" s="6">
        <f t="shared" si="41"/>
        <v>72.919622867593148</v>
      </c>
      <c r="F483" t="s">
        <v>0</v>
      </c>
      <c r="G483" t="str">
        <f t="shared" si="38"/>
        <v>const decimal24_t humidity481 PROGMEM = populate_decimal(75, 72);</v>
      </c>
      <c r="H483" t="str">
        <f t="shared" si="39"/>
        <v>&amp;humidity481,</v>
      </c>
    </row>
    <row r="484" spans="1:8" x14ac:dyDescent="0.2">
      <c r="A484">
        <v>482</v>
      </c>
      <c r="B484">
        <v>645</v>
      </c>
      <c r="C484" s="1">
        <f t="shared" si="37"/>
        <v>75.886860278119386</v>
      </c>
      <c r="D484" s="6">
        <f t="shared" si="40"/>
        <v>75</v>
      </c>
      <c r="E484" s="6">
        <f t="shared" si="41"/>
        <v>88.686027811938573</v>
      </c>
      <c r="F484" t="s">
        <v>0</v>
      </c>
      <c r="G484" t="str">
        <f t="shared" si="38"/>
        <v>const decimal24_t humidity482 PROGMEM = populate_decimal(75, 88);</v>
      </c>
      <c r="H484" t="str">
        <f t="shared" si="39"/>
        <v>&amp;humidity482,</v>
      </c>
    </row>
    <row r="485" spans="1:8" x14ac:dyDescent="0.2">
      <c r="A485">
        <v>483</v>
      </c>
      <c r="B485">
        <v>646</v>
      </c>
      <c r="C485" s="1">
        <f t="shared" si="37"/>
        <v>76.044524327562826</v>
      </c>
      <c r="D485" s="6">
        <f t="shared" si="40"/>
        <v>76</v>
      </c>
      <c r="E485" s="6">
        <f t="shared" si="41"/>
        <v>4.4524327562825761</v>
      </c>
      <c r="F485" t="s">
        <v>0</v>
      </c>
      <c r="G485" t="str">
        <f t="shared" si="38"/>
        <v>const decimal24_t humidity483 PROGMEM = populate_decimal(76, 4);</v>
      </c>
      <c r="H485" t="str">
        <f t="shared" si="39"/>
        <v>&amp;humidity483,</v>
      </c>
    </row>
    <row r="486" spans="1:8" x14ac:dyDescent="0.2">
      <c r="A486">
        <v>484</v>
      </c>
      <c r="B486">
        <v>647</v>
      </c>
      <c r="C486" s="1">
        <f t="shared" si="37"/>
        <v>76.202188377006266</v>
      </c>
      <c r="D486" s="6">
        <f t="shared" si="40"/>
        <v>76</v>
      </c>
      <c r="E486" s="6">
        <f t="shared" si="41"/>
        <v>20.21883770062658</v>
      </c>
      <c r="F486" t="s">
        <v>0</v>
      </c>
      <c r="G486" t="str">
        <f t="shared" si="38"/>
        <v>const decimal24_t humidity484 PROGMEM = populate_decimal(76, 20);</v>
      </c>
      <c r="H486" t="str">
        <f t="shared" si="39"/>
        <v>&amp;humidity484,</v>
      </c>
    </row>
    <row r="487" spans="1:8" x14ac:dyDescent="0.2">
      <c r="A487">
        <v>485</v>
      </c>
      <c r="B487">
        <v>648</v>
      </c>
      <c r="C487" s="1">
        <f t="shared" si="37"/>
        <v>76.35985242644972</v>
      </c>
      <c r="D487" s="6">
        <f t="shared" si="40"/>
        <v>76</v>
      </c>
      <c r="E487" s="6">
        <f t="shared" si="41"/>
        <v>35.985242644972004</v>
      </c>
      <c r="F487" t="s">
        <v>0</v>
      </c>
      <c r="G487" t="str">
        <f t="shared" si="38"/>
        <v>const decimal24_t humidity485 PROGMEM = populate_decimal(76, 35);</v>
      </c>
      <c r="H487" t="str">
        <f t="shared" si="39"/>
        <v>&amp;humidity485,</v>
      </c>
    </row>
    <row r="488" spans="1:8" x14ac:dyDescent="0.2">
      <c r="A488">
        <v>486</v>
      </c>
      <c r="B488">
        <v>649</v>
      </c>
      <c r="C488" s="1">
        <f t="shared" si="37"/>
        <v>76.51751647589316</v>
      </c>
      <c r="D488" s="6">
        <f t="shared" si="40"/>
        <v>76</v>
      </c>
      <c r="E488" s="6">
        <f t="shared" si="41"/>
        <v>51.751647589316008</v>
      </c>
      <c r="F488" t="s">
        <v>0</v>
      </c>
      <c r="G488" t="str">
        <f t="shared" si="38"/>
        <v>const decimal24_t humidity486 PROGMEM = populate_decimal(76, 51);</v>
      </c>
      <c r="H488" t="str">
        <f t="shared" si="39"/>
        <v>&amp;humidity486,</v>
      </c>
    </row>
    <row r="489" spans="1:8" x14ac:dyDescent="0.2">
      <c r="A489">
        <v>487</v>
      </c>
      <c r="B489">
        <v>650</v>
      </c>
      <c r="C489" s="1">
        <f t="shared" si="37"/>
        <v>76.675180525336614</v>
      </c>
      <c r="D489" s="6">
        <f t="shared" si="40"/>
        <v>76</v>
      </c>
      <c r="E489" s="6">
        <f t="shared" si="41"/>
        <v>67.518052533661432</v>
      </c>
      <c r="F489" t="s">
        <v>0</v>
      </c>
      <c r="G489" t="str">
        <f t="shared" si="38"/>
        <v>const decimal24_t humidity487 PROGMEM = populate_decimal(76, 67);</v>
      </c>
      <c r="H489" t="str">
        <f t="shared" si="39"/>
        <v>&amp;humidity487,</v>
      </c>
    </row>
    <row r="490" spans="1:8" x14ac:dyDescent="0.2">
      <c r="A490">
        <v>488</v>
      </c>
      <c r="B490">
        <v>651</v>
      </c>
      <c r="C490" s="1">
        <f t="shared" si="37"/>
        <v>76.832844574780054</v>
      </c>
      <c r="D490" s="6">
        <f t="shared" si="40"/>
        <v>76</v>
      </c>
      <c r="E490" s="6">
        <f t="shared" si="41"/>
        <v>83.284457478005436</v>
      </c>
      <c r="F490" t="s">
        <v>0</v>
      </c>
      <c r="G490" t="str">
        <f t="shared" si="38"/>
        <v>const decimal24_t humidity488 PROGMEM = populate_decimal(76, 83);</v>
      </c>
      <c r="H490" t="str">
        <f t="shared" si="39"/>
        <v>&amp;humidity488,</v>
      </c>
    </row>
    <row r="491" spans="1:8" x14ac:dyDescent="0.2">
      <c r="A491">
        <v>489</v>
      </c>
      <c r="B491">
        <v>652</v>
      </c>
      <c r="C491" s="1">
        <f t="shared" si="37"/>
        <v>76.990508624223494</v>
      </c>
      <c r="D491" s="6">
        <f t="shared" si="40"/>
        <v>76</v>
      </c>
      <c r="E491" s="6">
        <f t="shared" si="41"/>
        <v>99.050862422349439</v>
      </c>
      <c r="F491" t="s">
        <v>0</v>
      </c>
      <c r="G491" t="str">
        <f t="shared" si="38"/>
        <v>const decimal24_t humidity489 PROGMEM = populate_decimal(76, 99);</v>
      </c>
      <c r="H491" t="str">
        <f t="shared" si="39"/>
        <v>&amp;humidity489,</v>
      </c>
    </row>
    <row r="492" spans="1:8" x14ac:dyDescent="0.2">
      <c r="A492">
        <v>490</v>
      </c>
      <c r="B492">
        <v>653</v>
      </c>
      <c r="C492" s="1">
        <f t="shared" si="37"/>
        <v>77.148172673666949</v>
      </c>
      <c r="D492" s="6">
        <f t="shared" si="40"/>
        <v>77</v>
      </c>
      <c r="E492" s="6">
        <f t="shared" si="41"/>
        <v>14.817267366694864</v>
      </c>
      <c r="F492" t="s">
        <v>0</v>
      </c>
      <c r="G492" t="str">
        <f t="shared" si="38"/>
        <v>const decimal24_t humidity490 PROGMEM = populate_decimal(77, 14);</v>
      </c>
      <c r="H492" t="str">
        <f t="shared" si="39"/>
        <v>&amp;humidity490,</v>
      </c>
    </row>
    <row r="493" spans="1:8" x14ac:dyDescent="0.2">
      <c r="A493">
        <v>491</v>
      </c>
      <c r="B493">
        <v>654</v>
      </c>
      <c r="C493" s="1">
        <f t="shared" si="37"/>
        <v>77.305836723110389</v>
      </c>
      <c r="D493" s="6">
        <f t="shared" si="40"/>
        <v>77</v>
      </c>
      <c r="E493" s="6">
        <f t="shared" si="41"/>
        <v>30.583672311038868</v>
      </c>
      <c r="F493" t="s">
        <v>0</v>
      </c>
      <c r="G493" t="str">
        <f t="shared" si="38"/>
        <v>const decimal24_t humidity491 PROGMEM = populate_decimal(77, 30);</v>
      </c>
      <c r="H493" t="str">
        <f t="shared" si="39"/>
        <v>&amp;humidity491,</v>
      </c>
    </row>
    <row r="494" spans="1:8" x14ac:dyDescent="0.2">
      <c r="A494">
        <v>492</v>
      </c>
      <c r="B494">
        <v>655</v>
      </c>
      <c r="C494" s="1">
        <f t="shared" si="37"/>
        <v>77.463500772553843</v>
      </c>
      <c r="D494" s="6">
        <f t="shared" si="40"/>
        <v>77</v>
      </c>
      <c r="E494" s="6">
        <f t="shared" si="41"/>
        <v>46.350077255384292</v>
      </c>
      <c r="F494" t="s">
        <v>0</v>
      </c>
      <c r="G494" t="str">
        <f t="shared" si="38"/>
        <v>const decimal24_t humidity492 PROGMEM = populate_decimal(77, 46);</v>
      </c>
      <c r="H494" t="str">
        <f t="shared" si="39"/>
        <v>&amp;humidity492,</v>
      </c>
    </row>
    <row r="495" spans="1:8" x14ac:dyDescent="0.2">
      <c r="A495">
        <v>493</v>
      </c>
      <c r="B495">
        <v>656</v>
      </c>
      <c r="C495" s="1">
        <f t="shared" si="37"/>
        <v>77.621164821997283</v>
      </c>
      <c r="D495" s="6">
        <f t="shared" si="40"/>
        <v>77</v>
      </c>
      <c r="E495" s="6">
        <f t="shared" si="41"/>
        <v>62.116482199728296</v>
      </c>
      <c r="F495" t="s">
        <v>0</v>
      </c>
      <c r="G495" t="str">
        <f t="shared" si="38"/>
        <v>const decimal24_t humidity493 PROGMEM = populate_decimal(77, 62);</v>
      </c>
      <c r="H495" t="str">
        <f t="shared" si="39"/>
        <v>&amp;humidity493,</v>
      </c>
    </row>
    <row r="496" spans="1:8" x14ac:dyDescent="0.2">
      <c r="A496">
        <v>494</v>
      </c>
      <c r="B496">
        <v>657</v>
      </c>
      <c r="C496" s="1">
        <f t="shared" si="37"/>
        <v>77.778828871440723</v>
      </c>
      <c r="D496" s="6">
        <f t="shared" si="40"/>
        <v>77</v>
      </c>
      <c r="E496" s="6">
        <f t="shared" si="41"/>
        <v>77.882887144072299</v>
      </c>
      <c r="F496" t="s">
        <v>0</v>
      </c>
      <c r="G496" t="str">
        <f t="shared" si="38"/>
        <v>const decimal24_t humidity494 PROGMEM = populate_decimal(77, 77);</v>
      </c>
      <c r="H496" t="str">
        <f t="shared" si="39"/>
        <v>&amp;humidity494,</v>
      </c>
    </row>
    <row r="497" spans="1:8" x14ac:dyDescent="0.2">
      <c r="A497">
        <v>495</v>
      </c>
      <c r="B497">
        <v>658</v>
      </c>
      <c r="C497" s="1">
        <f t="shared" si="37"/>
        <v>77.936492920884177</v>
      </c>
      <c r="D497" s="6">
        <f t="shared" si="40"/>
        <v>77</v>
      </c>
      <c r="E497" s="6">
        <f t="shared" si="41"/>
        <v>93.649292088417724</v>
      </c>
      <c r="F497" t="s">
        <v>0</v>
      </c>
      <c r="G497" t="str">
        <f t="shared" si="38"/>
        <v>const decimal24_t humidity495 PROGMEM = populate_decimal(77, 93);</v>
      </c>
      <c r="H497" t="str">
        <f t="shared" si="39"/>
        <v>&amp;humidity495,</v>
      </c>
    </row>
    <row r="498" spans="1:8" x14ac:dyDescent="0.2">
      <c r="A498">
        <v>496</v>
      </c>
      <c r="B498">
        <v>659</v>
      </c>
      <c r="C498" s="1">
        <f t="shared" si="37"/>
        <v>78.094156970327617</v>
      </c>
      <c r="D498" s="6">
        <f t="shared" si="40"/>
        <v>78</v>
      </c>
      <c r="E498" s="6">
        <f t="shared" si="41"/>
        <v>9.4156970327617273</v>
      </c>
      <c r="F498" t="s">
        <v>0</v>
      </c>
      <c r="G498" t="str">
        <f t="shared" si="38"/>
        <v>const decimal24_t humidity496 PROGMEM = populate_decimal(78, 9);</v>
      </c>
      <c r="H498" t="str">
        <f t="shared" si="39"/>
        <v>&amp;humidity496,</v>
      </c>
    </row>
    <row r="499" spans="1:8" x14ac:dyDescent="0.2">
      <c r="A499">
        <v>497</v>
      </c>
      <c r="B499">
        <v>660</v>
      </c>
      <c r="C499" s="1">
        <f t="shared" si="37"/>
        <v>78.251821019771072</v>
      </c>
      <c r="D499" s="6">
        <f t="shared" si="40"/>
        <v>78</v>
      </c>
      <c r="E499" s="6">
        <f t="shared" si="41"/>
        <v>25.182101977107152</v>
      </c>
      <c r="F499" t="s">
        <v>0</v>
      </c>
      <c r="G499" t="str">
        <f t="shared" si="38"/>
        <v>const decimal24_t humidity497 PROGMEM = populate_decimal(78, 25);</v>
      </c>
      <c r="H499" t="str">
        <f t="shared" si="39"/>
        <v>&amp;humidity497,</v>
      </c>
    </row>
    <row r="500" spans="1:8" x14ac:dyDescent="0.2">
      <c r="A500">
        <v>498</v>
      </c>
      <c r="B500">
        <v>661</v>
      </c>
      <c r="C500" s="1">
        <f t="shared" si="37"/>
        <v>78.409485069214512</v>
      </c>
      <c r="D500" s="6">
        <f t="shared" si="40"/>
        <v>78</v>
      </c>
      <c r="E500" s="6">
        <f t="shared" si="41"/>
        <v>40.948506921451155</v>
      </c>
      <c r="F500" t="s">
        <v>0</v>
      </c>
      <c r="G500" t="str">
        <f t="shared" si="38"/>
        <v>const decimal24_t humidity498 PROGMEM = populate_decimal(78, 40);</v>
      </c>
      <c r="H500" t="str">
        <f t="shared" si="39"/>
        <v>&amp;humidity498,</v>
      </c>
    </row>
    <row r="501" spans="1:8" x14ac:dyDescent="0.2">
      <c r="A501">
        <v>499</v>
      </c>
      <c r="B501">
        <v>662</v>
      </c>
      <c r="C501" s="1">
        <f t="shared" si="37"/>
        <v>78.567149118657952</v>
      </c>
      <c r="D501" s="6">
        <f t="shared" si="40"/>
        <v>78</v>
      </c>
      <c r="E501" s="6">
        <f t="shared" si="41"/>
        <v>56.714911865795159</v>
      </c>
      <c r="F501" t="s">
        <v>0</v>
      </c>
      <c r="G501" t="str">
        <f t="shared" si="38"/>
        <v>const decimal24_t humidity499 PROGMEM = populate_decimal(78, 56);</v>
      </c>
      <c r="H501" t="str">
        <f t="shared" si="39"/>
        <v>&amp;humidity499,</v>
      </c>
    </row>
    <row r="502" spans="1:8" x14ac:dyDescent="0.2">
      <c r="A502">
        <v>500</v>
      </c>
      <c r="B502">
        <v>663</v>
      </c>
      <c r="C502" s="1">
        <f t="shared" si="37"/>
        <v>78.724813168101406</v>
      </c>
      <c r="D502" s="6">
        <f t="shared" si="40"/>
        <v>78</v>
      </c>
      <c r="E502" s="6">
        <f t="shared" si="41"/>
        <v>72.481316810140584</v>
      </c>
      <c r="F502" t="s">
        <v>0</v>
      </c>
      <c r="G502" t="str">
        <f t="shared" si="38"/>
        <v>const decimal24_t humidity500 PROGMEM = populate_decimal(78, 72);</v>
      </c>
      <c r="H502" t="str">
        <f t="shared" si="39"/>
        <v>&amp;humidity500,</v>
      </c>
    </row>
    <row r="503" spans="1:8" x14ac:dyDescent="0.2">
      <c r="A503">
        <v>501</v>
      </c>
      <c r="B503">
        <v>664</v>
      </c>
      <c r="C503" s="1">
        <f t="shared" si="37"/>
        <v>78.882477217544846</v>
      </c>
      <c r="D503" s="6">
        <f t="shared" si="40"/>
        <v>78</v>
      </c>
      <c r="E503" s="6">
        <f t="shared" si="41"/>
        <v>88.247721754484587</v>
      </c>
      <c r="F503" t="s">
        <v>0</v>
      </c>
      <c r="G503" t="str">
        <f t="shared" si="38"/>
        <v>const decimal24_t humidity501 PROGMEM = populate_decimal(78, 88);</v>
      </c>
      <c r="H503" t="str">
        <f t="shared" si="39"/>
        <v>&amp;humidity501,</v>
      </c>
    </row>
    <row r="504" spans="1:8" x14ac:dyDescent="0.2">
      <c r="A504">
        <v>502</v>
      </c>
      <c r="B504">
        <v>665</v>
      </c>
      <c r="C504" s="1">
        <f t="shared" si="37"/>
        <v>79.0401412669883</v>
      </c>
      <c r="D504" s="6">
        <f t="shared" si="40"/>
        <v>79</v>
      </c>
      <c r="E504" s="6">
        <f t="shared" si="41"/>
        <v>4.0141266988300117</v>
      </c>
      <c r="F504" t="s">
        <v>0</v>
      </c>
      <c r="G504" t="str">
        <f t="shared" si="38"/>
        <v>const decimal24_t humidity502 PROGMEM = populate_decimal(79, 4);</v>
      </c>
      <c r="H504" t="str">
        <f t="shared" si="39"/>
        <v>&amp;humidity502,</v>
      </c>
    </row>
    <row r="505" spans="1:8" x14ac:dyDescent="0.2">
      <c r="A505">
        <v>503</v>
      </c>
      <c r="B505">
        <v>666</v>
      </c>
      <c r="C505" s="1">
        <f t="shared" si="37"/>
        <v>79.19780531643174</v>
      </c>
      <c r="D505" s="6">
        <f t="shared" si="40"/>
        <v>79</v>
      </c>
      <c r="E505" s="6">
        <f t="shared" si="41"/>
        <v>19.780531643174015</v>
      </c>
      <c r="F505" t="s">
        <v>0</v>
      </c>
      <c r="G505" t="str">
        <f t="shared" si="38"/>
        <v>const decimal24_t humidity503 PROGMEM = populate_decimal(79, 19);</v>
      </c>
      <c r="H505" t="str">
        <f t="shared" si="39"/>
        <v>&amp;humidity503,</v>
      </c>
    </row>
    <row r="506" spans="1:8" x14ac:dyDescent="0.2">
      <c r="A506">
        <v>504</v>
      </c>
      <c r="B506">
        <v>667</v>
      </c>
      <c r="C506" s="1">
        <f t="shared" si="37"/>
        <v>79.35546936587518</v>
      </c>
      <c r="D506" s="6">
        <f t="shared" si="40"/>
        <v>79</v>
      </c>
      <c r="E506" s="6">
        <f t="shared" si="41"/>
        <v>35.546936587518019</v>
      </c>
      <c r="F506" t="s">
        <v>0</v>
      </c>
      <c r="G506" t="str">
        <f t="shared" si="38"/>
        <v>const decimal24_t humidity504 PROGMEM = populate_decimal(79, 35);</v>
      </c>
      <c r="H506" t="str">
        <f t="shared" si="39"/>
        <v>&amp;humidity504,</v>
      </c>
    </row>
    <row r="507" spans="1:8" x14ac:dyDescent="0.2">
      <c r="A507">
        <v>505</v>
      </c>
      <c r="B507">
        <v>668</v>
      </c>
      <c r="C507" s="1">
        <f t="shared" si="37"/>
        <v>79.513133415318634</v>
      </c>
      <c r="D507" s="6">
        <f t="shared" si="40"/>
        <v>79</v>
      </c>
      <c r="E507" s="6">
        <f t="shared" si="41"/>
        <v>51.313341531863443</v>
      </c>
      <c r="F507" t="s">
        <v>0</v>
      </c>
      <c r="G507" t="str">
        <f t="shared" si="38"/>
        <v>const decimal24_t humidity505 PROGMEM = populate_decimal(79, 51);</v>
      </c>
      <c r="H507" t="str">
        <f t="shared" si="39"/>
        <v>&amp;humidity505,</v>
      </c>
    </row>
    <row r="508" spans="1:8" x14ac:dyDescent="0.2">
      <c r="A508">
        <v>506</v>
      </c>
      <c r="B508">
        <v>669</v>
      </c>
      <c r="C508" s="1">
        <f t="shared" si="37"/>
        <v>79.670797464762074</v>
      </c>
      <c r="D508" s="6">
        <f t="shared" si="40"/>
        <v>79</v>
      </c>
      <c r="E508" s="6">
        <f t="shared" si="41"/>
        <v>67.079746476207447</v>
      </c>
      <c r="F508" t="s">
        <v>0</v>
      </c>
      <c r="G508" t="str">
        <f t="shared" si="38"/>
        <v>const decimal24_t humidity506 PROGMEM = populate_decimal(79, 67);</v>
      </c>
      <c r="H508" t="str">
        <f t="shared" si="39"/>
        <v>&amp;humidity506,</v>
      </c>
    </row>
    <row r="509" spans="1:8" x14ac:dyDescent="0.2">
      <c r="A509">
        <v>507</v>
      </c>
      <c r="B509">
        <v>670</v>
      </c>
      <c r="C509" s="1">
        <f t="shared" si="37"/>
        <v>79.828461514205529</v>
      </c>
      <c r="D509" s="6">
        <f t="shared" si="40"/>
        <v>79</v>
      </c>
      <c r="E509" s="6">
        <f t="shared" si="41"/>
        <v>82.846151420552872</v>
      </c>
      <c r="F509" t="s">
        <v>0</v>
      </c>
      <c r="G509" t="str">
        <f t="shared" si="38"/>
        <v>const decimal24_t humidity507 PROGMEM = populate_decimal(79, 82);</v>
      </c>
      <c r="H509" t="str">
        <f t="shared" si="39"/>
        <v>&amp;humidity507,</v>
      </c>
    </row>
    <row r="510" spans="1:8" x14ac:dyDescent="0.2">
      <c r="A510">
        <v>508</v>
      </c>
      <c r="B510">
        <v>671</v>
      </c>
      <c r="C510" s="1">
        <f t="shared" si="37"/>
        <v>79.986125563648969</v>
      </c>
      <c r="D510" s="6">
        <f t="shared" si="40"/>
        <v>79</v>
      </c>
      <c r="E510" s="6">
        <f t="shared" si="41"/>
        <v>98.612556364896875</v>
      </c>
      <c r="F510" t="s">
        <v>0</v>
      </c>
      <c r="G510" t="str">
        <f t="shared" si="38"/>
        <v>const decimal24_t humidity508 PROGMEM = populate_decimal(79, 98);</v>
      </c>
      <c r="H510" t="str">
        <f t="shared" si="39"/>
        <v>&amp;humidity508,</v>
      </c>
    </row>
    <row r="511" spans="1:8" x14ac:dyDescent="0.2">
      <c r="A511">
        <v>509</v>
      </c>
      <c r="B511">
        <v>672</v>
      </c>
      <c r="C511" s="1">
        <f t="shared" si="37"/>
        <v>80.143789613092423</v>
      </c>
      <c r="D511" s="6">
        <f t="shared" si="40"/>
        <v>80</v>
      </c>
      <c r="E511" s="6">
        <f t="shared" si="41"/>
        <v>14.3789613092423</v>
      </c>
      <c r="F511" t="s">
        <v>0</v>
      </c>
      <c r="G511" t="str">
        <f t="shared" si="38"/>
        <v>const decimal24_t humidity509 PROGMEM = populate_decimal(80, 14);</v>
      </c>
      <c r="H511" t="str">
        <f t="shared" si="39"/>
        <v>&amp;humidity509,</v>
      </c>
    </row>
    <row r="512" spans="1:8" x14ac:dyDescent="0.2">
      <c r="A512">
        <v>510</v>
      </c>
      <c r="B512">
        <v>673</v>
      </c>
      <c r="C512" s="1">
        <f t="shared" si="37"/>
        <v>80.301453662535863</v>
      </c>
      <c r="D512" s="6">
        <f t="shared" si="40"/>
        <v>80</v>
      </c>
      <c r="E512" s="6">
        <f t="shared" si="41"/>
        <v>30.145366253586303</v>
      </c>
      <c r="F512" t="s">
        <v>0</v>
      </c>
      <c r="G512" t="str">
        <f t="shared" si="38"/>
        <v>const decimal24_t humidity510 PROGMEM = populate_decimal(80, 30);</v>
      </c>
      <c r="H512" t="str">
        <f t="shared" si="39"/>
        <v>&amp;humidity510,</v>
      </c>
    </row>
    <row r="513" spans="1:8" x14ac:dyDescent="0.2">
      <c r="A513">
        <v>511</v>
      </c>
      <c r="B513">
        <v>674</v>
      </c>
      <c r="C513" s="1">
        <f t="shared" si="37"/>
        <v>80.459117711979303</v>
      </c>
      <c r="D513" s="6">
        <f t="shared" si="40"/>
        <v>80</v>
      </c>
      <c r="E513" s="6">
        <f t="shared" si="41"/>
        <v>45.911771197930307</v>
      </c>
      <c r="F513" t="s">
        <v>0</v>
      </c>
      <c r="G513" t="str">
        <f t="shared" si="38"/>
        <v>const decimal24_t humidity511 PROGMEM = populate_decimal(80, 45);</v>
      </c>
      <c r="H513" t="str">
        <f t="shared" si="39"/>
        <v>&amp;humidity511,</v>
      </c>
    </row>
    <row r="514" spans="1:8" x14ac:dyDescent="0.2">
      <c r="A514">
        <v>512</v>
      </c>
      <c r="B514">
        <v>675</v>
      </c>
      <c r="C514" s="1">
        <f t="shared" si="37"/>
        <v>80.616781761422757</v>
      </c>
      <c r="D514" s="6">
        <f t="shared" si="40"/>
        <v>80</v>
      </c>
      <c r="E514" s="6">
        <f t="shared" si="41"/>
        <v>61.678176142275731</v>
      </c>
      <c r="F514" t="s">
        <v>0</v>
      </c>
      <c r="G514" t="str">
        <f t="shared" si="38"/>
        <v>const decimal24_t humidity512 PROGMEM = populate_decimal(80, 61);</v>
      </c>
      <c r="H514" t="str">
        <f t="shared" si="39"/>
        <v>&amp;humidity512,</v>
      </c>
    </row>
    <row r="515" spans="1:8" x14ac:dyDescent="0.2">
      <c r="A515">
        <v>513</v>
      </c>
      <c r="B515">
        <v>676</v>
      </c>
      <c r="C515" s="1">
        <f t="shared" ref="C515:C578" si="42">((B515 / 1023) - 0.16) / 0.0062</f>
        <v>80.774445810866197</v>
      </c>
      <c r="D515" s="6">
        <f t="shared" si="40"/>
        <v>80</v>
      </c>
      <c r="E515" s="6">
        <f t="shared" si="41"/>
        <v>77.444581086619735</v>
      </c>
      <c r="F515" t="s">
        <v>0</v>
      </c>
      <c r="G515" t="str">
        <f t="shared" ref="G515:G578" si="43">"const decimal24_t humidity" &amp; A515 &amp; " PROGMEM = " &amp; "populate_decimal(" &amp; TRUNC(D515) &amp; ", " &amp; TRUNC(E515) &amp; ")" &amp; ";"</f>
        <v>const decimal24_t humidity513 PROGMEM = populate_decimal(80, 77);</v>
      </c>
      <c r="H515" t="str">
        <f t="shared" ref="H515:H578" si="44">"&amp;humidity" &amp; A515 &amp; F515</f>
        <v>&amp;humidity513,</v>
      </c>
    </row>
    <row r="516" spans="1:8" x14ac:dyDescent="0.2">
      <c r="A516">
        <v>514</v>
      </c>
      <c r="B516">
        <v>677</v>
      </c>
      <c r="C516" s="1">
        <f t="shared" si="42"/>
        <v>80.932109860309652</v>
      </c>
      <c r="D516" s="6">
        <f t="shared" si="40"/>
        <v>80</v>
      </c>
      <c r="E516" s="6">
        <f t="shared" si="41"/>
        <v>93.210986030965159</v>
      </c>
      <c r="F516" t="s">
        <v>0</v>
      </c>
      <c r="G516" t="str">
        <f t="shared" si="43"/>
        <v>const decimal24_t humidity514 PROGMEM = populate_decimal(80, 93);</v>
      </c>
      <c r="H516" t="str">
        <f t="shared" si="44"/>
        <v>&amp;humidity514,</v>
      </c>
    </row>
    <row r="517" spans="1:8" x14ac:dyDescent="0.2">
      <c r="A517">
        <v>515</v>
      </c>
      <c r="B517">
        <v>678</v>
      </c>
      <c r="C517" s="1">
        <f t="shared" si="42"/>
        <v>81.089773909753092</v>
      </c>
      <c r="D517" s="6">
        <f t="shared" si="40"/>
        <v>81</v>
      </c>
      <c r="E517" s="6">
        <f t="shared" si="41"/>
        <v>8.977390975309163</v>
      </c>
      <c r="F517" t="s">
        <v>0</v>
      </c>
      <c r="G517" t="str">
        <f t="shared" si="43"/>
        <v>const decimal24_t humidity515 PROGMEM = populate_decimal(81, 8);</v>
      </c>
      <c r="H517" t="str">
        <f t="shared" si="44"/>
        <v>&amp;humidity515,</v>
      </c>
    </row>
    <row r="518" spans="1:8" x14ac:dyDescent="0.2">
      <c r="A518">
        <v>516</v>
      </c>
      <c r="B518">
        <v>679</v>
      </c>
      <c r="C518" s="1">
        <f t="shared" si="42"/>
        <v>81.247437959196532</v>
      </c>
      <c r="D518" s="6">
        <f t="shared" si="40"/>
        <v>81</v>
      </c>
      <c r="E518" s="6">
        <f t="shared" si="41"/>
        <v>24.743795919653166</v>
      </c>
      <c r="F518" t="s">
        <v>0</v>
      </c>
      <c r="G518" t="str">
        <f t="shared" si="43"/>
        <v>const decimal24_t humidity516 PROGMEM = populate_decimal(81, 24);</v>
      </c>
      <c r="H518" t="str">
        <f t="shared" si="44"/>
        <v>&amp;humidity516,</v>
      </c>
    </row>
    <row r="519" spans="1:8" x14ac:dyDescent="0.2">
      <c r="A519">
        <v>517</v>
      </c>
      <c r="B519">
        <v>680</v>
      </c>
      <c r="C519" s="1">
        <f t="shared" si="42"/>
        <v>81.405102008639986</v>
      </c>
      <c r="D519" s="6">
        <f t="shared" si="40"/>
        <v>81</v>
      </c>
      <c r="E519" s="6">
        <f t="shared" si="41"/>
        <v>40.510200863998591</v>
      </c>
      <c r="F519" t="s">
        <v>0</v>
      </c>
      <c r="G519" t="str">
        <f t="shared" si="43"/>
        <v>const decimal24_t humidity517 PROGMEM = populate_decimal(81, 40);</v>
      </c>
      <c r="H519" t="str">
        <f t="shared" si="44"/>
        <v>&amp;humidity517,</v>
      </c>
    </row>
    <row r="520" spans="1:8" x14ac:dyDescent="0.2">
      <c r="A520">
        <v>518</v>
      </c>
      <c r="B520">
        <v>681</v>
      </c>
      <c r="C520" s="1">
        <f t="shared" si="42"/>
        <v>81.562766058083426</v>
      </c>
      <c r="D520" s="6">
        <f t="shared" si="40"/>
        <v>81</v>
      </c>
      <c r="E520" s="6">
        <f t="shared" si="41"/>
        <v>56.276605808342595</v>
      </c>
      <c r="F520" t="s">
        <v>0</v>
      </c>
      <c r="G520" t="str">
        <f t="shared" si="43"/>
        <v>const decimal24_t humidity518 PROGMEM = populate_decimal(81, 56);</v>
      </c>
      <c r="H520" t="str">
        <f t="shared" si="44"/>
        <v>&amp;humidity518,</v>
      </c>
    </row>
    <row r="521" spans="1:8" x14ac:dyDescent="0.2">
      <c r="A521">
        <v>519</v>
      </c>
      <c r="B521">
        <v>682</v>
      </c>
      <c r="C521" s="1">
        <f t="shared" si="42"/>
        <v>81.72043010752688</v>
      </c>
      <c r="D521" s="6">
        <f t="shared" si="40"/>
        <v>81</v>
      </c>
      <c r="E521" s="6">
        <f t="shared" si="41"/>
        <v>72.043010752688019</v>
      </c>
      <c r="F521" t="s">
        <v>0</v>
      </c>
      <c r="G521" t="str">
        <f t="shared" si="43"/>
        <v>const decimal24_t humidity519 PROGMEM = populate_decimal(81, 72);</v>
      </c>
      <c r="H521" t="str">
        <f t="shared" si="44"/>
        <v>&amp;humidity519,</v>
      </c>
    </row>
    <row r="522" spans="1:8" x14ac:dyDescent="0.2">
      <c r="A522">
        <v>520</v>
      </c>
      <c r="B522">
        <v>683</v>
      </c>
      <c r="C522" s="1">
        <f t="shared" si="42"/>
        <v>81.87809415697032</v>
      </c>
      <c r="D522" s="6">
        <f t="shared" si="40"/>
        <v>81</v>
      </c>
      <c r="E522" s="6">
        <f t="shared" si="41"/>
        <v>87.809415697032023</v>
      </c>
      <c r="F522" t="s">
        <v>0</v>
      </c>
      <c r="G522" t="str">
        <f t="shared" si="43"/>
        <v>const decimal24_t humidity520 PROGMEM = populate_decimal(81, 87);</v>
      </c>
      <c r="H522" t="str">
        <f t="shared" si="44"/>
        <v>&amp;humidity520,</v>
      </c>
    </row>
    <row r="523" spans="1:8" x14ac:dyDescent="0.2">
      <c r="A523">
        <v>521</v>
      </c>
      <c r="B523">
        <v>684</v>
      </c>
      <c r="C523" s="1">
        <f t="shared" si="42"/>
        <v>82.03575820641376</v>
      </c>
      <c r="D523" s="6">
        <f t="shared" si="40"/>
        <v>82</v>
      </c>
      <c r="E523" s="6">
        <f t="shared" si="41"/>
        <v>3.5758206413760263</v>
      </c>
      <c r="F523" t="s">
        <v>0</v>
      </c>
      <c r="G523" t="str">
        <f t="shared" si="43"/>
        <v>const decimal24_t humidity521 PROGMEM = populate_decimal(82, 3);</v>
      </c>
      <c r="H523" t="str">
        <f t="shared" si="44"/>
        <v>&amp;humidity521,</v>
      </c>
    </row>
    <row r="524" spans="1:8" x14ac:dyDescent="0.2">
      <c r="A524">
        <v>522</v>
      </c>
      <c r="B524">
        <v>685</v>
      </c>
      <c r="C524" s="1">
        <f t="shared" si="42"/>
        <v>82.193422255857215</v>
      </c>
      <c r="D524" s="6">
        <f t="shared" si="40"/>
        <v>82</v>
      </c>
      <c r="E524" s="6">
        <f t="shared" si="41"/>
        <v>19.342225585721451</v>
      </c>
      <c r="F524" t="s">
        <v>0</v>
      </c>
      <c r="G524" t="str">
        <f t="shared" si="43"/>
        <v>const decimal24_t humidity522 PROGMEM = populate_decimal(82, 19);</v>
      </c>
      <c r="H524" t="str">
        <f t="shared" si="44"/>
        <v>&amp;humidity522,</v>
      </c>
    </row>
    <row r="525" spans="1:8" x14ac:dyDescent="0.2">
      <c r="A525">
        <v>523</v>
      </c>
      <c r="B525">
        <v>686</v>
      </c>
      <c r="C525" s="1">
        <f t="shared" si="42"/>
        <v>82.351086305300655</v>
      </c>
      <c r="D525" s="6">
        <f t="shared" si="40"/>
        <v>82</v>
      </c>
      <c r="E525" s="6">
        <f t="shared" si="41"/>
        <v>35.108630530065454</v>
      </c>
      <c r="F525" t="s">
        <v>0</v>
      </c>
      <c r="G525" t="str">
        <f t="shared" si="43"/>
        <v>const decimal24_t humidity523 PROGMEM = populate_decimal(82, 35);</v>
      </c>
      <c r="H525" t="str">
        <f t="shared" si="44"/>
        <v>&amp;humidity523,</v>
      </c>
    </row>
    <row r="526" spans="1:8" x14ac:dyDescent="0.2">
      <c r="A526">
        <v>524</v>
      </c>
      <c r="B526">
        <v>687</v>
      </c>
      <c r="C526" s="1">
        <f t="shared" si="42"/>
        <v>82.508750354744109</v>
      </c>
      <c r="D526" s="6">
        <f t="shared" si="40"/>
        <v>82</v>
      </c>
      <c r="E526" s="6">
        <f t="shared" si="41"/>
        <v>50.875035474410879</v>
      </c>
      <c r="F526" t="s">
        <v>0</v>
      </c>
      <c r="G526" t="str">
        <f t="shared" si="43"/>
        <v>const decimal24_t humidity524 PROGMEM = populate_decimal(82, 50);</v>
      </c>
      <c r="H526" t="str">
        <f t="shared" si="44"/>
        <v>&amp;humidity524,</v>
      </c>
    </row>
    <row r="527" spans="1:8" x14ac:dyDescent="0.2">
      <c r="A527">
        <v>525</v>
      </c>
      <c r="B527">
        <v>688</v>
      </c>
      <c r="C527" s="1">
        <f t="shared" si="42"/>
        <v>82.666414404187549</v>
      </c>
      <c r="D527" s="6">
        <f t="shared" si="40"/>
        <v>82</v>
      </c>
      <c r="E527" s="6">
        <f t="shared" si="41"/>
        <v>66.641440418754883</v>
      </c>
      <c r="F527" t="s">
        <v>0</v>
      </c>
      <c r="G527" t="str">
        <f t="shared" si="43"/>
        <v>const decimal24_t humidity525 PROGMEM = populate_decimal(82, 66);</v>
      </c>
      <c r="H527" t="str">
        <f t="shared" si="44"/>
        <v>&amp;humidity525,</v>
      </c>
    </row>
    <row r="528" spans="1:8" x14ac:dyDescent="0.2">
      <c r="A528">
        <v>526</v>
      </c>
      <c r="B528">
        <v>689</v>
      </c>
      <c r="C528" s="1">
        <f t="shared" si="42"/>
        <v>82.824078453630989</v>
      </c>
      <c r="D528" s="6">
        <f t="shared" si="40"/>
        <v>82</v>
      </c>
      <c r="E528" s="6">
        <f t="shared" si="41"/>
        <v>82.407845363098886</v>
      </c>
      <c r="F528" t="s">
        <v>0</v>
      </c>
      <c r="G528" t="str">
        <f t="shared" si="43"/>
        <v>const decimal24_t humidity526 PROGMEM = populate_decimal(82, 82);</v>
      </c>
      <c r="H528" t="str">
        <f t="shared" si="44"/>
        <v>&amp;humidity526,</v>
      </c>
    </row>
    <row r="529" spans="1:8" x14ac:dyDescent="0.2">
      <c r="A529">
        <v>527</v>
      </c>
      <c r="B529">
        <v>690</v>
      </c>
      <c r="C529" s="1">
        <f t="shared" si="42"/>
        <v>82.981742503074443</v>
      </c>
      <c r="D529" s="6">
        <f t="shared" si="40"/>
        <v>82</v>
      </c>
      <c r="E529" s="6">
        <f t="shared" si="41"/>
        <v>98.174250307444311</v>
      </c>
      <c r="F529" t="s">
        <v>0</v>
      </c>
      <c r="G529" t="str">
        <f t="shared" si="43"/>
        <v>const decimal24_t humidity527 PROGMEM = populate_decimal(82, 98);</v>
      </c>
      <c r="H529" t="str">
        <f t="shared" si="44"/>
        <v>&amp;humidity527,</v>
      </c>
    </row>
    <row r="530" spans="1:8" x14ac:dyDescent="0.2">
      <c r="A530">
        <v>528</v>
      </c>
      <c r="B530">
        <v>691</v>
      </c>
      <c r="C530" s="1">
        <f t="shared" si="42"/>
        <v>83.139406552517883</v>
      </c>
      <c r="D530" s="6">
        <f t="shared" si="40"/>
        <v>83</v>
      </c>
      <c r="E530" s="6">
        <f t="shared" si="41"/>
        <v>13.940655251788314</v>
      </c>
      <c r="F530" t="s">
        <v>0</v>
      </c>
      <c r="G530" t="str">
        <f t="shared" si="43"/>
        <v>const decimal24_t humidity528 PROGMEM = populate_decimal(83, 13);</v>
      </c>
      <c r="H530" t="str">
        <f t="shared" si="44"/>
        <v>&amp;humidity528,</v>
      </c>
    </row>
    <row r="531" spans="1:8" x14ac:dyDescent="0.2">
      <c r="A531">
        <v>529</v>
      </c>
      <c r="B531">
        <v>692</v>
      </c>
      <c r="C531" s="1">
        <f t="shared" si="42"/>
        <v>83.297070601961337</v>
      </c>
      <c r="D531" s="6">
        <f t="shared" si="40"/>
        <v>83</v>
      </c>
      <c r="E531" s="6">
        <f t="shared" si="41"/>
        <v>29.707060196133739</v>
      </c>
      <c r="F531" t="s">
        <v>0</v>
      </c>
      <c r="G531" t="str">
        <f t="shared" si="43"/>
        <v>const decimal24_t humidity529 PROGMEM = populate_decimal(83, 29);</v>
      </c>
      <c r="H531" t="str">
        <f t="shared" si="44"/>
        <v>&amp;humidity529,</v>
      </c>
    </row>
    <row r="532" spans="1:8" x14ac:dyDescent="0.2">
      <c r="A532">
        <v>530</v>
      </c>
      <c r="B532">
        <v>693</v>
      </c>
      <c r="C532" s="1">
        <f t="shared" si="42"/>
        <v>83.454734651404777</v>
      </c>
      <c r="D532" s="6">
        <f t="shared" si="40"/>
        <v>83</v>
      </c>
      <c r="E532" s="6">
        <f t="shared" si="41"/>
        <v>45.473465140477742</v>
      </c>
      <c r="F532" t="s">
        <v>0</v>
      </c>
      <c r="G532" t="str">
        <f t="shared" si="43"/>
        <v>const decimal24_t humidity530 PROGMEM = populate_decimal(83, 45);</v>
      </c>
      <c r="H532" t="str">
        <f t="shared" si="44"/>
        <v>&amp;humidity530,</v>
      </c>
    </row>
    <row r="533" spans="1:8" x14ac:dyDescent="0.2">
      <c r="A533">
        <v>531</v>
      </c>
      <c r="B533">
        <v>694</v>
      </c>
      <c r="C533" s="1">
        <f t="shared" si="42"/>
        <v>83.612398700848217</v>
      </c>
      <c r="D533" s="6">
        <f t="shared" si="40"/>
        <v>83</v>
      </c>
      <c r="E533" s="6">
        <f t="shared" si="41"/>
        <v>61.239870084821746</v>
      </c>
      <c r="F533" t="s">
        <v>0</v>
      </c>
      <c r="G533" t="str">
        <f t="shared" si="43"/>
        <v>const decimal24_t humidity531 PROGMEM = populate_decimal(83, 61);</v>
      </c>
      <c r="H533" t="str">
        <f t="shared" si="44"/>
        <v>&amp;humidity531,</v>
      </c>
    </row>
    <row r="534" spans="1:8" x14ac:dyDescent="0.2">
      <c r="A534">
        <v>532</v>
      </c>
      <c r="B534">
        <v>695</v>
      </c>
      <c r="C534" s="1">
        <f t="shared" si="42"/>
        <v>83.770062750291672</v>
      </c>
      <c r="D534" s="6">
        <f t="shared" si="40"/>
        <v>83</v>
      </c>
      <c r="E534" s="6">
        <f t="shared" si="41"/>
        <v>77.00627502916717</v>
      </c>
      <c r="F534" t="s">
        <v>0</v>
      </c>
      <c r="G534" t="str">
        <f t="shared" si="43"/>
        <v>const decimal24_t humidity532 PROGMEM = populate_decimal(83, 77);</v>
      </c>
      <c r="H534" t="str">
        <f t="shared" si="44"/>
        <v>&amp;humidity532,</v>
      </c>
    </row>
    <row r="535" spans="1:8" x14ac:dyDescent="0.2">
      <c r="A535">
        <v>533</v>
      </c>
      <c r="B535">
        <v>696</v>
      </c>
      <c r="C535" s="1">
        <f t="shared" si="42"/>
        <v>83.927726799735112</v>
      </c>
      <c r="D535" s="6">
        <f t="shared" si="40"/>
        <v>83</v>
      </c>
      <c r="E535" s="6">
        <f t="shared" si="41"/>
        <v>92.772679973511174</v>
      </c>
      <c r="F535" t="s">
        <v>0</v>
      </c>
      <c r="G535" t="str">
        <f t="shared" si="43"/>
        <v>const decimal24_t humidity533 PROGMEM = populate_decimal(83, 92);</v>
      </c>
      <c r="H535" t="str">
        <f t="shared" si="44"/>
        <v>&amp;humidity533,</v>
      </c>
    </row>
    <row r="536" spans="1:8" x14ac:dyDescent="0.2">
      <c r="A536">
        <v>534</v>
      </c>
      <c r="B536">
        <v>697</v>
      </c>
      <c r="C536" s="1">
        <f t="shared" si="42"/>
        <v>84.085390849178566</v>
      </c>
      <c r="D536" s="6">
        <f t="shared" si="40"/>
        <v>84</v>
      </c>
      <c r="E536" s="6">
        <f t="shared" si="41"/>
        <v>8.5390849178565986</v>
      </c>
      <c r="F536" t="s">
        <v>0</v>
      </c>
      <c r="G536" t="str">
        <f t="shared" si="43"/>
        <v>const decimal24_t humidity534 PROGMEM = populate_decimal(84, 8);</v>
      </c>
      <c r="H536" t="str">
        <f t="shared" si="44"/>
        <v>&amp;humidity534,</v>
      </c>
    </row>
    <row r="537" spans="1:8" x14ac:dyDescent="0.2">
      <c r="A537">
        <v>535</v>
      </c>
      <c r="B537">
        <v>698</v>
      </c>
      <c r="C537" s="1">
        <f t="shared" si="42"/>
        <v>84.243054898622006</v>
      </c>
      <c r="D537" s="6">
        <f t="shared" si="40"/>
        <v>84</v>
      </c>
      <c r="E537" s="6">
        <f t="shared" si="41"/>
        <v>24.305489862200602</v>
      </c>
      <c r="F537" t="s">
        <v>0</v>
      </c>
      <c r="G537" t="str">
        <f t="shared" si="43"/>
        <v>const decimal24_t humidity535 PROGMEM = populate_decimal(84, 24);</v>
      </c>
      <c r="H537" t="str">
        <f t="shared" si="44"/>
        <v>&amp;humidity535,</v>
      </c>
    </row>
    <row r="538" spans="1:8" x14ac:dyDescent="0.2">
      <c r="A538">
        <v>536</v>
      </c>
      <c r="B538">
        <v>699</v>
      </c>
      <c r="C538" s="1">
        <f t="shared" si="42"/>
        <v>84.400718948065446</v>
      </c>
      <c r="D538" s="6">
        <f t="shared" ref="D538:D601" si="45">TRUNC(C538)</f>
        <v>84</v>
      </c>
      <c r="E538" s="6">
        <f t="shared" ref="E538:E601" si="46">(C538 - TRUNC(C538)) * 100</f>
        <v>40.071894806544606</v>
      </c>
      <c r="F538" t="s">
        <v>0</v>
      </c>
      <c r="G538" t="str">
        <f t="shared" si="43"/>
        <v>const decimal24_t humidity536 PROGMEM = populate_decimal(84, 40);</v>
      </c>
      <c r="H538" t="str">
        <f t="shared" si="44"/>
        <v>&amp;humidity536,</v>
      </c>
    </row>
    <row r="539" spans="1:8" x14ac:dyDescent="0.2">
      <c r="A539">
        <v>537</v>
      </c>
      <c r="B539">
        <v>700</v>
      </c>
      <c r="C539" s="1">
        <f t="shared" si="42"/>
        <v>84.5583829975089</v>
      </c>
      <c r="D539" s="6">
        <f t="shared" si="45"/>
        <v>84</v>
      </c>
      <c r="E539" s="6">
        <f t="shared" si="46"/>
        <v>55.83829975089003</v>
      </c>
      <c r="F539" t="s">
        <v>0</v>
      </c>
      <c r="G539" t="str">
        <f t="shared" si="43"/>
        <v>const decimal24_t humidity537 PROGMEM = populate_decimal(84, 55);</v>
      </c>
      <c r="H539" t="str">
        <f t="shared" si="44"/>
        <v>&amp;humidity537,</v>
      </c>
    </row>
    <row r="540" spans="1:8" x14ac:dyDescent="0.2">
      <c r="A540">
        <v>538</v>
      </c>
      <c r="B540">
        <v>701</v>
      </c>
      <c r="C540" s="1">
        <f t="shared" si="42"/>
        <v>84.71604704695234</v>
      </c>
      <c r="D540" s="6">
        <f t="shared" si="45"/>
        <v>84</v>
      </c>
      <c r="E540" s="6">
        <f t="shared" si="46"/>
        <v>71.604704695234034</v>
      </c>
      <c r="F540" t="s">
        <v>0</v>
      </c>
      <c r="G540" t="str">
        <f t="shared" si="43"/>
        <v>const decimal24_t humidity538 PROGMEM = populate_decimal(84, 71);</v>
      </c>
      <c r="H540" t="str">
        <f t="shared" si="44"/>
        <v>&amp;humidity538,</v>
      </c>
    </row>
    <row r="541" spans="1:8" x14ac:dyDescent="0.2">
      <c r="A541">
        <v>539</v>
      </c>
      <c r="B541">
        <v>702</v>
      </c>
      <c r="C541" s="1">
        <f t="shared" si="42"/>
        <v>84.873711096395795</v>
      </c>
      <c r="D541" s="6">
        <f t="shared" si="45"/>
        <v>84</v>
      </c>
      <c r="E541" s="6">
        <f t="shared" si="46"/>
        <v>87.371109639579458</v>
      </c>
      <c r="F541" t="s">
        <v>0</v>
      </c>
      <c r="G541" t="str">
        <f t="shared" si="43"/>
        <v>const decimal24_t humidity539 PROGMEM = populate_decimal(84, 87);</v>
      </c>
      <c r="H541" t="str">
        <f t="shared" si="44"/>
        <v>&amp;humidity539,</v>
      </c>
    </row>
    <row r="542" spans="1:8" x14ac:dyDescent="0.2">
      <c r="A542">
        <v>540</v>
      </c>
      <c r="B542">
        <v>703</v>
      </c>
      <c r="C542" s="1">
        <f t="shared" si="42"/>
        <v>85.031375145839235</v>
      </c>
      <c r="D542" s="6">
        <f t="shared" si="45"/>
        <v>85</v>
      </c>
      <c r="E542" s="6">
        <f t="shared" si="46"/>
        <v>3.1375145839234619</v>
      </c>
      <c r="F542" t="s">
        <v>0</v>
      </c>
      <c r="G542" t="str">
        <f t="shared" si="43"/>
        <v>const decimal24_t humidity540 PROGMEM = populate_decimal(85, 3);</v>
      </c>
      <c r="H542" t="str">
        <f t="shared" si="44"/>
        <v>&amp;humidity540,</v>
      </c>
    </row>
    <row r="543" spans="1:8" x14ac:dyDescent="0.2">
      <c r="A543">
        <v>541</v>
      </c>
      <c r="B543">
        <v>704</v>
      </c>
      <c r="C543" s="1">
        <f t="shared" si="42"/>
        <v>85.189039195282703</v>
      </c>
      <c r="D543" s="6">
        <f t="shared" si="45"/>
        <v>85</v>
      </c>
      <c r="E543" s="6">
        <f t="shared" si="46"/>
        <v>18.903919528270308</v>
      </c>
      <c r="F543" t="s">
        <v>0</v>
      </c>
      <c r="G543" t="str">
        <f t="shared" si="43"/>
        <v>const decimal24_t humidity541 PROGMEM = populate_decimal(85, 18);</v>
      </c>
      <c r="H543" t="str">
        <f t="shared" si="44"/>
        <v>&amp;humidity541,</v>
      </c>
    </row>
    <row r="544" spans="1:8" x14ac:dyDescent="0.2">
      <c r="A544">
        <v>542</v>
      </c>
      <c r="B544">
        <v>705</v>
      </c>
      <c r="C544" s="1">
        <f t="shared" si="42"/>
        <v>85.346703244726143</v>
      </c>
      <c r="D544" s="6">
        <f t="shared" si="45"/>
        <v>85</v>
      </c>
      <c r="E544" s="6">
        <f t="shared" si="46"/>
        <v>34.670324472614311</v>
      </c>
      <c r="F544" t="s">
        <v>0</v>
      </c>
      <c r="G544" t="str">
        <f t="shared" si="43"/>
        <v>const decimal24_t humidity542 PROGMEM = populate_decimal(85, 34);</v>
      </c>
      <c r="H544" t="str">
        <f t="shared" si="44"/>
        <v>&amp;humidity542,</v>
      </c>
    </row>
    <row r="545" spans="1:8" x14ac:dyDescent="0.2">
      <c r="A545">
        <v>543</v>
      </c>
      <c r="B545">
        <v>706</v>
      </c>
      <c r="C545" s="1">
        <f t="shared" si="42"/>
        <v>85.504367294169583</v>
      </c>
      <c r="D545" s="6">
        <f t="shared" si="45"/>
        <v>85</v>
      </c>
      <c r="E545" s="6">
        <f t="shared" si="46"/>
        <v>50.436729416958315</v>
      </c>
      <c r="F545" t="s">
        <v>0</v>
      </c>
      <c r="G545" t="str">
        <f t="shared" si="43"/>
        <v>const decimal24_t humidity543 PROGMEM = populate_decimal(85, 50);</v>
      </c>
      <c r="H545" t="str">
        <f t="shared" si="44"/>
        <v>&amp;humidity543,</v>
      </c>
    </row>
    <row r="546" spans="1:8" x14ac:dyDescent="0.2">
      <c r="A546">
        <v>544</v>
      </c>
      <c r="B546">
        <v>707</v>
      </c>
      <c r="C546" s="1">
        <f t="shared" si="42"/>
        <v>85.662031343613037</v>
      </c>
      <c r="D546" s="6">
        <f t="shared" si="45"/>
        <v>85</v>
      </c>
      <c r="E546" s="6">
        <f t="shared" si="46"/>
        <v>66.203134361303739</v>
      </c>
      <c r="F546" t="s">
        <v>0</v>
      </c>
      <c r="G546" t="str">
        <f t="shared" si="43"/>
        <v>const decimal24_t humidity544 PROGMEM = populate_decimal(85, 66);</v>
      </c>
      <c r="H546" t="str">
        <f t="shared" si="44"/>
        <v>&amp;humidity544,</v>
      </c>
    </row>
    <row r="547" spans="1:8" x14ac:dyDescent="0.2">
      <c r="A547">
        <v>545</v>
      </c>
      <c r="B547">
        <v>708</v>
      </c>
      <c r="C547" s="1">
        <f t="shared" si="42"/>
        <v>85.819695393056477</v>
      </c>
      <c r="D547" s="6">
        <f t="shared" si="45"/>
        <v>85</v>
      </c>
      <c r="E547" s="6">
        <f t="shared" si="46"/>
        <v>81.969539305647743</v>
      </c>
      <c r="F547" t="s">
        <v>0</v>
      </c>
      <c r="G547" t="str">
        <f t="shared" si="43"/>
        <v>const decimal24_t humidity545 PROGMEM = populate_decimal(85, 81);</v>
      </c>
      <c r="H547" t="str">
        <f t="shared" si="44"/>
        <v>&amp;humidity545,</v>
      </c>
    </row>
    <row r="548" spans="1:8" x14ac:dyDescent="0.2">
      <c r="A548">
        <v>546</v>
      </c>
      <c r="B548">
        <v>709</v>
      </c>
      <c r="C548" s="1">
        <f t="shared" si="42"/>
        <v>85.977359442499932</v>
      </c>
      <c r="D548" s="6">
        <f t="shared" si="45"/>
        <v>85</v>
      </c>
      <c r="E548" s="6">
        <f t="shared" si="46"/>
        <v>97.735944249993167</v>
      </c>
      <c r="F548" t="s">
        <v>0</v>
      </c>
      <c r="G548" t="str">
        <f t="shared" si="43"/>
        <v>const decimal24_t humidity546 PROGMEM = populate_decimal(85, 97);</v>
      </c>
      <c r="H548" t="str">
        <f t="shared" si="44"/>
        <v>&amp;humidity546,</v>
      </c>
    </row>
    <row r="549" spans="1:8" x14ac:dyDescent="0.2">
      <c r="A549">
        <v>547</v>
      </c>
      <c r="B549">
        <v>710</v>
      </c>
      <c r="C549" s="1">
        <f t="shared" si="42"/>
        <v>86.135023491943372</v>
      </c>
      <c r="D549" s="6">
        <f t="shared" si="45"/>
        <v>86</v>
      </c>
      <c r="E549" s="6">
        <f t="shared" si="46"/>
        <v>13.502349194337171</v>
      </c>
      <c r="F549" t="s">
        <v>0</v>
      </c>
      <c r="G549" t="str">
        <f t="shared" si="43"/>
        <v>const decimal24_t humidity547 PROGMEM = populate_decimal(86, 13);</v>
      </c>
      <c r="H549" t="str">
        <f t="shared" si="44"/>
        <v>&amp;humidity547,</v>
      </c>
    </row>
    <row r="550" spans="1:8" x14ac:dyDescent="0.2">
      <c r="A550">
        <v>548</v>
      </c>
      <c r="B550">
        <v>711</v>
      </c>
      <c r="C550" s="1">
        <f t="shared" si="42"/>
        <v>86.292687541386826</v>
      </c>
      <c r="D550" s="6">
        <f t="shared" si="45"/>
        <v>86</v>
      </c>
      <c r="E550" s="6">
        <f t="shared" si="46"/>
        <v>29.268754138682596</v>
      </c>
      <c r="F550" t="s">
        <v>0</v>
      </c>
      <c r="G550" t="str">
        <f t="shared" si="43"/>
        <v>const decimal24_t humidity548 PROGMEM = populate_decimal(86, 29);</v>
      </c>
      <c r="H550" t="str">
        <f t="shared" si="44"/>
        <v>&amp;humidity548,</v>
      </c>
    </row>
    <row r="551" spans="1:8" x14ac:dyDescent="0.2">
      <c r="A551">
        <v>549</v>
      </c>
      <c r="B551">
        <v>712</v>
      </c>
      <c r="C551" s="1">
        <f t="shared" si="42"/>
        <v>86.450351590830266</v>
      </c>
      <c r="D551" s="6">
        <f t="shared" si="45"/>
        <v>86</v>
      </c>
      <c r="E551" s="6">
        <f t="shared" si="46"/>
        <v>45.035159083026599</v>
      </c>
      <c r="F551" t="s">
        <v>0</v>
      </c>
      <c r="G551" t="str">
        <f t="shared" si="43"/>
        <v>const decimal24_t humidity549 PROGMEM = populate_decimal(86, 45);</v>
      </c>
      <c r="H551" t="str">
        <f t="shared" si="44"/>
        <v>&amp;humidity549,</v>
      </c>
    </row>
    <row r="552" spans="1:8" x14ac:dyDescent="0.2">
      <c r="A552">
        <v>550</v>
      </c>
      <c r="B552">
        <v>713</v>
      </c>
      <c r="C552" s="1">
        <f t="shared" si="42"/>
        <v>86.608015640273706</v>
      </c>
      <c r="D552" s="6">
        <f t="shared" si="45"/>
        <v>86</v>
      </c>
      <c r="E552" s="6">
        <f t="shared" si="46"/>
        <v>60.801564027370603</v>
      </c>
      <c r="F552" t="s">
        <v>0</v>
      </c>
      <c r="G552" t="str">
        <f t="shared" si="43"/>
        <v>const decimal24_t humidity550 PROGMEM = populate_decimal(86, 60);</v>
      </c>
      <c r="H552" t="str">
        <f t="shared" si="44"/>
        <v>&amp;humidity550,</v>
      </c>
    </row>
    <row r="553" spans="1:8" x14ac:dyDescent="0.2">
      <c r="A553">
        <v>551</v>
      </c>
      <c r="B553">
        <v>714</v>
      </c>
      <c r="C553" s="1">
        <f t="shared" si="42"/>
        <v>86.76567968971716</v>
      </c>
      <c r="D553" s="6">
        <f t="shared" si="45"/>
        <v>86</v>
      </c>
      <c r="E553" s="6">
        <f t="shared" si="46"/>
        <v>76.567968971716027</v>
      </c>
      <c r="F553" t="s">
        <v>0</v>
      </c>
      <c r="G553" t="str">
        <f t="shared" si="43"/>
        <v>const decimal24_t humidity551 PROGMEM = populate_decimal(86, 76);</v>
      </c>
      <c r="H553" t="str">
        <f t="shared" si="44"/>
        <v>&amp;humidity551,</v>
      </c>
    </row>
    <row r="554" spans="1:8" x14ac:dyDescent="0.2">
      <c r="A554">
        <v>552</v>
      </c>
      <c r="B554">
        <v>715</v>
      </c>
      <c r="C554" s="1">
        <f t="shared" si="42"/>
        <v>86.9233437391606</v>
      </c>
      <c r="D554" s="6">
        <f t="shared" si="45"/>
        <v>86</v>
      </c>
      <c r="E554" s="6">
        <f t="shared" si="46"/>
        <v>92.334373916060031</v>
      </c>
      <c r="F554" t="s">
        <v>0</v>
      </c>
      <c r="G554" t="str">
        <f t="shared" si="43"/>
        <v>const decimal24_t humidity552 PROGMEM = populate_decimal(86, 92);</v>
      </c>
      <c r="H554" t="str">
        <f t="shared" si="44"/>
        <v>&amp;humidity552,</v>
      </c>
    </row>
    <row r="555" spans="1:8" x14ac:dyDescent="0.2">
      <c r="A555">
        <v>553</v>
      </c>
      <c r="B555">
        <v>716</v>
      </c>
      <c r="C555" s="1">
        <f t="shared" si="42"/>
        <v>87.081007788604055</v>
      </c>
      <c r="D555" s="6">
        <f t="shared" si="45"/>
        <v>87</v>
      </c>
      <c r="E555" s="6">
        <f t="shared" si="46"/>
        <v>8.1007788604054554</v>
      </c>
      <c r="F555" t="s">
        <v>0</v>
      </c>
      <c r="G555" t="str">
        <f t="shared" si="43"/>
        <v>const decimal24_t humidity553 PROGMEM = populate_decimal(87, 8);</v>
      </c>
      <c r="H555" t="str">
        <f t="shared" si="44"/>
        <v>&amp;humidity553,</v>
      </c>
    </row>
    <row r="556" spans="1:8" x14ac:dyDescent="0.2">
      <c r="A556">
        <v>554</v>
      </c>
      <c r="B556">
        <v>717</v>
      </c>
      <c r="C556" s="1">
        <f t="shared" si="42"/>
        <v>87.238671838047495</v>
      </c>
      <c r="D556" s="6">
        <f t="shared" si="45"/>
        <v>87</v>
      </c>
      <c r="E556" s="6">
        <f t="shared" si="46"/>
        <v>23.867183804749459</v>
      </c>
      <c r="F556" t="s">
        <v>0</v>
      </c>
      <c r="G556" t="str">
        <f t="shared" si="43"/>
        <v>const decimal24_t humidity554 PROGMEM = populate_decimal(87, 23);</v>
      </c>
      <c r="H556" t="str">
        <f t="shared" si="44"/>
        <v>&amp;humidity554,</v>
      </c>
    </row>
    <row r="557" spans="1:8" x14ac:dyDescent="0.2">
      <c r="A557">
        <v>555</v>
      </c>
      <c r="B557">
        <v>718</v>
      </c>
      <c r="C557" s="1">
        <f t="shared" si="42"/>
        <v>87.396335887490935</v>
      </c>
      <c r="D557" s="6">
        <f t="shared" si="45"/>
        <v>87</v>
      </c>
      <c r="E557" s="6">
        <f t="shared" si="46"/>
        <v>39.633588749093462</v>
      </c>
      <c r="F557" t="s">
        <v>0</v>
      </c>
      <c r="G557" t="str">
        <f t="shared" si="43"/>
        <v>const decimal24_t humidity555 PROGMEM = populate_decimal(87, 39);</v>
      </c>
      <c r="H557" t="str">
        <f t="shared" si="44"/>
        <v>&amp;humidity555,</v>
      </c>
    </row>
    <row r="558" spans="1:8" x14ac:dyDescent="0.2">
      <c r="A558">
        <v>556</v>
      </c>
      <c r="B558">
        <v>719</v>
      </c>
      <c r="C558" s="1">
        <f t="shared" si="42"/>
        <v>87.553999936934389</v>
      </c>
      <c r="D558" s="6">
        <f t="shared" si="45"/>
        <v>87</v>
      </c>
      <c r="E558" s="6">
        <f t="shared" si="46"/>
        <v>55.399993693438887</v>
      </c>
      <c r="F558" t="s">
        <v>0</v>
      </c>
      <c r="G558" t="str">
        <f t="shared" si="43"/>
        <v>const decimal24_t humidity556 PROGMEM = populate_decimal(87, 55);</v>
      </c>
      <c r="H558" t="str">
        <f t="shared" si="44"/>
        <v>&amp;humidity556,</v>
      </c>
    </row>
    <row r="559" spans="1:8" x14ac:dyDescent="0.2">
      <c r="A559">
        <v>557</v>
      </c>
      <c r="B559">
        <v>720</v>
      </c>
      <c r="C559" s="1">
        <f t="shared" si="42"/>
        <v>87.711663986377829</v>
      </c>
      <c r="D559" s="6">
        <f t="shared" si="45"/>
        <v>87</v>
      </c>
      <c r="E559" s="6">
        <f t="shared" si="46"/>
        <v>71.166398637782891</v>
      </c>
      <c r="F559" t="s">
        <v>0</v>
      </c>
      <c r="G559" t="str">
        <f t="shared" si="43"/>
        <v>const decimal24_t humidity557 PROGMEM = populate_decimal(87, 71);</v>
      </c>
      <c r="H559" t="str">
        <f t="shared" si="44"/>
        <v>&amp;humidity557,</v>
      </c>
    </row>
    <row r="560" spans="1:8" x14ac:dyDescent="0.2">
      <c r="A560">
        <v>558</v>
      </c>
      <c r="B560">
        <v>721</v>
      </c>
      <c r="C560" s="1">
        <f t="shared" si="42"/>
        <v>87.869328035821283</v>
      </c>
      <c r="D560" s="6">
        <f t="shared" si="45"/>
        <v>87</v>
      </c>
      <c r="E560" s="6">
        <f t="shared" si="46"/>
        <v>86.932803582128315</v>
      </c>
      <c r="F560" t="s">
        <v>0</v>
      </c>
      <c r="G560" t="str">
        <f t="shared" si="43"/>
        <v>const decimal24_t humidity558 PROGMEM = populate_decimal(87, 86);</v>
      </c>
      <c r="H560" t="str">
        <f t="shared" si="44"/>
        <v>&amp;humidity558,</v>
      </c>
    </row>
    <row r="561" spans="1:8" x14ac:dyDescent="0.2">
      <c r="A561">
        <v>559</v>
      </c>
      <c r="B561">
        <v>722</v>
      </c>
      <c r="C561" s="1">
        <f t="shared" si="42"/>
        <v>88.026992085264723</v>
      </c>
      <c r="D561" s="6">
        <f t="shared" si="45"/>
        <v>88</v>
      </c>
      <c r="E561" s="6">
        <f t="shared" si="46"/>
        <v>2.6992085264723187</v>
      </c>
      <c r="F561" t="s">
        <v>0</v>
      </c>
      <c r="G561" t="str">
        <f t="shared" si="43"/>
        <v>const decimal24_t humidity559 PROGMEM = populate_decimal(88, 2);</v>
      </c>
      <c r="H561" t="str">
        <f t="shared" si="44"/>
        <v>&amp;humidity559,</v>
      </c>
    </row>
    <row r="562" spans="1:8" x14ac:dyDescent="0.2">
      <c r="A562">
        <v>560</v>
      </c>
      <c r="B562">
        <v>723</v>
      </c>
      <c r="C562" s="1">
        <f t="shared" si="42"/>
        <v>88.184656134708163</v>
      </c>
      <c r="D562" s="6">
        <f t="shared" si="45"/>
        <v>88</v>
      </c>
      <c r="E562" s="6">
        <f t="shared" si="46"/>
        <v>18.465613470816322</v>
      </c>
      <c r="F562" t="s">
        <v>0</v>
      </c>
      <c r="G562" t="str">
        <f t="shared" si="43"/>
        <v>const decimal24_t humidity560 PROGMEM = populate_decimal(88, 18);</v>
      </c>
      <c r="H562" t="str">
        <f t="shared" si="44"/>
        <v>&amp;humidity560,</v>
      </c>
    </row>
    <row r="563" spans="1:8" x14ac:dyDescent="0.2">
      <c r="A563">
        <v>561</v>
      </c>
      <c r="B563">
        <v>724</v>
      </c>
      <c r="C563" s="1">
        <f t="shared" si="42"/>
        <v>88.342320184151617</v>
      </c>
      <c r="D563" s="6">
        <f t="shared" si="45"/>
        <v>88</v>
      </c>
      <c r="E563" s="6">
        <f t="shared" si="46"/>
        <v>34.232018415161747</v>
      </c>
      <c r="F563" t="s">
        <v>0</v>
      </c>
      <c r="G563" t="str">
        <f t="shared" si="43"/>
        <v>const decimal24_t humidity561 PROGMEM = populate_decimal(88, 34);</v>
      </c>
      <c r="H563" t="str">
        <f t="shared" si="44"/>
        <v>&amp;humidity561,</v>
      </c>
    </row>
    <row r="564" spans="1:8" x14ac:dyDescent="0.2">
      <c r="A564">
        <v>562</v>
      </c>
      <c r="B564">
        <v>725</v>
      </c>
      <c r="C564" s="1">
        <f t="shared" si="42"/>
        <v>88.499984233595058</v>
      </c>
      <c r="D564" s="6">
        <f t="shared" si="45"/>
        <v>88</v>
      </c>
      <c r="E564" s="6">
        <f t="shared" si="46"/>
        <v>49.99842335950575</v>
      </c>
      <c r="F564" t="s">
        <v>0</v>
      </c>
      <c r="G564" t="str">
        <f t="shared" si="43"/>
        <v>const decimal24_t humidity562 PROGMEM = populate_decimal(88, 49);</v>
      </c>
      <c r="H564" t="str">
        <f t="shared" si="44"/>
        <v>&amp;humidity562,</v>
      </c>
    </row>
    <row r="565" spans="1:8" x14ac:dyDescent="0.2">
      <c r="A565">
        <v>563</v>
      </c>
      <c r="B565">
        <v>726</v>
      </c>
      <c r="C565" s="1">
        <f t="shared" si="42"/>
        <v>88.657648283038512</v>
      </c>
      <c r="D565" s="6">
        <f t="shared" si="45"/>
        <v>88</v>
      </c>
      <c r="E565" s="6">
        <f t="shared" si="46"/>
        <v>65.764828303851175</v>
      </c>
      <c r="F565" t="s">
        <v>0</v>
      </c>
      <c r="G565" t="str">
        <f t="shared" si="43"/>
        <v>const decimal24_t humidity563 PROGMEM = populate_decimal(88, 65);</v>
      </c>
      <c r="H565" t="str">
        <f t="shared" si="44"/>
        <v>&amp;humidity563,</v>
      </c>
    </row>
    <row r="566" spans="1:8" x14ac:dyDescent="0.2">
      <c r="A566">
        <v>564</v>
      </c>
      <c r="B566">
        <v>727</v>
      </c>
      <c r="C566" s="1">
        <f t="shared" si="42"/>
        <v>88.815312332481952</v>
      </c>
      <c r="D566" s="6">
        <f t="shared" si="45"/>
        <v>88</v>
      </c>
      <c r="E566" s="6">
        <f t="shared" si="46"/>
        <v>81.531233248195178</v>
      </c>
      <c r="F566" t="s">
        <v>0</v>
      </c>
      <c r="G566" t="str">
        <f t="shared" si="43"/>
        <v>const decimal24_t humidity564 PROGMEM = populate_decimal(88, 81);</v>
      </c>
      <c r="H566" t="str">
        <f t="shared" si="44"/>
        <v>&amp;humidity564,</v>
      </c>
    </row>
    <row r="567" spans="1:8" x14ac:dyDescent="0.2">
      <c r="A567">
        <v>565</v>
      </c>
      <c r="B567">
        <v>728</v>
      </c>
      <c r="C567" s="1">
        <f t="shared" si="42"/>
        <v>88.972976381925392</v>
      </c>
      <c r="D567" s="6">
        <f t="shared" si="45"/>
        <v>88</v>
      </c>
      <c r="E567" s="6">
        <f t="shared" si="46"/>
        <v>97.297638192539182</v>
      </c>
      <c r="F567" t="s">
        <v>0</v>
      </c>
      <c r="G567" t="str">
        <f t="shared" si="43"/>
        <v>const decimal24_t humidity565 PROGMEM = populate_decimal(88, 97);</v>
      </c>
      <c r="H567" t="str">
        <f t="shared" si="44"/>
        <v>&amp;humidity565,</v>
      </c>
    </row>
    <row r="568" spans="1:8" x14ac:dyDescent="0.2">
      <c r="A568">
        <v>566</v>
      </c>
      <c r="B568">
        <v>729</v>
      </c>
      <c r="C568" s="1">
        <f t="shared" si="42"/>
        <v>89.130640431368846</v>
      </c>
      <c r="D568" s="6">
        <f t="shared" si="45"/>
        <v>89</v>
      </c>
      <c r="E568" s="6">
        <f t="shared" si="46"/>
        <v>13.064043136884607</v>
      </c>
      <c r="F568" t="s">
        <v>0</v>
      </c>
      <c r="G568" t="str">
        <f t="shared" si="43"/>
        <v>const decimal24_t humidity566 PROGMEM = populate_decimal(89, 13);</v>
      </c>
      <c r="H568" t="str">
        <f t="shared" si="44"/>
        <v>&amp;humidity566,</v>
      </c>
    </row>
    <row r="569" spans="1:8" x14ac:dyDescent="0.2">
      <c r="A569">
        <v>567</v>
      </c>
      <c r="B569">
        <v>730</v>
      </c>
      <c r="C569" s="1">
        <f t="shared" si="42"/>
        <v>89.288304480812286</v>
      </c>
      <c r="D569" s="6">
        <f t="shared" si="45"/>
        <v>89</v>
      </c>
      <c r="E569" s="6">
        <f t="shared" si="46"/>
        <v>28.83044808122861</v>
      </c>
      <c r="F569" t="s">
        <v>0</v>
      </c>
      <c r="G569" t="str">
        <f t="shared" si="43"/>
        <v>const decimal24_t humidity567 PROGMEM = populate_decimal(89, 28);</v>
      </c>
      <c r="H569" t="str">
        <f t="shared" si="44"/>
        <v>&amp;humidity567,</v>
      </c>
    </row>
    <row r="570" spans="1:8" x14ac:dyDescent="0.2">
      <c r="A570">
        <v>568</v>
      </c>
      <c r="B570">
        <v>731</v>
      </c>
      <c r="C570" s="1">
        <f t="shared" si="42"/>
        <v>89.44596853025574</v>
      </c>
      <c r="D570" s="6">
        <f t="shared" si="45"/>
        <v>89</v>
      </c>
      <c r="E570" s="6">
        <f t="shared" si="46"/>
        <v>44.596853025574035</v>
      </c>
      <c r="F570" t="s">
        <v>0</v>
      </c>
      <c r="G570" t="str">
        <f t="shared" si="43"/>
        <v>const decimal24_t humidity568 PROGMEM = populate_decimal(89, 44);</v>
      </c>
      <c r="H570" t="str">
        <f t="shared" si="44"/>
        <v>&amp;humidity568,</v>
      </c>
    </row>
    <row r="571" spans="1:8" x14ac:dyDescent="0.2">
      <c r="A571">
        <v>569</v>
      </c>
      <c r="B571">
        <v>732</v>
      </c>
      <c r="C571" s="1">
        <f t="shared" si="42"/>
        <v>89.60363257969918</v>
      </c>
      <c r="D571" s="6">
        <f t="shared" si="45"/>
        <v>89</v>
      </c>
      <c r="E571" s="6">
        <f t="shared" si="46"/>
        <v>60.363257969918038</v>
      </c>
      <c r="F571" t="s">
        <v>0</v>
      </c>
      <c r="G571" t="str">
        <f t="shared" si="43"/>
        <v>const decimal24_t humidity569 PROGMEM = populate_decimal(89, 60);</v>
      </c>
      <c r="H571" t="str">
        <f t="shared" si="44"/>
        <v>&amp;humidity569,</v>
      </c>
    </row>
    <row r="572" spans="1:8" x14ac:dyDescent="0.2">
      <c r="A572">
        <v>570</v>
      </c>
      <c r="B572">
        <v>733</v>
      </c>
      <c r="C572" s="1">
        <f t="shared" si="42"/>
        <v>89.76129662914262</v>
      </c>
      <c r="D572" s="6">
        <f t="shared" si="45"/>
        <v>89</v>
      </c>
      <c r="E572" s="6">
        <f t="shared" si="46"/>
        <v>76.129662914262042</v>
      </c>
      <c r="F572" t="s">
        <v>0</v>
      </c>
      <c r="G572" t="str">
        <f t="shared" si="43"/>
        <v>const decimal24_t humidity570 PROGMEM = populate_decimal(89, 76);</v>
      </c>
      <c r="H572" t="str">
        <f t="shared" si="44"/>
        <v>&amp;humidity570,</v>
      </c>
    </row>
    <row r="573" spans="1:8" x14ac:dyDescent="0.2">
      <c r="A573">
        <v>571</v>
      </c>
      <c r="B573">
        <v>734</v>
      </c>
      <c r="C573" s="1">
        <f t="shared" si="42"/>
        <v>89.918960678586075</v>
      </c>
      <c r="D573" s="6">
        <f t="shared" si="45"/>
        <v>89</v>
      </c>
      <c r="E573" s="6">
        <f t="shared" si="46"/>
        <v>91.896067858607466</v>
      </c>
      <c r="F573" t="s">
        <v>0</v>
      </c>
      <c r="G573" t="str">
        <f t="shared" si="43"/>
        <v>const decimal24_t humidity571 PROGMEM = populate_decimal(89, 91);</v>
      </c>
      <c r="H573" t="str">
        <f t="shared" si="44"/>
        <v>&amp;humidity571,</v>
      </c>
    </row>
    <row r="574" spans="1:8" x14ac:dyDescent="0.2">
      <c r="A574">
        <v>572</v>
      </c>
      <c r="B574">
        <v>735</v>
      </c>
      <c r="C574" s="1">
        <f t="shared" si="42"/>
        <v>90.076624728029515</v>
      </c>
      <c r="D574" s="6">
        <f t="shared" si="45"/>
        <v>90</v>
      </c>
      <c r="E574" s="6">
        <f t="shared" si="46"/>
        <v>7.6624728029514699</v>
      </c>
      <c r="F574" t="s">
        <v>0</v>
      </c>
      <c r="G574" t="str">
        <f t="shared" si="43"/>
        <v>const decimal24_t humidity572 PROGMEM = populate_decimal(90, 7);</v>
      </c>
      <c r="H574" t="str">
        <f t="shared" si="44"/>
        <v>&amp;humidity572,</v>
      </c>
    </row>
    <row r="575" spans="1:8" x14ac:dyDescent="0.2">
      <c r="A575">
        <v>573</v>
      </c>
      <c r="B575">
        <v>736</v>
      </c>
      <c r="C575" s="1">
        <f t="shared" si="42"/>
        <v>90.234288777472969</v>
      </c>
      <c r="D575" s="6">
        <f t="shared" si="45"/>
        <v>90</v>
      </c>
      <c r="E575" s="6">
        <f t="shared" si="46"/>
        <v>23.428877747296895</v>
      </c>
      <c r="F575" t="s">
        <v>0</v>
      </c>
      <c r="G575" t="str">
        <f t="shared" si="43"/>
        <v>const decimal24_t humidity573 PROGMEM = populate_decimal(90, 23);</v>
      </c>
      <c r="H575" t="str">
        <f t="shared" si="44"/>
        <v>&amp;humidity573,</v>
      </c>
    </row>
    <row r="576" spans="1:8" x14ac:dyDescent="0.2">
      <c r="A576">
        <v>574</v>
      </c>
      <c r="B576">
        <v>737</v>
      </c>
      <c r="C576" s="1">
        <f t="shared" si="42"/>
        <v>90.391952826916409</v>
      </c>
      <c r="D576" s="6">
        <f t="shared" si="45"/>
        <v>90</v>
      </c>
      <c r="E576" s="6">
        <f t="shared" si="46"/>
        <v>39.195282691640898</v>
      </c>
      <c r="F576" t="s">
        <v>0</v>
      </c>
      <c r="G576" t="str">
        <f t="shared" si="43"/>
        <v>const decimal24_t humidity574 PROGMEM = populate_decimal(90, 39);</v>
      </c>
      <c r="H576" t="str">
        <f t="shared" si="44"/>
        <v>&amp;humidity574,</v>
      </c>
    </row>
    <row r="577" spans="1:8" x14ac:dyDescent="0.2">
      <c r="A577">
        <v>575</v>
      </c>
      <c r="B577">
        <v>738</v>
      </c>
      <c r="C577" s="1">
        <f t="shared" si="42"/>
        <v>90.549616876359849</v>
      </c>
      <c r="D577" s="6">
        <f t="shared" si="45"/>
        <v>90</v>
      </c>
      <c r="E577" s="6">
        <f t="shared" si="46"/>
        <v>54.961687635984902</v>
      </c>
      <c r="F577" t="s">
        <v>0</v>
      </c>
      <c r="G577" t="str">
        <f t="shared" si="43"/>
        <v>const decimal24_t humidity575 PROGMEM = populate_decimal(90, 54);</v>
      </c>
      <c r="H577" t="str">
        <f t="shared" si="44"/>
        <v>&amp;humidity575,</v>
      </c>
    </row>
    <row r="578" spans="1:8" x14ac:dyDescent="0.2">
      <c r="A578">
        <v>576</v>
      </c>
      <c r="B578">
        <v>739</v>
      </c>
      <c r="C578" s="1">
        <f t="shared" si="42"/>
        <v>90.707280925803303</v>
      </c>
      <c r="D578" s="6">
        <f t="shared" si="45"/>
        <v>90</v>
      </c>
      <c r="E578" s="6">
        <f t="shared" si="46"/>
        <v>70.728092580330326</v>
      </c>
      <c r="F578" t="s">
        <v>0</v>
      </c>
      <c r="G578" t="str">
        <f t="shared" si="43"/>
        <v>const decimal24_t humidity576 PROGMEM = populate_decimal(90, 70);</v>
      </c>
      <c r="H578" t="str">
        <f t="shared" si="44"/>
        <v>&amp;humidity576,</v>
      </c>
    </row>
    <row r="579" spans="1:8" x14ac:dyDescent="0.2">
      <c r="A579">
        <v>577</v>
      </c>
      <c r="B579">
        <v>740</v>
      </c>
      <c r="C579" s="1">
        <f t="shared" ref="C579:C642" si="47">((B579 / 1023) - 0.16) / 0.0062</f>
        <v>90.864944975246743</v>
      </c>
      <c r="D579" s="6">
        <f t="shared" si="45"/>
        <v>90</v>
      </c>
      <c r="E579" s="6">
        <f t="shared" si="46"/>
        <v>86.49449752467433</v>
      </c>
      <c r="F579" t="s">
        <v>0</v>
      </c>
      <c r="G579" t="str">
        <f t="shared" ref="G579:G642" si="48">"const decimal24_t humidity" &amp; A579 &amp; " PROGMEM = " &amp; "populate_decimal(" &amp; TRUNC(D579) &amp; ", " &amp; TRUNC(E579) &amp; ")" &amp; ";"</f>
        <v>const decimal24_t humidity577 PROGMEM = populate_decimal(90, 86);</v>
      </c>
      <c r="H579" t="str">
        <f t="shared" ref="H579:H642" si="49">"&amp;humidity" &amp; A579 &amp; F579</f>
        <v>&amp;humidity577,</v>
      </c>
    </row>
    <row r="580" spans="1:8" x14ac:dyDescent="0.2">
      <c r="A580">
        <v>578</v>
      </c>
      <c r="B580">
        <v>741</v>
      </c>
      <c r="C580" s="1">
        <f t="shared" si="47"/>
        <v>91.022609024690198</v>
      </c>
      <c r="D580" s="6">
        <f t="shared" si="45"/>
        <v>91</v>
      </c>
      <c r="E580" s="6">
        <f t="shared" si="46"/>
        <v>2.2609024690197543</v>
      </c>
      <c r="F580" t="s">
        <v>0</v>
      </c>
      <c r="G580" t="str">
        <f t="shared" si="48"/>
        <v>const decimal24_t humidity578 PROGMEM = populate_decimal(91, 2);</v>
      </c>
      <c r="H580" t="str">
        <f t="shared" si="49"/>
        <v>&amp;humidity578,</v>
      </c>
    </row>
    <row r="581" spans="1:8" x14ac:dyDescent="0.2">
      <c r="A581">
        <v>579</v>
      </c>
      <c r="B581">
        <v>742</v>
      </c>
      <c r="C581" s="1">
        <f t="shared" si="47"/>
        <v>91.180273074133638</v>
      </c>
      <c r="D581" s="6">
        <f t="shared" si="45"/>
        <v>91</v>
      </c>
      <c r="E581" s="6">
        <f t="shared" si="46"/>
        <v>18.027307413363758</v>
      </c>
      <c r="F581" t="s">
        <v>0</v>
      </c>
      <c r="G581" t="str">
        <f t="shared" si="48"/>
        <v>const decimal24_t humidity579 PROGMEM = populate_decimal(91, 18);</v>
      </c>
      <c r="H581" t="str">
        <f t="shared" si="49"/>
        <v>&amp;humidity579,</v>
      </c>
    </row>
    <row r="582" spans="1:8" x14ac:dyDescent="0.2">
      <c r="A582">
        <v>580</v>
      </c>
      <c r="B582">
        <v>743</v>
      </c>
      <c r="C582" s="1">
        <f t="shared" si="47"/>
        <v>91.337937123577078</v>
      </c>
      <c r="D582" s="6">
        <f t="shared" si="45"/>
        <v>91</v>
      </c>
      <c r="E582" s="6">
        <f t="shared" si="46"/>
        <v>33.793712357707761</v>
      </c>
      <c r="F582" t="s">
        <v>0</v>
      </c>
      <c r="G582" t="str">
        <f t="shared" si="48"/>
        <v>const decimal24_t humidity580 PROGMEM = populate_decimal(91, 33);</v>
      </c>
      <c r="H582" t="str">
        <f t="shared" si="49"/>
        <v>&amp;humidity580,</v>
      </c>
    </row>
    <row r="583" spans="1:8" x14ac:dyDescent="0.2">
      <c r="A583">
        <v>581</v>
      </c>
      <c r="B583">
        <v>744</v>
      </c>
      <c r="C583" s="1">
        <f t="shared" si="47"/>
        <v>91.495601173020532</v>
      </c>
      <c r="D583" s="6">
        <f t="shared" si="45"/>
        <v>91</v>
      </c>
      <c r="E583" s="6">
        <f t="shared" si="46"/>
        <v>49.560117302053186</v>
      </c>
      <c r="F583" t="s">
        <v>0</v>
      </c>
      <c r="G583" t="str">
        <f t="shared" si="48"/>
        <v>const decimal24_t humidity581 PROGMEM = populate_decimal(91, 49);</v>
      </c>
      <c r="H583" t="str">
        <f t="shared" si="49"/>
        <v>&amp;humidity581,</v>
      </c>
    </row>
    <row r="584" spans="1:8" x14ac:dyDescent="0.2">
      <c r="A584">
        <v>582</v>
      </c>
      <c r="B584">
        <v>745</v>
      </c>
      <c r="C584" s="1">
        <f t="shared" si="47"/>
        <v>91.653265222463972</v>
      </c>
      <c r="D584" s="6">
        <f t="shared" si="45"/>
        <v>91</v>
      </c>
      <c r="E584" s="6">
        <f t="shared" si="46"/>
        <v>65.32652224639719</v>
      </c>
      <c r="F584" t="s">
        <v>0</v>
      </c>
      <c r="G584" t="str">
        <f t="shared" si="48"/>
        <v>const decimal24_t humidity582 PROGMEM = populate_decimal(91, 65);</v>
      </c>
      <c r="H584" t="str">
        <f t="shared" si="49"/>
        <v>&amp;humidity582,</v>
      </c>
    </row>
    <row r="585" spans="1:8" x14ac:dyDescent="0.2">
      <c r="A585">
        <v>583</v>
      </c>
      <c r="B585">
        <v>746</v>
      </c>
      <c r="C585" s="1">
        <f t="shared" si="47"/>
        <v>91.810929271907426</v>
      </c>
      <c r="D585" s="6">
        <f t="shared" si="45"/>
        <v>91</v>
      </c>
      <c r="E585" s="6">
        <f t="shared" si="46"/>
        <v>81.092927190742614</v>
      </c>
      <c r="F585" t="s">
        <v>0</v>
      </c>
      <c r="G585" t="str">
        <f t="shared" si="48"/>
        <v>const decimal24_t humidity583 PROGMEM = populate_decimal(91, 81);</v>
      </c>
      <c r="H585" t="str">
        <f t="shared" si="49"/>
        <v>&amp;humidity583,</v>
      </c>
    </row>
    <row r="586" spans="1:8" x14ac:dyDescent="0.2">
      <c r="A586">
        <v>584</v>
      </c>
      <c r="B586">
        <v>747</v>
      </c>
      <c r="C586" s="1">
        <f t="shared" si="47"/>
        <v>91.968593321350866</v>
      </c>
      <c r="D586" s="6">
        <f t="shared" si="45"/>
        <v>91</v>
      </c>
      <c r="E586" s="6">
        <f t="shared" si="46"/>
        <v>96.859332135086618</v>
      </c>
      <c r="F586" t="s">
        <v>0</v>
      </c>
      <c r="G586" t="str">
        <f t="shared" si="48"/>
        <v>const decimal24_t humidity584 PROGMEM = populate_decimal(91, 96);</v>
      </c>
      <c r="H586" t="str">
        <f t="shared" si="49"/>
        <v>&amp;humidity584,</v>
      </c>
    </row>
    <row r="587" spans="1:8" x14ac:dyDescent="0.2">
      <c r="A587">
        <v>585</v>
      </c>
      <c r="B587">
        <v>748</v>
      </c>
      <c r="C587" s="1">
        <f t="shared" si="47"/>
        <v>92.126257370794306</v>
      </c>
      <c r="D587" s="6">
        <f t="shared" si="45"/>
        <v>92</v>
      </c>
      <c r="E587" s="6">
        <f t="shared" si="46"/>
        <v>12.625737079430621</v>
      </c>
      <c r="F587" t="s">
        <v>0</v>
      </c>
      <c r="G587" t="str">
        <f t="shared" si="48"/>
        <v>const decimal24_t humidity585 PROGMEM = populate_decimal(92, 12);</v>
      </c>
      <c r="H587" t="str">
        <f t="shared" si="49"/>
        <v>&amp;humidity585,</v>
      </c>
    </row>
    <row r="588" spans="1:8" x14ac:dyDescent="0.2">
      <c r="A588">
        <v>586</v>
      </c>
      <c r="B588">
        <v>749</v>
      </c>
      <c r="C588" s="1">
        <f t="shared" si="47"/>
        <v>92.28392142023776</v>
      </c>
      <c r="D588" s="6">
        <f t="shared" si="45"/>
        <v>92</v>
      </c>
      <c r="E588" s="6">
        <f t="shared" si="46"/>
        <v>28.392142023776046</v>
      </c>
      <c r="F588" t="s">
        <v>0</v>
      </c>
      <c r="G588" t="str">
        <f t="shared" si="48"/>
        <v>const decimal24_t humidity586 PROGMEM = populate_decimal(92, 28);</v>
      </c>
      <c r="H588" t="str">
        <f t="shared" si="49"/>
        <v>&amp;humidity586,</v>
      </c>
    </row>
    <row r="589" spans="1:8" x14ac:dyDescent="0.2">
      <c r="A589">
        <v>587</v>
      </c>
      <c r="B589">
        <v>750</v>
      </c>
      <c r="C589" s="1">
        <f t="shared" si="47"/>
        <v>92.4415854696812</v>
      </c>
      <c r="D589" s="6">
        <f t="shared" si="45"/>
        <v>92</v>
      </c>
      <c r="E589" s="6">
        <f t="shared" si="46"/>
        <v>44.158546968120049</v>
      </c>
      <c r="F589" t="s">
        <v>0</v>
      </c>
      <c r="G589" t="str">
        <f t="shared" si="48"/>
        <v>const decimal24_t humidity587 PROGMEM = populate_decimal(92, 44);</v>
      </c>
      <c r="H589" t="str">
        <f t="shared" si="49"/>
        <v>&amp;humidity587,</v>
      </c>
    </row>
    <row r="590" spans="1:8" x14ac:dyDescent="0.2">
      <c r="A590">
        <v>588</v>
      </c>
      <c r="B590">
        <v>751</v>
      </c>
      <c r="C590" s="1">
        <f t="shared" si="47"/>
        <v>92.599249519124655</v>
      </c>
      <c r="D590" s="6">
        <f t="shared" si="45"/>
        <v>92</v>
      </c>
      <c r="E590" s="6">
        <f t="shared" si="46"/>
        <v>59.924951912465474</v>
      </c>
      <c r="F590" t="s">
        <v>0</v>
      </c>
      <c r="G590" t="str">
        <f t="shared" si="48"/>
        <v>const decimal24_t humidity588 PROGMEM = populate_decimal(92, 59);</v>
      </c>
      <c r="H590" t="str">
        <f t="shared" si="49"/>
        <v>&amp;humidity588,</v>
      </c>
    </row>
    <row r="591" spans="1:8" x14ac:dyDescent="0.2">
      <c r="A591">
        <v>589</v>
      </c>
      <c r="B591">
        <v>752</v>
      </c>
      <c r="C591" s="1">
        <f t="shared" si="47"/>
        <v>92.756913568568095</v>
      </c>
      <c r="D591" s="6">
        <f t="shared" si="45"/>
        <v>92</v>
      </c>
      <c r="E591" s="6">
        <f t="shared" si="46"/>
        <v>75.691356856809477</v>
      </c>
      <c r="F591" t="s">
        <v>0</v>
      </c>
      <c r="G591" t="str">
        <f t="shared" si="48"/>
        <v>const decimal24_t humidity589 PROGMEM = populate_decimal(92, 75);</v>
      </c>
      <c r="H591" t="str">
        <f t="shared" si="49"/>
        <v>&amp;humidity589,</v>
      </c>
    </row>
    <row r="592" spans="1:8" x14ac:dyDescent="0.2">
      <c r="A592">
        <v>590</v>
      </c>
      <c r="B592">
        <v>753</v>
      </c>
      <c r="C592" s="1">
        <f t="shared" si="47"/>
        <v>92.914577618011535</v>
      </c>
      <c r="D592" s="6">
        <f t="shared" si="45"/>
        <v>92</v>
      </c>
      <c r="E592" s="6">
        <f t="shared" si="46"/>
        <v>91.457761801153481</v>
      </c>
      <c r="F592" t="s">
        <v>0</v>
      </c>
      <c r="G592" t="str">
        <f t="shared" si="48"/>
        <v>const decimal24_t humidity590 PROGMEM = populate_decimal(92, 91);</v>
      </c>
      <c r="H592" t="str">
        <f t="shared" si="49"/>
        <v>&amp;humidity590,</v>
      </c>
    </row>
    <row r="593" spans="1:8" x14ac:dyDescent="0.2">
      <c r="A593">
        <v>591</v>
      </c>
      <c r="B593">
        <v>754</v>
      </c>
      <c r="C593" s="1">
        <f t="shared" si="47"/>
        <v>93.072241667454989</v>
      </c>
      <c r="D593" s="6">
        <f t="shared" si="45"/>
        <v>93</v>
      </c>
      <c r="E593" s="6">
        <f t="shared" si="46"/>
        <v>7.2241667454989056</v>
      </c>
      <c r="F593" t="s">
        <v>0</v>
      </c>
      <c r="G593" t="str">
        <f t="shared" si="48"/>
        <v>const decimal24_t humidity591 PROGMEM = populate_decimal(93, 7);</v>
      </c>
      <c r="H593" t="str">
        <f t="shared" si="49"/>
        <v>&amp;humidity591,</v>
      </c>
    </row>
    <row r="594" spans="1:8" x14ac:dyDescent="0.2">
      <c r="A594">
        <v>592</v>
      </c>
      <c r="B594">
        <v>755</v>
      </c>
      <c r="C594" s="1">
        <f t="shared" si="47"/>
        <v>93.229905716898429</v>
      </c>
      <c r="D594" s="6">
        <f t="shared" si="45"/>
        <v>93</v>
      </c>
      <c r="E594" s="6">
        <f t="shared" si="46"/>
        <v>22.990571689842909</v>
      </c>
      <c r="F594" t="s">
        <v>0</v>
      </c>
      <c r="G594" t="str">
        <f t="shared" si="48"/>
        <v>const decimal24_t humidity592 PROGMEM = populate_decimal(93, 22);</v>
      </c>
      <c r="H594" t="str">
        <f t="shared" si="49"/>
        <v>&amp;humidity592,</v>
      </c>
    </row>
    <row r="595" spans="1:8" x14ac:dyDescent="0.2">
      <c r="A595">
        <v>593</v>
      </c>
      <c r="B595">
        <v>756</v>
      </c>
      <c r="C595" s="1">
        <f t="shared" si="47"/>
        <v>93.387569766341883</v>
      </c>
      <c r="D595" s="6">
        <f t="shared" si="45"/>
        <v>93</v>
      </c>
      <c r="E595" s="6">
        <f t="shared" si="46"/>
        <v>38.756976634188334</v>
      </c>
      <c r="F595" t="s">
        <v>0</v>
      </c>
      <c r="G595" t="str">
        <f t="shared" si="48"/>
        <v>const decimal24_t humidity593 PROGMEM = populate_decimal(93, 38);</v>
      </c>
      <c r="H595" t="str">
        <f t="shared" si="49"/>
        <v>&amp;humidity593,</v>
      </c>
    </row>
    <row r="596" spans="1:8" x14ac:dyDescent="0.2">
      <c r="A596">
        <v>594</v>
      </c>
      <c r="B596">
        <v>757</v>
      </c>
      <c r="C596" s="1">
        <f t="shared" si="47"/>
        <v>93.545233815785323</v>
      </c>
      <c r="D596" s="6">
        <f t="shared" si="45"/>
        <v>93</v>
      </c>
      <c r="E596" s="6">
        <f t="shared" si="46"/>
        <v>54.523381578532337</v>
      </c>
      <c r="F596" t="s">
        <v>0</v>
      </c>
      <c r="G596" t="str">
        <f t="shared" si="48"/>
        <v>const decimal24_t humidity594 PROGMEM = populate_decimal(93, 54);</v>
      </c>
      <c r="H596" t="str">
        <f t="shared" si="49"/>
        <v>&amp;humidity594,</v>
      </c>
    </row>
    <row r="597" spans="1:8" x14ac:dyDescent="0.2">
      <c r="A597">
        <v>595</v>
      </c>
      <c r="B597">
        <v>758</v>
      </c>
      <c r="C597" s="1">
        <f t="shared" si="47"/>
        <v>93.702897865228763</v>
      </c>
      <c r="D597" s="6">
        <f t="shared" si="45"/>
        <v>93</v>
      </c>
      <c r="E597" s="6">
        <f t="shared" si="46"/>
        <v>70.289786522876341</v>
      </c>
      <c r="F597" t="s">
        <v>0</v>
      </c>
      <c r="G597" t="str">
        <f t="shared" si="48"/>
        <v>const decimal24_t humidity595 PROGMEM = populate_decimal(93, 70);</v>
      </c>
      <c r="H597" t="str">
        <f t="shared" si="49"/>
        <v>&amp;humidity595,</v>
      </c>
    </row>
    <row r="598" spans="1:8" x14ac:dyDescent="0.2">
      <c r="A598">
        <v>596</v>
      </c>
      <c r="B598">
        <v>759</v>
      </c>
      <c r="C598" s="1">
        <f t="shared" si="47"/>
        <v>93.860561914672218</v>
      </c>
      <c r="D598" s="6">
        <f t="shared" si="45"/>
        <v>93</v>
      </c>
      <c r="E598" s="6">
        <f t="shared" si="46"/>
        <v>86.056191467221765</v>
      </c>
      <c r="F598" t="s">
        <v>0</v>
      </c>
      <c r="G598" t="str">
        <f t="shared" si="48"/>
        <v>const decimal24_t humidity596 PROGMEM = populate_decimal(93, 86);</v>
      </c>
      <c r="H598" t="str">
        <f t="shared" si="49"/>
        <v>&amp;humidity596,</v>
      </c>
    </row>
    <row r="599" spans="1:8" x14ac:dyDescent="0.2">
      <c r="A599">
        <v>597</v>
      </c>
      <c r="B599">
        <v>760</v>
      </c>
      <c r="C599" s="1">
        <f t="shared" si="47"/>
        <v>94.018225964115658</v>
      </c>
      <c r="D599" s="6">
        <f t="shared" si="45"/>
        <v>94</v>
      </c>
      <c r="E599" s="6">
        <f t="shared" si="46"/>
        <v>1.8225964115657689</v>
      </c>
      <c r="F599" t="s">
        <v>0</v>
      </c>
      <c r="G599" t="str">
        <f t="shared" si="48"/>
        <v>const decimal24_t humidity597 PROGMEM = populate_decimal(94, 1);</v>
      </c>
      <c r="H599" t="str">
        <f t="shared" si="49"/>
        <v>&amp;humidity597,</v>
      </c>
    </row>
    <row r="600" spans="1:8" x14ac:dyDescent="0.2">
      <c r="A600">
        <v>598</v>
      </c>
      <c r="B600">
        <v>761</v>
      </c>
      <c r="C600" s="1">
        <f t="shared" si="47"/>
        <v>94.175890013559112</v>
      </c>
      <c r="D600" s="6">
        <f t="shared" si="45"/>
        <v>94</v>
      </c>
      <c r="E600" s="6">
        <f t="shared" si="46"/>
        <v>17.589001355911194</v>
      </c>
      <c r="F600" t="s">
        <v>0</v>
      </c>
      <c r="G600" t="str">
        <f t="shared" si="48"/>
        <v>const decimal24_t humidity598 PROGMEM = populate_decimal(94, 17);</v>
      </c>
      <c r="H600" t="str">
        <f t="shared" si="49"/>
        <v>&amp;humidity598,</v>
      </c>
    </row>
    <row r="601" spans="1:8" x14ac:dyDescent="0.2">
      <c r="A601">
        <v>599</v>
      </c>
      <c r="B601">
        <v>762</v>
      </c>
      <c r="C601" s="1">
        <f t="shared" si="47"/>
        <v>94.333554063002552</v>
      </c>
      <c r="D601" s="6">
        <f t="shared" si="45"/>
        <v>94</v>
      </c>
      <c r="E601" s="6">
        <f t="shared" si="46"/>
        <v>33.355406300255197</v>
      </c>
      <c r="F601" t="s">
        <v>0</v>
      </c>
      <c r="G601" t="str">
        <f t="shared" si="48"/>
        <v>const decimal24_t humidity599 PROGMEM = populate_decimal(94, 33);</v>
      </c>
      <c r="H601" t="str">
        <f t="shared" si="49"/>
        <v>&amp;humidity599,</v>
      </c>
    </row>
    <row r="602" spans="1:8" x14ac:dyDescent="0.2">
      <c r="A602">
        <v>600</v>
      </c>
      <c r="B602">
        <v>763</v>
      </c>
      <c r="C602" s="1">
        <f t="shared" si="47"/>
        <v>94.491218112445992</v>
      </c>
      <c r="D602" s="6">
        <f t="shared" ref="D602:D665" si="50">TRUNC(C602)</f>
        <v>94</v>
      </c>
      <c r="E602" s="6">
        <f t="shared" ref="E602:E665" si="51">(C602 - TRUNC(C602)) * 100</f>
        <v>49.121811244599201</v>
      </c>
      <c r="F602" t="s">
        <v>0</v>
      </c>
      <c r="G602" t="str">
        <f t="shared" si="48"/>
        <v>const decimal24_t humidity600 PROGMEM = populate_decimal(94, 49);</v>
      </c>
      <c r="H602" t="str">
        <f t="shared" si="49"/>
        <v>&amp;humidity600,</v>
      </c>
    </row>
    <row r="603" spans="1:8" x14ac:dyDescent="0.2">
      <c r="A603">
        <v>601</v>
      </c>
      <c r="B603">
        <v>764</v>
      </c>
      <c r="C603" s="1">
        <f t="shared" si="47"/>
        <v>94.648882161889446</v>
      </c>
      <c r="D603" s="6">
        <f t="shared" si="50"/>
        <v>94</v>
      </c>
      <c r="E603" s="6">
        <f t="shared" si="51"/>
        <v>64.888216188944625</v>
      </c>
      <c r="F603" t="s">
        <v>0</v>
      </c>
      <c r="G603" t="str">
        <f t="shared" si="48"/>
        <v>const decimal24_t humidity601 PROGMEM = populate_decimal(94, 64);</v>
      </c>
      <c r="H603" t="str">
        <f t="shared" si="49"/>
        <v>&amp;humidity601,</v>
      </c>
    </row>
    <row r="604" spans="1:8" x14ac:dyDescent="0.2">
      <c r="A604">
        <v>602</v>
      </c>
      <c r="B604">
        <v>765</v>
      </c>
      <c r="C604" s="1">
        <f t="shared" si="47"/>
        <v>94.806546211332886</v>
      </c>
      <c r="D604" s="6">
        <f t="shared" si="50"/>
        <v>94</v>
      </c>
      <c r="E604" s="6">
        <f t="shared" si="51"/>
        <v>80.654621133288629</v>
      </c>
      <c r="F604" t="s">
        <v>0</v>
      </c>
      <c r="G604" t="str">
        <f t="shared" si="48"/>
        <v>const decimal24_t humidity602 PROGMEM = populate_decimal(94, 80);</v>
      </c>
      <c r="H604" t="str">
        <f t="shared" si="49"/>
        <v>&amp;humidity602,</v>
      </c>
    </row>
    <row r="605" spans="1:8" x14ac:dyDescent="0.2">
      <c r="A605">
        <v>603</v>
      </c>
      <c r="B605">
        <v>766</v>
      </c>
      <c r="C605" s="1">
        <f t="shared" si="47"/>
        <v>94.964210260776341</v>
      </c>
      <c r="D605" s="6">
        <f t="shared" si="50"/>
        <v>94</v>
      </c>
      <c r="E605" s="6">
        <f t="shared" si="51"/>
        <v>96.421026077634053</v>
      </c>
      <c r="F605" t="s">
        <v>0</v>
      </c>
      <c r="G605" t="str">
        <f t="shared" si="48"/>
        <v>const decimal24_t humidity603 PROGMEM = populate_decimal(94, 96);</v>
      </c>
      <c r="H605" t="str">
        <f t="shared" si="49"/>
        <v>&amp;humidity603,</v>
      </c>
    </row>
    <row r="606" spans="1:8" x14ac:dyDescent="0.2">
      <c r="A606">
        <v>604</v>
      </c>
      <c r="B606">
        <v>767</v>
      </c>
      <c r="C606" s="1">
        <f t="shared" si="47"/>
        <v>95.121874310219781</v>
      </c>
      <c r="D606" s="6">
        <f t="shared" si="50"/>
        <v>95</v>
      </c>
      <c r="E606" s="6">
        <f t="shared" si="51"/>
        <v>12.187431021978057</v>
      </c>
      <c r="F606" t="s">
        <v>0</v>
      </c>
      <c r="G606" t="str">
        <f t="shared" si="48"/>
        <v>const decimal24_t humidity604 PROGMEM = populate_decimal(95, 12);</v>
      </c>
      <c r="H606" t="str">
        <f t="shared" si="49"/>
        <v>&amp;humidity604,</v>
      </c>
    </row>
    <row r="607" spans="1:8" x14ac:dyDescent="0.2">
      <c r="A607">
        <v>605</v>
      </c>
      <c r="B607">
        <v>768</v>
      </c>
      <c r="C607" s="1">
        <f t="shared" si="47"/>
        <v>95.279538359663235</v>
      </c>
      <c r="D607" s="6">
        <f t="shared" si="50"/>
        <v>95</v>
      </c>
      <c r="E607" s="6">
        <f t="shared" si="51"/>
        <v>27.953835966323481</v>
      </c>
      <c r="F607" t="s">
        <v>0</v>
      </c>
      <c r="G607" t="str">
        <f t="shared" si="48"/>
        <v>const decimal24_t humidity605 PROGMEM = populate_decimal(95, 27);</v>
      </c>
      <c r="H607" t="str">
        <f t="shared" si="49"/>
        <v>&amp;humidity605,</v>
      </c>
    </row>
    <row r="608" spans="1:8" x14ac:dyDescent="0.2">
      <c r="A608">
        <v>606</v>
      </c>
      <c r="B608">
        <v>769</v>
      </c>
      <c r="C608" s="1">
        <f t="shared" si="47"/>
        <v>95.437202409106675</v>
      </c>
      <c r="D608" s="6">
        <f t="shared" si="50"/>
        <v>95</v>
      </c>
      <c r="E608" s="6">
        <f t="shared" si="51"/>
        <v>43.720240910667485</v>
      </c>
      <c r="F608" t="s">
        <v>0</v>
      </c>
      <c r="G608" t="str">
        <f t="shared" si="48"/>
        <v>const decimal24_t humidity606 PROGMEM = populate_decimal(95, 43);</v>
      </c>
      <c r="H608" t="str">
        <f t="shared" si="49"/>
        <v>&amp;humidity606,</v>
      </c>
    </row>
    <row r="609" spans="1:8" x14ac:dyDescent="0.2">
      <c r="A609">
        <v>607</v>
      </c>
      <c r="B609">
        <v>770</v>
      </c>
      <c r="C609" s="1">
        <f t="shared" si="47"/>
        <v>95.594866458550115</v>
      </c>
      <c r="D609" s="6">
        <f t="shared" si="50"/>
        <v>95</v>
      </c>
      <c r="E609" s="6">
        <f t="shared" si="51"/>
        <v>59.486645855011488</v>
      </c>
      <c r="F609" t="s">
        <v>0</v>
      </c>
      <c r="G609" t="str">
        <f t="shared" si="48"/>
        <v>const decimal24_t humidity607 PROGMEM = populate_decimal(95, 59);</v>
      </c>
      <c r="H609" t="str">
        <f t="shared" si="49"/>
        <v>&amp;humidity607,</v>
      </c>
    </row>
    <row r="610" spans="1:8" x14ac:dyDescent="0.2">
      <c r="A610">
        <v>608</v>
      </c>
      <c r="B610">
        <v>771</v>
      </c>
      <c r="C610" s="1">
        <f t="shared" si="47"/>
        <v>95.752530507993569</v>
      </c>
      <c r="D610" s="6">
        <f t="shared" si="50"/>
        <v>95</v>
      </c>
      <c r="E610" s="6">
        <f t="shared" si="51"/>
        <v>75.253050799356913</v>
      </c>
      <c r="F610" t="s">
        <v>0</v>
      </c>
      <c r="G610" t="str">
        <f t="shared" si="48"/>
        <v>const decimal24_t humidity608 PROGMEM = populate_decimal(95, 75);</v>
      </c>
      <c r="H610" t="str">
        <f t="shared" si="49"/>
        <v>&amp;humidity608,</v>
      </c>
    </row>
    <row r="611" spans="1:8" x14ac:dyDescent="0.2">
      <c r="A611">
        <v>609</v>
      </c>
      <c r="B611">
        <v>772</v>
      </c>
      <c r="C611" s="1">
        <f t="shared" si="47"/>
        <v>95.910194557437009</v>
      </c>
      <c r="D611" s="6">
        <f t="shared" si="50"/>
        <v>95</v>
      </c>
      <c r="E611" s="6">
        <f t="shared" si="51"/>
        <v>91.019455743700917</v>
      </c>
      <c r="F611" t="s">
        <v>0</v>
      </c>
      <c r="G611" t="str">
        <f t="shared" si="48"/>
        <v>const decimal24_t humidity609 PROGMEM = populate_decimal(95, 91);</v>
      </c>
      <c r="H611" t="str">
        <f t="shared" si="49"/>
        <v>&amp;humidity609,</v>
      </c>
    </row>
    <row r="612" spans="1:8" x14ac:dyDescent="0.2">
      <c r="A612">
        <v>610</v>
      </c>
      <c r="B612">
        <v>773</v>
      </c>
      <c r="C612" s="1">
        <f t="shared" si="47"/>
        <v>96.067858606880463</v>
      </c>
      <c r="D612" s="6">
        <f t="shared" si="50"/>
        <v>96</v>
      </c>
      <c r="E612" s="6">
        <f t="shared" si="51"/>
        <v>6.7858606880463412</v>
      </c>
      <c r="F612" t="s">
        <v>0</v>
      </c>
      <c r="G612" t="str">
        <f t="shared" si="48"/>
        <v>const decimal24_t humidity610 PROGMEM = populate_decimal(96, 6);</v>
      </c>
      <c r="H612" t="str">
        <f t="shared" si="49"/>
        <v>&amp;humidity610,</v>
      </c>
    </row>
    <row r="613" spans="1:8" x14ac:dyDescent="0.2">
      <c r="A613">
        <v>611</v>
      </c>
      <c r="B613">
        <v>774</v>
      </c>
      <c r="C613" s="1">
        <f t="shared" si="47"/>
        <v>96.225522656323903</v>
      </c>
      <c r="D613" s="6">
        <f t="shared" si="50"/>
        <v>96</v>
      </c>
      <c r="E613" s="6">
        <f t="shared" si="51"/>
        <v>22.552265632390345</v>
      </c>
      <c r="F613" t="s">
        <v>0</v>
      </c>
      <c r="G613" t="str">
        <f t="shared" si="48"/>
        <v>const decimal24_t humidity611 PROGMEM = populate_decimal(96, 22);</v>
      </c>
      <c r="H613" t="str">
        <f t="shared" si="49"/>
        <v>&amp;humidity611,</v>
      </c>
    </row>
    <row r="614" spans="1:8" x14ac:dyDescent="0.2">
      <c r="A614">
        <v>612</v>
      </c>
      <c r="B614">
        <v>775</v>
      </c>
      <c r="C614" s="1">
        <f t="shared" si="47"/>
        <v>96.383186705767343</v>
      </c>
      <c r="D614" s="6">
        <f t="shared" si="50"/>
        <v>96</v>
      </c>
      <c r="E614" s="6">
        <f t="shared" si="51"/>
        <v>38.318670576734348</v>
      </c>
      <c r="F614" t="s">
        <v>0</v>
      </c>
      <c r="G614" t="str">
        <f t="shared" si="48"/>
        <v>const decimal24_t humidity612 PROGMEM = populate_decimal(96, 38);</v>
      </c>
      <c r="H614" t="str">
        <f t="shared" si="49"/>
        <v>&amp;humidity612,</v>
      </c>
    </row>
    <row r="615" spans="1:8" x14ac:dyDescent="0.2">
      <c r="A615">
        <v>613</v>
      </c>
      <c r="B615">
        <v>776</v>
      </c>
      <c r="C615" s="1">
        <f t="shared" si="47"/>
        <v>96.540850755210798</v>
      </c>
      <c r="D615" s="6">
        <f t="shared" si="50"/>
        <v>96</v>
      </c>
      <c r="E615" s="6">
        <f t="shared" si="51"/>
        <v>54.085075521079773</v>
      </c>
      <c r="F615" t="s">
        <v>0</v>
      </c>
      <c r="G615" t="str">
        <f t="shared" si="48"/>
        <v>const decimal24_t humidity613 PROGMEM = populate_decimal(96, 54);</v>
      </c>
      <c r="H615" t="str">
        <f t="shared" si="49"/>
        <v>&amp;humidity613,</v>
      </c>
    </row>
    <row r="616" spans="1:8" x14ac:dyDescent="0.2">
      <c r="A616">
        <v>614</v>
      </c>
      <c r="B616">
        <v>777</v>
      </c>
      <c r="C616" s="1">
        <f t="shared" si="47"/>
        <v>96.698514804654238</v>
      </c>
      <c r="D616" s="6">
        <f t="shared" si="50"/>
        <v>96</v>
      </c>
      <c r="E616" s="6">
        <f t="shared" si="51"/>
        <v>69.851480465423776</v>
      </c>
      <c r="F616" t="s">
        <v>0</v>
      </c>
      <c r="G616" t="str">
        <f t="shared" si="48"/>
        <v>const decimal24_t humidity614 PROGMEM = populate_decimal(96, 69);</v>
      </c>
      <c r="H616" t="str">
        <f t="shared" si="49"/>
        <v>&amp;humidity614,</v>
      </c>
    </row>
    <row r="617" spans="1:8" x14ac:dyDescent="0.2">
      <c r="A617">
        <v>615</v>
      </c>
      <c r="B617">
        <v>778</v>
      </c>
      <c r="C617" s="1">
        <f t="shared" si="47"/>
        <v>96.856178854097692</v>
      </c>
      <c r="D617" s="6">
        <f t="shared" si="50"/>
        <v>96</v>
      </c>
      <c r="E617" s="6">
        <f t="shared" si="51"/>
        <v>85.617885409769201</v>
      </c>
      <c r="F617" t="s">
        <v>0</v>
      </c>
      <c r="G617" t="str">
        <f t="shared" si="48"/>
        <v>const decimal24_t humidity615 PROGMEM = populate_decimal(96, 85);</v>
      </c>
      <c r="H617" t="str">
        <f t="shared" si="49"/>
        <v>&amp;humidity615,</v>
      </c>
    </row>
    <row r="618" spans="1:8" x14ac:dyDescent="0.2">
      <c r="A618">
        <v>616</v>
      </c>
      <c r="B618">
        <v>779</v>
      </c>
      <c r="C618" s="1">
        <f t="shared" si="47"/>
        <v>97.013842903541132</v>
      </c>
      <c r="D618" s="6">
        <f t="shared" si="50"/>
        <v>97</v>
      </c>
      <c r="E618" s="6">
        <f t="shared" si="51"/>
        <v>1.3842903541132046</v>
      </c>
      <c r="F618" t="s">
        <v>0</v>
      </c>
      <c r="G618" t="str">
        <f t="shared" si="48"/>
        <v>const decimal24_t humidity616 PROGMEM = populate_decimal(97, 1);</v>
      </c>
      <c r="H618" t="str">
        <f t="shared" si="49"/>
        <v>&amp;humidity616,</v>
      </c>
    </row>
    <row r="619" spans="1:8" x14ac:dyDescent="0.2">
      <c r="A619">
        <v>617</v>
      </c>
      <c r="B619">
        <v>780</v>
      </c>
      <c r="C619" s="1">
        <f t="shared" si="47"/>
        <v>97.171506952984572</v>
      </c>
      <c r="D619" s="6">
        <f t="shared" si="50"/>
        <v>97</v>
      </c>
      <c r="E619" s="6">
        <f t="shared" si="51"/>
        <v>17.150695298457208</v>
      </c>
      <c r="F619" t="s">
        <v>0</v>
      </c>
      <c r="G619" t="str">
        <f t="shared" si="48"/>
        <v>const decimal24_t humidity617 PROGMEM = populate_decimal(97, 17);</v>
      </c>
      <c r="H619" t="str">
        <f t="shared" si="49"/>
        <v>&amp;humidity617,</v>
      </c>
    </row>
    <row r="620" spans="1:8" x14ac:dyDescent="0.2">
      <c r="A620">
        <v>618</v>
      </c>
      <c r="B620">
        <v>781</v>
      </c>
      <c r="C620" s="1">
        <f t="shared" si="47"/>
        <v>97.329171002428026</v>
      </c>
      <c r="D620" s="6">
        <f t="shared" si="50"/>
        <v>97</v>
      </c>
      <c r="E620" s="6">
        <f t="shared" si="51"/>
        <v>32.917100242802633</v>
      </c>
      <c r="F620" t="s">
        <v>0</v>
      </c>
      <c r="G620" t="str">
        <f t="shared" si="48"/>
        <v>const decimal24_t humidity618 PROGMEM = populate_decimal(97, 32);</v>
      </c>
      <c r="H620" t="str">
        <f t="shared" si="49"/>
        <v>&amp;humidity618,</v>
      </c>
    </row>
    <row r="621" spans="1:8" x14ac:dyDescent="0.2">
      <c r="A621">
        <v>619</v>
      </c>
      <c r="B621">
        <v>782</v>
      </c>
      <c r="C621" s="1">
        <f t="shared" si="47"/>
        <v>97.486835051871466</v>
      </c>
      <c r="D621" s="6">
        <f t="shared" si="50"/>
        <v>97</v>
      </c>
      <c r="E621" s="6">
        <f t="shared" si="51"/>
        <v>48.683505187146636</v>
      </c>
      <c r="F621" t="s">
        <v>0</v>
      </c>
      <c r="G621" t="str">
        <f t="shared" si="48"/>
        <v>const decimal24_t humidity619 PROGMEM = populate_decimal(97, 48);</v>
      </c>
      <c r="H621" t="str">
        <f t="shared" si="49"/>
        <v>&amp;humidity619,</v>
      </c>
    </row>
    <row r="622" spans="1:8" x14ac:dyDescent="0.2">
      <c r="A622">
        <v>620</v>
      </c>
      <c r="B622">
        <v>783</v>
      </c>
      <c r="C622" s="1">
        <f t="shared" si="47"/>
        <v>97.644499101314921</v>
      </c>
      <c r="D622" s="6">
        <f t="shared" si="50"/>
        <v>97</v>
      </c>
      <c r="E622" s="6">
        <f t="shared" si="51"/>
        <v>64.449910131492061</v>
      </c>
      <c r="F622" t="s">
        <v>0</v>
      </c>
      <c r="G622" t="str">
        <f t="shared" si="48"/>
        <v>const decimal24_t humidity620 PROGMEM = populate_decimal(97, 64);</v>
      </c>
      <c r="H622" t="str">
        <f t="shared" si="49"/>
        <v>&amp;humidity620,</v>
      </c>
    </row>
    <row r="623" spans="1:8" x14ac:dyDescent="0.2">
      <c r="A623">
        <v>621</v>
      </c>
      <c r="B623">
        <v>784</v>
      </c>
      <c r="C623" s="1">
        <f t="shared" si="47"/>
        <v>97.802163150758361</v>
      </c>
      <c r="D623" s="6">
        <f t="shared" si="50"/>
        <v>97</v>
      </c>
      <c r="E623" s="6">
        <f t="shared" si="51"/>
        <v>80.216315075836064</v>
      </c>
      <c r="F623" t="s">
        <v>0</v>
      </c>
      <c r="G623" t="str">
        <f t="shared" si="48"/>
        <v>const decimal24_t humidity621 PROGMEM = populate_decimal(97, 80);</v>
      </c>
      <c r="H623" t="str">
        <f t="shared" si="49"/>
        <v>&amp;humidity621,</v>
      </c>
    </row>
    <row r="624" spans="1:8" x14ac:dyDescent="0.2">
      <c r="A624">
        <v>622</v>
      </c>
      <c r="B624">
        <v>785</v>
      </c>
      <c r="C624" s="1">
        <f t="shared" si="47"/>
        <v>97.959827200201801</v>
      </c>
      <c r="D624" s="6">
        <f t="shared" si="50"/>
        <v>97</v>
      </c>
      <c r="E624" s="6">
        <f t="shared" si="51"/>
        <v>95.982720020180068</v>
      </c>
      <c r="F624" t="s">
        <v>0</v>
      </c>
      <c r="G624" t="str">
        <f t="shared" si="48"/>
        <v>const decimal24_t humidity622 PROGMEM = populate_decimal(97, 95);</v>
      </c>
      <c r="H624" t="str">
        <f t="shared" si="49"/>
        <v>&amp;humidity622,</v>
      </c>
    </row>
    <row r="625" spans="1:8" x14ac:dyDescent="0.2">
      <c r="A625">
        <v>623</v>
      </c>
      <c r="B625">
        <v>786</v>
      </c>
      <c r="C625" s="1">
        <f t="shared" si="47"/>
        <v>98.117491249645255</v>
      </c>
      <c r="D625" s="6">
        <f t="shared" si="50"/>
        <v>98</v>
      </c>
      <c r="E625" s="6">
        <f t="shared" si="51"/>
        <v>11.749124964525492</v>
      </c>
      <c r="F625" t="s">
        <v>0</v>
      </c>
      <c r="G625" t="str">
        <f t="shared" si="48"/>
        <v>const decimal24_t humidity623 PROGMEM = populate_decimal(98, 11);</v>
      </c>
      <c r="H625" t="str">
        <f t="shared" si="49"/>
        <v>&amp;humidity623,</v>
      </c>
    </row>
    <row r="626" spans="1:8" x14ac:dyDescent="0.2">
      <c r="A626">
        <v>624</v>
      </c>
      <c r="B626">
        <v>787</v>
      </c>
      <c r="C626" s="1">
        <f t="shared" si="47"/>
        <v>98.275155299088695</v>
      </c>
      <c r="D626" s="6">
        <f t="shared" si="50"/>
        <v>98</v>
      </c>
      <c r="E626" s="6">
        <f t="shared" si="51"/>
        <v>27.515529908869496</v>
      </c>
      <c r="F626" t="s">
        <v>0</v>
      </c>
      <c r="G626" t="str">
        <f t="shared" si="48"/>
        <v>const decimal24_t humidity624 PROGMEM = populate_decimal(98, 27);</v>
      </c>
      <c r="H626" t="str">
        <f t="shared" si="49"/>
        <v>&amp;humidity624,</v>
      </c>
    </row>
    <row r="627" spans="1:8" x14ac:dyDescent="0.2">
      <c r="A627">
        <v>625</v>
      </c>
      <c r="B627">
        <v>788</v>
      </c>
      <c r="C627" s="1">
        <f t="shared" si="47"/>
        <v>98.432819348532149</v>
      </c>
      <c r="D627" s="6">
        <f t="shared" si="50"/>
        <v>98</v>
      </c>
      <c r="E627" s="6">
        <f t="shared" si="51"/>
        <v>43.281934853214921</v>
      </c>
      <c r="F627" t="s">
        <v>0</v>
      </c>
      <c r="G627" t="str">
        <f t="shared" si="48"/>
        <v>const decimal24_t humidity625 PROGMEM = populate_decimal(98, 43);</v>
      </c>
      <c r="H627" t="str">
        <f t="shared" si="49"/>
        <v>&amp;humidity625,</v>
      </c>
    </row>
    <row r="628" spans="1:8" x14ac:dyDescent="0.2">
      <c r="A628">
        <v>626</v>
      </c>
      <c r="B628">
        <v>789</v>
      </c>
      <c r="C628" s="1">
        <f t="shared" si="47"/>
        <v>98.590483397975589</v>
      </c>
      <c r="D628" s="6">
        <f t="shared" si="50"/>
        <v>98</v>
      </c>
      <c r="E628" s="6">
        <f t="shared" si="51"/>
        <v>59.048339797558924</v>
      </c>
      <c r="F628" t="s">
        <v>0</v>
      </c>
      <c r="G628" t="str">
        <f t="shared" si="48"/>
        <v>const decimal24_t humidity626 PROGMEM = populate_decimal(98, 59);</v>
      </c>
      <c r="H628" t="str">
        <f t="shared" si="49"/>
        <v>&amp;humidity626,</v>
      </c>
    </row>
    <row r="629" spans="1:8" x14ac:dyDescent="0.2">
      <c r="A629">
        <v>627</v>
      </c>
      <c r="B629">
        <v>790</v>
      </c>
      <c r="C629" s="1">
        <f t="shared" si="47"/>
        <v>98.748147447419029</v>
      </c>
      <c r="D629" s="6">
        <f t="shared" si="50"/>
        <v>98</v>
      </c>
      <c r="E629" s="6">
        <f t="shared" si="51"/>
        <v>74.814744741902928</v>
      </c>
      <c r="F629" t="s">
        <v>0</v>
      </c>
      <c r="G629" t="str">
        <f t="shared" si="48"/>
        <v>const decimal24_t humidity627 PROGMEM = populate_decimal(98, 74);</v>
      </c>
      <c r="H629" t="str">
        <f t="shared" si="49"/>
        <v>&amp;humidity627,</v>
      </c>
    </row>
    <row r="630" spans="1:8" x14ac:dyDescent="0.2">
      <c r="A630">
        <v>628</v>
      </c>
      <c r="B630">
        <v>791</v>
      </c>
      <c r="C630" s="1">
        <f t="shared" si="47"/>
        <v>98.905811496862484</v>
      </c>
      <c r="D630" s="6">
        <f t="shared" si="50"/>
        <v>98</v>
      </c>
      <c r="E630" s="6">
        <f t="shared" si="51"/>
        <v>90.581149686248352</v>
      </c>
      <c r="F630" t="s">
        <v>0</v>
      </c>
      <c r="G630" t="str">
        <f t="shared" si="48"/>
        <v>const decimal24_t humidity628 PROGMEM = populate_decimal(98, 90);</v>
      </c>
      <c r="H630" t="str">
        <f t="shared" si="49"/>
        <v>&amp;humidity628,</v>
      </c>
    </row>
    <row r="631" spans="1:8" x14ac:dyDescent="0.2">
      <c r="A631">
        <v>629</v>
      </c>
      <c r="B631">
        <v>792</v>
      </c>
      <c r="C631" s="1">
        <f t="shared" si="47"/>
        <v>99.063475546305924</v>
      </c>
      <c r="D631" s="6">
        <f t="shared" si="50"/>
        <v>99</v>
      </c>
      <c r="E631" s="6">
        <f t="shared" si="51"/>
        <v>6.3475546305923558</v>
      </c>
      <c r="F631" t="s">
        <v>0</v>
      </c>
      <c r="G631" t="str">
        <f t="shared" si="48"/>
        <v>const decimal24_t humidity629 PROGMEM = populate_decimal(99, 6);</v>
      </c>
      <c r="H631" t="str">
        <f t="shared" si="49"/>
        <v>&amp;humidity629,</v>
      </c>
    </row>
    <row r="632" spans="1:8" x14ac:dyDescent="0.2">
      <c r="A632">
        <v>630</v>
      </c>
      <c r="B632">
        <v>793</v>
      </c>
      <c r="C632" s="1">
        <f t="shared" si="47"/>
        <v>99.221139595749378</v>
      </c>
      <c r="D632" s="6">
        <f t="shared" si="50"/>
        <v>99</v>
      </c>
      <c r="E632" s="6">
        <f t="shared" si="51"/>
        <v>22.11395957493778</v>
      </c>
      <c r="F632" t="s">
        <v>0</v>
      </c>
      <c r="G632" t="str">
        <f t="shared" si="48"/>
        <v>const decimal24_t humidity630 PROGMEM = populate_decimal(99, 22);</v>
      </c>
      <c r="H632" t="str">
        <f t="shared" si="49"/>
        <v>&amp;humidity630,</v>
      </c>
    </row>
    <row r="633" spans="1:8" x14ac:dyDescent="0.2">
      <c r="A633">
        <v>631</v>
      </c>
      <c r="B633">
        <v>794</v>
      </c>
      <c r="C633" s="1">
        <f t="shared" si="47"/>
        <v>99.378803645192818</v>
      </c>
      <c r="D633" s="6">
        <f t="shared" si="50"/>
        <v>99</v>
      </c>
      <c r="E633" s="6">
        <f t="shared" si="51"/>
        <v>37.880364519281784</v>
      </c>
      <c r="F633" t="s">
        <v>0</v>
      </c>
      <c r="G633" t="str">
        <f t="shared" si="48"/>
        <v>const decimal24_t humidity631 PROGMEM = populate_decimal(99, 37);</v>
      </c>
      <c r="H633" t="str">
        <f t="shared" si="49"/>
        <v>&amp;humidity631,</v>
      </c>
    </row>
    <row r="634" spans="1:8" x14ac:dyDescent="0.2">
      <c r="A634">
        <v>632</v>
      </c>
      <c r="B634">
        <v>795</v>
      </c>
      <c r="C634" s="1">
        <f t="shared" si="47"/>
        <v>99.536467694636258</v>
      </c>
      <c r="D634" s="6">
        <f t="shared" si="50"/>
        <v>99</v>
      </c>
      <c r="E634" s="6">
        <f t="shared" si="51"/>
        <v>53.646769463625787</v>
      </c>
      <c r="F634" t="s">
        <v>0</v>
      </c>
      <c r="G634" t="str">
        <f t="shared" si="48"/>
        <v>const decimal24_t humidity632 PROGMEM = populate_decimal(99, 53);</v>
      </c>
      <c r="H634" t="str">
        <f t="shared" si="49"/>
        <v>&amp;humidity632,</v>
      </c>
    </row>
    <row r="635" spans="1:8" x14ac:dyDescent="0.2">
      <c r="A635">
        <v>633</v>
      </c>
      <c r="B635">
        <v>796</v>
      </c>
      <c r="C635" s="1">
        <f t="shared" si="47"/>
        <v>99.694131744079712</v>
      </c>
      <c r="D635" s="6">
        <f t="shared" si="50"/>
        <v>99</v>
      </c>
      <c r="E635" s="6">
        <f t="shared" si="51"/>
        <v>69.413174407971212</v>
      </c>
      <c r="F635" t="s">
        <v>0</v>
      </c>
      <c r="G635" t="str">
        <f t="shared" si="48"/>
        <v>const decimal24_t humidity633 PROGMEM = populate_decimal(99, 69);</v>
      </c>
      <c r="H635" t="str">
        <f t="shared" si="49"/>
        <v>&amp;humidity633,</v>
      </c>
    </row>
    <row r="636" spans="1:8" x14ac:dyDescent="0.2">
      <c r="A636">
        <v>634</v>
      </c>
      <c r="B636">
        <v>797</v>
      </c>
      <c r="C636" s="1">
        <f t="shared" si="47"/>
        <v>99.851795793523152</v>
      </c>
      <c r="D636" s="6">
        <f t="shared" si="50"/>
        <v>99</v>
      </c>
      <c r="E636" s="6">
        <f t="shared" si="51"/>
        <v>85.179579352315216</v>
      </c>
      <c r="F636" t="s">
        <v>0</v>
      </c>
      <c r="G636" t="str">
        <f t="shared" si="48"/>
        <v>const decimal24_t humidity634 PROGMEM = populate_decimal(99, 85);</v>
      </c>
      <c r="H636" t="str">
        <f t="shared" si="49"/>
        <v>&amp;humidity634,</v>
      </c>
    </row>
    <row r="637" spans="1:8" x14ac:dyDescent="0.2">
      <c r="A637">
        <v>635</v>
      </c>
      <c r="B637">
        <v>798</v>
      </c>
      <c r="C637" s="1">
        <f t="shared" si="47"/>
        <v>100.00945984296661</v>
      </c>
      <c r="D637" s="6">
        <f t="shared" si="50"/>
        <v>100</v>
      </c>
      <c r="E637" s="6">
        <f t="shared" si="51"/>
        <v>0.94598429666064021</v>
      </c>
      <c r="F637" t="s">
        <v>0</v>
      </c>
      <c r="G637" t="str">
        <f t="shared" si="48"/>
        <v>const decimal24_t humidity635 PROGMEM = populate_decimal(100, 0);</v>
      </c>
      <c r="H637" t="str">
        <f t="shared" si="49"/>
        <v>&amp;humidity635,</v>
      </c>
    </row>
    <row r="638" spans="1:8" x14ac:dyDescent="0.2">
      <c r="A638">
        <v>636</v>
      </c>
      <c r="B638">
        <v>799</v>
      </c>
      <c r="C638" s="1">
        <f t="shared" si="47"/>
        <v>100.16712389241005</v>
      </c>
      <c r="D638" s="6">
        <f t="shared" si="50"/>
        <v>100</v>
      </c>
      <c r="E638" s="6">
        <f t="shared" si="51"/>
        <v>16.712389241004644</v>
      </c>
      <c r="F638" t="s">
        <v>0</v>
      </c>
      <c r="G638" t="str">
        <f t="shared" si="48"/>
        <v>const decimal24_t humidity636 PROGMEM = populate_decimal(100, 16);</v>
      </c>
      <c r="H638" t="str">
        <f t="shared" si="49"/>
        <v>&amp;humidity636,</v>
      </c>
    </row>
    <row r="639" spans="1:8" x14ac:dyDescent="0.2">
      <c r="A639">
        <v>637</v>
      </c>
      <c r="B639">
        <v>800</v>
      </c>
      <c r="C639" s="1">
        <f t="shared" si="47"/>
        <v>100.32478794185349</v>
      </c>
      <c r="D639" s="6">
        <f t="shared" si="50"/>
        <v>100</v>
      </c>
      <c r="E639" s="6">
        <f t="shared" si="51"/>
        <v>32.478794185348647</v>
      </c>
      <c r="F639" t="s">
        <v>0</v>
      </c>
      <c r="G639" t="str">
        <f t="shared" si="48"/>
        <v>const decimal24_t humidity637 PROGMEM = populate_decimal(100, 32);</v>
      </c>
      <c r="H639" t="str">
        <f t="shared" si="49"/>
        <v>&amp;humidity637,</v>
      </c>
    </row>
    <row r="640" spans="1:8" x14ac:dyDescent="0.2">
      <c r="A640">
        <v>638</v>
      </c>
      <c r="B640">
        <v>801</v>
      </c>
      <c r="C640" s="1">
        <f t="shared" si="47"/>
        <v>100.48245199129694</v>
      </c>
      <c r="D640" s="6">
        <f t="shared" si="50"/>
        <v>100</v>
      </c>
      <c r="E640" s="6">
        <f t="shared" si="51"/>
        <v>48.245199129694072</v>
      </c>
      <c r="F640" t="s">
        <v>0</v>
      </c>
      <c r="G640" t="str">
        <f t="shared" si="48"/>
        <v>const decimal24_t humidity638 PROGMEM = populate_decimal(100, 48);</v>
      </c>
      <c r="H640" t="str">
        <f t="shared" si="49"/>
        <v>&amp;humidity638,</v>
      </c>
    </row>
    <row r="641" spans="1:8" x14ac:dyDescent="0.2">
      <c r="A641">
        <v>639</v>
      </c>
      <c r="B641">
        <v>802</v>
      </c>
      <c r="C641" s="1">
        <f t="shared" si="47"/>
        <v>100.64011604074038</v>
      </c>
      <c r="D641" s="6">
        <f t="shared" si="50"/>
        <v>100</v>
      </c>
      <c r="E641" s="6">
        <f t="shared" si="51"/>
        <v>64.011604074038075</v>
      </c>
      <c r="F641" t="s">
        <v>0</v>
      </c>
      <c r="G641" t="str">
        <f t="shared" si="48"/>
        <v>const decimal24_t humidity639 PROGMEM = populate_decimal(100, 64);</v>
      </c>
      <c r="H641" t="str">
        <f t="shared" si="49"/>
        <v>&amp;humidity639,</v>
      </c>
    </row>
    <row r="642" spans="1:8" x14ac:dyDescent="0.2">
      <c r="A642">
        <v>640</v>
      </c>
      <c r="B642">
        <v>803</v>
      </c>
      <c r="C642" s="1">
        <f t="shared" si="47"/>
        <v>100.79778009018384</v>
      </c>
      <c r="D642" s="6">
        <f t="shared" si="50"/>
        <v>100</v>
      </c>
      <c r="E642" s="6">
        <f t="shared" si="51"/>
        <v>79.7780090183835</v>
      </c>
      <c r="F642" t="s">
        <v>0</v>
      </c>
      <c r="G642" t="str">
        <f t="shared" si="48"/>
        <v>const decimal24_t humidity640 PROGMEM = populate_decimal(100, 79);</v>
      </c>
      <c r="H642" t="str">
        <f t="shared" si="49"/>
        <v>&amp;humidity640,</v>
      </c>
    </row>
    <row r="643" spans="1:8" x14ac:dyDescent="0.2">
      <c r="A643">
        <v>641</v>
      </c>
      <c r="B643">
        <v>804</v>
      </c>
      <c r="C643" s="1">
        <f t="shared" ref="C643" si="52">((B643 / 1023) - 0.16) / 0.0062</f>
        <v>100.95544413962728</v>
      </c>
      <c r="D643" s="6">
        <f t="shared" si="50"/>
        <v>100</v>
      </c>
      <c r="E643" s="6">
        <f t="shared" si="51"/>
        <v>95.544413962727504</v>
      </c>
      <c r="F643" t="s">
        <v>0</v>
      </c>
      <c r="G643" t="str">
        <f t="shared" ref="G643:G702" si="53">"const decimal24_t humidity" &amp; A643 &amp; " PROGMEM = " &amp; "populate_decimal(" &amp; TRUNC(D643) &amp; ", " &amp; TRUNC(E643) &amp; ")" &amp; ";"</f>
        <v>const decimal24_t humidity641 PROGMEM = populate_decimal(100, 95);</v>
      </c>
      <c r="H643" t="str">
        <f t="shared" ref="H643:H702" si="54">"&amp;humidity" &amp; A643 &amp; F643</f>
        <v>&amp;humidity641,</v>
      </c>
    </row>
    <row r="644" spans="1:8" x14ac:dyDescent="0.2">
      <c r="A644">
        <v>642</v>
      </c>
      <c r="B644">
        <v>805</v>
      </c>
      <c r="C644" s="1">
        <f t="shared" ref="C644:C651" si="55">((B644 / 1023) - 0.16) / 0.0062</f>
        <v>101.11310818907072</v>
      </c>
      <c r="D644" s="6">
        <f t="shared" si="50"/>
        <v>101</v>
      </c>
      <c r="E644" s="6">
        <f t="shared" si="51"/>
        <v>11.310818907071507</v>
      </c>
      <c r="F644" t="s">
        <v>0</v>
      </c>
      <c r="G644" t="str">
        <f t="shared" si="53"/>
        <v>const decimal24_t humidity642 PROGMEM = populate_decimal(101, 11);</v>
      </c>
      <c r="H644" t="str">
        <f t="shared" si="54"/>
        <v>&amp;humidity642,</v>
      </c>
    </row>
    <row r="645" spans="1:8" x14ac:dyDescent="0.2">
      <c r="A645">
        <v>643</v>
      </c>
      <c r="B645">
        <v>806</v>
      </c>
      <c r="C645" s="1">
        <f t="shared" si="55"/>
        <v>101.27077223851417</v>
      </c>
      <c r="D645" s="6">
        <f t="shared" si="50"/>
        <v>101</v>
      </c>
      <c r="E645" s="6">
        <f t="shared" si="51"/>
        <v>27.077223851416932</v>
      </c>
      <c r="F645" t="s">
        <v>0</v>
      </c>
      <c r="G645" t="str">
        <f t="shared" si="53"/>
        <v>const decimal24_t humidity643 PROGMEM = populate_decimal(101, 27);</v>
      </c>
      <c r="H645" t="str">
        <f t="shared" si="54"/>
        <v>&amp;humidity643,</v>
      </c>
    </row>
    <row r="646" spans="1:8" x14ac:dyDescent="0.2">
      <c r="A646">
        <v>644</v>
      </c>
      <c r="B646">
        <v>807</v>
      </c>
      <c r="C646" s="1">
        <f t="shared" si="55"/>
        <v>101.42843628795761</v>
      </c>
      <c r="D646" s="6">
        <f t="shared" si="50"/>
        <v>101</v>
      </c>
      <c r="E646" s="6">
        <f t="shared" si="51"/>
        <v>42.843628795760935</v>
      </c>
      <c r="F646" t="s">
        <v>0</v>
      </c>
      <c r="G646" t="str">
        <f t="shared" si="53"/>
        <v>const decimal24_t humidity644 PROGMEM = populate_decimal(101, 42);</v>
      </c>
      <c r="H646" t="str">
        <f t="shared" si="54"/>
        <v>&amp;humidity644,</v>
      </c>
    </row>
    <row r="647" spans="1:8" x14ac:dyDescent="0.2">
      <c r="A647">
        <v>645</v>
      </c>
      <c r="B647">
        <v>808</v>
      </c>
      <c r="C647" s="1">
        <f t="shared" si="55"/>
        <v>101.58610033740106</v>
      </c>
      <c r="D647" s="6">
        <f t="shared" si="50"/>
        <v>101</v>
      </c>
      <c r="E647" s="6">
        <f t="shared" si="51"/>
        <v>58.61003374010636</v>
      </c>
      <c r="F647" t="s">
        <v>0</v>
      </c>
      <c r="G647" t="str">
        <f t="shared" si="53"/>
        <v>const decimal24_t humidity645 PROGMEM = populate_decimal(101, 58);</v>
      </c>
      <c r="H647" t="str">
        <f t="shared" si="54"/>
        <v>&amp;humidity645,</v>
      </c>
    </row>
    <row r="648" spans="1:8" x14ac:dyDescent="0.2">
      <c r="A648">
        <v>646</v>
      </c>
      <c r="B648">
        <v>809</v>
      </c>
      <c r="C648" s="1">
        <f t="shared" si="55"/>
        <v>101.7437643868445</v>
      </c>
      <c r="D648" s="6">
        <f t="shared" si="50"/>
        <v>101</v>
      </c>
      <c r="E648" s="6">
        <f t="shared" si="51"/>
        <v>74.376438684450363</v>
      </c>
      <c r="F648" t="s">
        <v>0</v>
      </c>
      <c r="G648" t="str">
        <f t="shared" si="53"/>
        <v>const decimal24_t humidity646 PROGMEM = populate_decimal(101, 74);</v>
      </c>
      <c r="H648" t="str">
        <f t="shared" si="54"/>
        <v>&amp;humidity646,</v>
      </c>
    </row>
    <row r="649" spans="1:8" x14ac:dyDescent="0.2">
      <c r="A649">
        <v>647</v>
      </c>
      <c r="B649">
        <v>810</v>
      </c>
      <c r="C649" s="1">
        <f t="shared" si="55"/>
        <v>101.90142843628794</v>
      </c>
      <c r="D649" s="6">
        <f t="shared" si="50"/>
        <v>101</v>
      </c>
      <c r="E649" s="6">
        <f t="shared" si="51"/>
        <v>90.142843628794367</v>
      </c>
      <c r="F649" t="s">
        <v>0</v>
      </c>
      <c r="G649" t="str">
        <f t="shared" si="53"/>
        <v>const decimal24_t humidity647 PROGMEM = populate_decimal(101, 90);</v>
      </c>
      <c r="H649" t="str">
        <f t="shared" si="54"/>
        <v>&amp;humidity647,</v>
      </c>
    </row>
    <row r="650" spans="1:8" x14ac:dyDescent="0.2">
      <c r="A650">
        <v>648</v>
      </c>
      <c r="B650">
        <v>811</v>
      </c>
      <c r="C650" s="1">
        <f t="shared" si="55"/>
        <v>102.0590924857314</v>
      </c>
      <c r="D650" s="6">
        <f t="shared" si="50"/>
        <v>102</v>
      </c>
      <c r="E650" s="6">
        <f t="shared" si="51"/>
        <v>5.9092485731397915</v>
      </c>
      <c r="F650" t="s">
        <v>0</v>
      </c>
      <c r="G650" t="str">
        <f t="shared" si="53"/>
        <v>const decimal24_t humidity648 PROGMEM = populate_decimal(102, 5);</v>
      </c>
      <c r="H650" t="str">
        <f t="shared" si="54"/>
        <v>&amp;humidity648,</v>
      </c>
    </row>
    <row r="651" spans="1:8" x14ac:dyDescent="0.2">
      <c r="A651">
        <v>649</v>
      </c>
      <c r="B651">
        <v>812</v>
      </c>
      <c r="C651" s="1">
        <f t="shared" si="55"/>
        <v>102.21675653517484</v>
      </c>
      <c r="D651" s="6">
        <f t="shared" si="50"/>
        <v>102</v>
      </c>
      <c r="E651" s="6">
        <f t="shared" si="51"/>
        <v>21.675653517483795</v>
      </c>
      <c r="F651" t="s">
        <v>0</v>
      </c>
      <c r="G651" t="str">
        <f t="shared" si="53"/>
        <v>const decimal24_t humidity649 PROGMEM = populate_decimal(102, 21);</v>
      </c>
      <c r="H651" t="str">
        <f t="shared" si="54"/>
        <v>&amp;humidity649,</v>
      </c>
    </row>
    <row r="652" spans="1:8" x14ac:dyDescent="0.2">
      <c r="A652">
        <v>650</v>
      </c>
      <c r="B652">
        <v>813</v>
      </c>
      <c r="C652" s="1">
        <f t="shared" ref="C652:C663" si="56">((B652 / 1023) - 0.16) / 0.0062</f>
        <v>102.37442058461829</v>
      </c>
      <c r="D652" s="6">
        <f t="shared" si="50"/>
        <v>102</v>
      </c>
      <c r="E652" s="6">
        <f t="shared" si="51"/>
        <v>37.44205846182922</v>
      </c>
      <c r="F652" t="s">
        <v>0</v>
      </c>
      <c r="G652" t="str">
        <f t="shared" si="53"/>
        <v>const decimal24_t humidity650 PROGMEM = populate_decimal(102, 37);</v>
      </c>
      <c r="H652" t="str">
        <f t="shared" si="54"/>
        <v>&amp;humidity650,</v>
      </c>
    </row>
    <row r="653" spans="1:8" x14ac:dyDescent="0.2">
      <c r="A653">
        <v>651</v>
      </c>
      <c r="B653">
        <v>814</v>
      </c>
      <c r="C653" s="1">
        <f t="shared" si="56"/>
        <v>102.53208463406173</v>
      </c>
      <c r="D653" s="6">
        <f t="shared" si="50"/>
        <v>102</v>
      </c>
      <c r="E653" s="6">
        <f t="shared" si="51"/>
        <v>53.208463406173223</v>
      </c>
      <c r="F653" t="s">
        <v>0</v>
      </c>
      <c r="G653" t="str">
        <f t="shared" si="53"/>
        <v>const decimal24_t humidity651 PROGMEM = populate_decimal(102, 53);</v>
      </c>
      <c r="H653" t="str">
        <f t="shared" si="54"/>
        <v>&amp;humidity651,</v>
      </c>
    </row>
    <row r="654" spans="1:8" x14ac:dyDescent="0.2">
      <c r="A654">
        <v>652</v>
      </c>
      <c r="B654">
        <v>815</v>
      </c>
      <c r="C654" s="1">
        <f t="shared" si="56"/>
        <v>102.68974868350517</v>
      </c>
      <c r="D654" s="6">
        <f t="shared" si="50"/>
        <v>102</v>
      </c>
      <c r="E654" s="6">
        <f t="shared" si="51"/>
        <v>68.974868350517227</v>
      </c>
      <c r="F654" t="s">
        <v>0</v>
      </c>
      <c r="G654" t="str">
        <f t="shared" si="53"/>
        <v>const decimal24_t humidity652 PROGMEM = populate_decimal(102, 68);</v>
      </c>
      <c r="H654" t="str">
        <f t="shared" si="54"/>
        <v>&amp;humidity652,</v>
      </c>
    </row>
    <row r="655" spans="1:8" x14ac:dyDescent="0.2">
      <c r="A655">
        <v>653</v>
      </c>
      <c r="B655">
        <v>816</v>
      </c>
      <c r="C655" s="1">
        <f t="shared" si="56"/>
        <v>102.84741273294863</v>
      </c>
      <c r="D655" s="6">
        <f t="shared" si="50"/>
        <v>102</v>
      </c>
      <c r="E655" s="6">
        <f t="shared" si="51"/>
        <v>84.741273294862651</v>
      </c>
      <c r="F655" t="s">
        <v>0</v>
      </c>
      <c r="G655" t="str">
        <f t="shared" si="53"/>
        <v>const decimal24_t humidity653 PROGMEM = populate_decimal(102, 84);</v>
      </c>
      <c r="H655" t="str">
        <f t="shared" si="54"/>
        <v>&amp;humidity653,</v>
      </c>
    </row>
    <row r="656" spans="1:8" x14ac:dyDescent="0.2">
      <c r="A656">
        <v>654</v>
      </c>
      <c r="B656">
        <v>817</v>
      </c>
      <c r="C656" s="1">
        <f t="shared" si="56"/>
        <v>103.00507678239207</v>
      </c>
      <c r="D656" s="6">
        <f t="shared" si="50"/>
        <v>103</v>
      </c>
      <c r="E656" s="6">
        <f t="shared" si="51"/>
        <v>0.50767823920665478</v>
      </c>
      <c r="F656" t="s">
        <v>0</v>
      </c>
      <c r="G656" t="str">
        <f t="shared" si="53"/>
        <v>const decimal24_t humidity654 PROGMEM = populate_decimal(103, 0);</v>
      </c>
      <c r="H656" t="str">
        <f t="shared" si="54"/>
        <v>&amp;humidity654,</v>
      </c>
    </row>
    <row r="657" spans="1:8" x14ac:dyDescent="0.2">
      <c r="A657">
        <v>655</v>
      </c>
      <c r="B657">
        <v>818</v>
      </c>
      <c r="C657" s="1">
        <f t="shared" si="56"/>
        <v>103.16274083183552</v>
      </c>
      <c r="D657" s="6">
        <f t="shared" si="50"/>
        <v>103</v>
      </c>
      <c r="E657" s="6">
        <f t="shared" si="51"/>
        <v>16.274083183552079</v>
      </c>
      <c r="F657" t="s">
        <v>0</v>
      </c>
      <c r="G657" t="str">
        <f t="shared" si="53"/>
        <v>const decimal24_t humidity655 PROGMEM = populate_decimal(103, 16);</v>
      </c>
      <c r="H657" t="str">
        <f t="shared" si="54"/>
        <v>&amp;humidity655,</v>
      </c>
    </row>
    <row r="658" spans="1:8" x14ac:dyDescent="0.2">
      <c r="A658">
        <v>656</v>
      </c>
      <c r="B658">
        <v>819</v>
      </c>
      <c r="C658" s="1">
        <f t="shared" si="56"/>
        <v>103.32040488127896</v>
      </c>
      <c r="D658" s="6">
        <f t="shared" si="50"/>
        <v>103</v>
      </c>
      <c r="E658" s="6">
        <f t="shared" si="51"/>
        <v>32.040488127896083</v>
      </c>
      <c r="F658" t="s">
        <v>0</v>
      </c>
      <c r="G658" t="str">
        <f t="shared" si="53"/>
        <v>const decimal24_t humidity656 PROGMEM = populate_decimal(103, 32);</v>
      </c>
      <c r="H658" t="str">
        <f t="shared" si="54"/>
        <v>&amp;humidity656,</v>
      </c>
    </row>
    <row r="659" spans="1:8" x14ac:dyDescent="0.2">
      <c r="A659">
        <v>657</v>
      </c>
      <c r="B659">
        <v>820</v>
      </c>
      <c r="C659" s="1">
        <f t="shared" si="56"/>
        <v>103.4780689307224</v>
      </c>
      <c r="D659" s="6">
        <f t="shared" si="50"/>
        <v>103</v>
      </c>
      <c r="E659" s="6">
        <f t="shared" si="51"/>
        <v>47.806893072240086</v>
      </c>
      <c r="F659" t="s">
        <v>0</v>
      </c>
      <c r="G659" t="str">
        <f t="shared" si="53"/>
        <v>const decimal24_t humidity657 PROGMEM = populate_decimal(103, 47);</v>
      </c>
      <c r="H659" t="str">
        <f t="shared" si="54"/>
        <v>&amp;humidity657,</v>
      </c>
    </row>
    <row r="660" spans="1:8" x14ac:dyDescent="0.2">
      <c r="A660">
        <v>658</v>
      </c>
      <c r="B660">
        <v>821</v>
      </c>
      <c r="C660" s="1">
        <f t="shared" si="56"/>
        <v>103.63573298016586</v>
      </c>
      <c r="D660" s="6">
        <f t="shared" si="50"/>
        <v>103</v>
      </c>
      <c r="E660" s="6">
        <f t="shared" si="51"/>
        <v>63.573298016585511</v>
      </c>
      <c r="F660" t="s">
        <v>0</v>
      </c>
      <c r="G660" t="str">
        <f t="shared" si="53"/>
        <v>const decimal24_t humidity658 PROGMEM = populate_decimal(103, 63);</v>
      </c>
      <c r="H660" t="str">
        <f t="shared" si="54"/>
        <v>&amp;humidity658,</v>
      </c>
    </row>
    <row r="661" spans="1:8" x14ac:dyDescent="0.2">
      <c r="A661">
        <v>659</v>
      </c>
      <c r="B661">
        <v>822</v>
      </c>
      <c r="C661" s="1">
        <f t="shared" si="56"/>
        <v>103.7933970296093</v>
      </c>
      <c r="D661" s="6">
        <f t="shared" si="50"/>
        <v>103</v>
      </c>
      <c r="E661" s="6">
        <f t="shared" si="51"/>
        <v>79.339702960929515</v>
      </c>
      <c r="F661" t="s">
        <v>0</v>
      </c>
      <c r="G661" t="str">
        <f t="shared" si="53"/>
        <v>const decimal24_t humidity659 PROGMEM = populate_decimal(103, 79);</v>
      </c>
      <c r="H661" t="str">
        <f t="shared" si="54"/>
        <v>&amp;humidity659,</v>
      </c>
    </row>
    <row r="662" spans="1:8" x14ac:dyDescent="0.2">
      <c r="A662">
        <v>660</v>
      </c>
      <c r="B662">
        <v>823</v>
      </c>
      <c r="C662" s="1">
        <f t="shared" si="56"/>
        <v>103.95106107905275</v>
      </c>
      <c r="D662" s="6">
        <f t="shared" si="50"/>
        <v>103</v>
      </c>
      <c r="E662" s="6">
        <f t="shared" si="51"/>
        <v>95.106107905274939</v>
      </c>
      <c r="F662" t="s">
        <v>0</v>
      </c>
      <c r="G662" t="str">
        <f t="shared" si="53"/>
        <v>const decimal24_t humidity660 PROGMEM = populate_decimal(103, 95);</v>
      </c>
      <c r="H662" t="str">
        <f t="shared" si="54"/>
        <v>&amp;humidity660,</v>
      </c>
    </row>
    <row r="663" spans="1:8" x14ac:dyDescent="0.2">
      <c r="A663">
        <v>661</v>
      </c>
      <c r="B663">
        <v>824</v>
      </c>
      <c r="C663" s="1">
        <f t="shared" si="56"/>
        <v>104.10872512849619</v>
      </c>
      <c r="D663" s="6">
        <f t="shared" si="50"/>
        <v>104</v>
      </c>
      <c r="E663" s="6">
        <f t="shared" si="51"/>
        <v>10.872512849618943</v>
      </c>
      <c r="F663" t="s">
        <v>0</v>
      </c>
      <c r="G663" t="str">
        <f t="shared" si="53"/>
        <v>const decimal24_t humidity661 PROGMEM = populate_decimal(104, 10);</v>
      </c>
      <c r="H663" t="str">
        <f t="shared" si="54"/>
        <v>&amp;humidity661,</v>
      </c>
    </row>
    <row r="664" spans="1:8" x14ac:dyDescent="0.2">
      <c r="A664">
        <v>662</v>
      </c>
      <c r="B664">
        <v>825</v>
      </c>
      <c r="C664" s="1">
        <f t="shared" ref="C664:C685" si="57">((B664 / 1023) - 0.16) / 0.0062</f>
        <v>104.26638917793964</v>
      </c>
      <c r="D664" s="6">
        <f t="shared" si="50"/>
        <v>104</v>
      </c>
      <c r="E664" s="6">
        <f t="shared" si="51"/>
        <v>26.638917793964367</v>
      </c>
      <c r="F664" t="s">
        <v>0</v>
      </c>
      <c r="G664" t="str">
        <f t="shared" si="53"/>
        <v>const decimal24_t humidity662 PROGMEM = populate_decimal(104, 26);</v>
      </c>
      <c r="H664" t="str">
        <f t="shared" si="54"/>
        <v>&amp;humidity662,</v>
      </c>
    </row>
    <row r="665" spans="1:8" x14ac:dyDescent="0.2">
      <c r="A665">
        <v>663</v>
      </c>
      <c r="B665">
        <v>826</v>
      </c>
      <c r="C665" s="1">
        <f t="shared" si="57"/>
        <v>104.42405322738308</v>
      </c>
      <c r="D665" s="6">
        <f t="shared" si="50"/>
        <v>104</v>
      </c>
      <c r="E665" s="6">
        <f t="shared" si="51"/>
        <v>42.405322738308371</v>
      </c>
      <c r="F665" t="s">
        <v>0</v>
      </c>
      <c r="G665" t="str">
        <f t="shared" si="53"/>
        <v>const decimal24_t humidity663 PROGMEM = populate_decimal(104, 42);</v>
      </c>
      <c r="H665" t="str">
        <f t="shared" si="54"/>
        <v>&amp;humidity663,</v>
      </c>
    </row>
    <row r="666" spans="1:8" x14ac:dyDescent="0.2">
      <c r="A666">
        <v>664</v>
      </c>
      <c r="B666">
        <v>827</v>
      </c>
      <c r="C666" s="1">
        <f t="shared" si="57"/>
        <v>104.58171727682652</v>
      </c>
      <c r="D666" s="6">
        <f t="shared" ref="D666:D702" si="58">TRUNC(C666)</f>
        <v>104</v>
      </c>
      <c r="E666" s="6">
        <f t="shared" ref="E666:E702" si="59">(C666 - TRUNC(C666)) * 100</f>
        <v>58.171727682652374</v>
      </c>
      <c r="F666" t="s">
        <v>0</v>
      </c>
      <c r="G666" t="str">
        <f t="shared" si="53"/>
        <v>const decimal24_t humidity664 PROGMEM = populate_decimal(104, 58);</v>
      </c>
      <c r="H666" t="str">
        <f t="shared" si="54"/>
        <v>&amp;humidity664,</v>
      </c>
    </row>
    <row r="667" spans="1:8" x14ac:dyDescent="0.2">
      <c r="A667">
        <v>665</v>
      </c>
      <c r="B667">
        <v>828</v>
      </c>
      <c r="C667" s="1">
        <f t="shared" si="57"/>
        <v>104.73938132626998</v>
      </c>
      <c r="D667" s="6">
        <f t="shared" si="58"/>
        <v>104</v>
      </c>
      <c r="E667" s="6">
        <f t="shared" si="59"/>
        <v>73.938132626997799</v>
      </c>
      <c r="F667" t="s">
        <v>0</v>
      </c>
      <c r="G667" t="str">
        <f t="shared" si="53"/>
        <v>const decimal24_t humidity665 PROGMEM = populate_decimal(104, 73);</v>
      </c>
      <c r="H667" t="str">
        <f t="shared" si="54"/>
        <v>&amp;humidity665,</v>
      </c>
    </row>
    <row r="668" spans="1:8" x14ac:dyDescent="0.2">
      <c r="A668">
        <v>666</v>
      </c>
      <c r="B668">
        <v>829</v>
      </c>
      <c r="C668" s="1">
        <f t="shared" si="57"/>
        <v>104.89704537571342</v>
      </c>
      <c r="D668" s="6">
        <f t="shared" si="58"/>
        <v>104</v>
      </c>
      <c r="E668" s="6">
        <f t="shared" si="59"/>
        <v>89.704537571341803</v>
      </c>
      <c r="F668" t="s">
        <v>0</v>
      </c>
      <c r="G668" t="str">
        <f t="shared" si="53"/>
        <v>const decimal24_t humidity666 PROGMEM = populate_decimal(104, 89);</v>
      </c>
      <c r="H668" t="str">
        <f t="shared" si="54"/>
        <v>&amp;humidity666,</v>
      </c>
    </row>
    <row r="669" spans="1:8" x14ac:dyDescent="0.2">
      <c r="A669">
        <v>667</v>
      </c>
      <c r="B669">
        <v>830</v>
      </c>
      <c r="C669" s="1">
        <f t="shared" si="57"/>
        <v>105.05470942515687</v>
      </c>
      <c r="D669" s="6">
        <f t="shared" si="58"/>
        <v>105</v>
      </c>
      <c r="E669" s="6">
        <f t="shared" si="59"/>
        <v>5.4709425156872271</v>
      </c>
      <c r="F669" t="s">
        <v>0</v>
      </c>
      <c r="G669" t="str">
        <f t="shared" si="53"/>
        <v>const decimal24_t humidity667 PROGMEM = populate_decimal(105, 5);</v>
      </c>
      <c r="H669" t="str">
        <f t="shared" si="54"/>
        <v>&amp;humidity667,</v>
      </c>
    </row>
    <row r="670" spans="1:8" x14ac:dyDescent="0.2">
      <c r="A670">
        <v>668</v>
      </c>
      <c r="B670">
        <v>831</v>
      </c>
      <c r="C670" s="1">
        <f t="shared" si="57"/>
        <v>105.21237347460031</v>
      </c>
      <c r="D670" s="6">
        <f t="shared" si="58"/>
        <v>105</v>
      </c>
      <c r="E670" s="6">
        <f t="shared" si="59"/>
        <v>21.237347460031231</v>
      </c>
      <c r="F670" t="s">
        <v>0</v>
      </c>
      <c r="G670" t="str">
        <f t="shared" si="53"/>
        <v>const decimal24_t humidity668 PROGMEM = populate_decimal(105, 21);</v>
      </c>
      <c r="H670" t="str">
        <f t="shared" si="54"/>
        <v>&amp;humidity668,</v>
      </c>
    </row>
    <row r="671" spans="1:8" x14ac:dyDescent="0.2">
      <c r="A671">
        <v>669</v>
      </c>
      <c r="B671">
        <v>832</v>
      </c>
      <c r="C671" s="1">
        <f t="shared" si="57"/>
        <v>105.37003752404378</v>
      </c>
      <c r="D671" s="6">
        <f t="shared" si="58"/>
        <v>105</v>
      </c>
      <c r="E671" s="6">
        <f t="shared" si="59"/>
        <v>37.003752404378076</v>
      </c>
      <c r="F671" t="s">
        <v>0</v>
      </c>
      <c r="G671" t="str">
        <f t="shared" si="53"/>
        <v>const decimal24_t humidity669 PROGMEM = populate_decimal(105, 37);</v>
      </c>
      <c r="H671" t="str">
        <f t="shared" si="54"/>
        <v>&amp;humidity669,</v>
      </c>
    </row>
    <row r="672" spans="1:8" x14ac:dyDescent="0.2">
      <c r="A672">
        <v>670</v>
      </c>
      <c r="B672">
        <v>833</v>
      </c>
      <c r="C672" s="1">
        <f t="shared" si="57"/>
        <v>105.52770157348722</v>
      </c>
      <c r="D672" s="6">
        <f t="shared" si="58"/>
        <v>105</v>
      </c>
      <c r="E672" s="6">
        <f t="shared" si="59"/>
        <v>52.77015734872208</v>
      </c>
      <c r="F672" t="s">
        <v>0</v>
      </c>
      <c r="G672" t="str">
        <f t="shared" si="53"/>
        <v>const decimal24_t humidity670 PROGMEM = populate_decimal(105, 52);</v>
      </c>
      <c r="H672" t="str">
        <f t="shared" si="54"/>
        <v>&amp;humidity670,</v>
      </c>
    </row>
    <row r="673" spans="1:8" x14ac:dyDescent="0.2">
      <c r="A673">
        <v>671</v>
      </c>
      <c r="B673">
        <v>834</v>
      </c>
      <c r="C673" s="1">
        <f t="shared" si="57"/>
        <v>105.68536562293066</v>
      </c>
      <c r="D673" s="6">
        <f t="shared" si="58"/>
        <v>105</v>
      </c>
      <c r="E673" s="6">
        <f t="shared" si="59"/>
        <v>68.536562293066083</v>
      </c>
      <c r="F673" t="s">
        <v>0</v>
      </c>
      <c r="G673" t="str">
        <f t="shared" si="53"/>
        <v>const decimal24_t humidity671 PROGMEM = populate_decimal(105, 68);</v>
      </c>
      <c r="H673" t="str">
        <f t="shared" si="54"/>
        <v>&amp;humidity671,</v>
      </c>
    </row>
    <row r="674" spans="1:8" x14ac:dyDescent="0.2">
      <c r="A674">
        <v>672</v>
      </c>
      <c r="B674">
        <v>835</v>
      </c>
      <c r="C674" s="1">
        <f t="shared" si="57"/>
        <v>105.84302967237412</v>
      </c>
      <c r="D674" s="6">
        <f t="shared" si="58"/>
        <v>105</v>
      </c>
      <c r="E674" s="6">
        <f t="shared" si="59"/>
        <v>84.302967237411508</v>
      </c>
      <c r="F674" t="s">
        <v>0</v>
      </c>
      <c r="G674" t="str">
        <f t="shared" si="53"/>
        <v>const decimal24_t humidity672 PROGMEM = populate_decimal(105, 84);</v>
      </c>
      <c r="H674" t="str">
        <f t="shared" si="54"/>
        <v>&amp;humidity672,</v>
      </c>
    </row>
    <row r="675" spans="1:8" x14ac:dyDescent="0.2">
      <c r="A675">
        <v>673</v>
      </c>
      <c r="B675">
        <v>836</v>
      </c>
      <c r="C675" s="1">
        <f t="shared" si="57"/>
        <v>106.00069372181756</v>
      </c>
      <c r="D675" s="6">
        <f t="shared" si="58"/>
        <v>106</v>
      </c>
      <c r="E675" s="6">
        <f t="shared" si="59"/>
        <v>6.9372181755511519E-2</v>
      </c>
      <c r="F675" t="s">
        <v>0</v>
      </c>
      <c r="G675" t="str">
        <f t="shared" si="53"/>
        <v>const decimal24_t humidity673 PROGMEM = populate_decimal(106, 0);</v>
      </c>
      <c r="H675" t="str">
        <f t="shared" si="54"/>
        <v>&amp;humidity673,</v>
      </c>
    </row>
    <row r="676" spans="1:8" x14ac:dyDescent="0.2">
      <c r="A676">
        <v>674</v>
      </c>
      <c r="B676">
        <v>837</v>
      </c>
      <c r="C676" s="1">
        <f t="shared" si="57"/>
        <v>106.15835777126101</v>
      </c>
      <c r="D676" s="6">
        <f t="shared" si="58"/>
        <v>106</v>
      </c>
      <c r="E676" s="6">
        <f t="shared" si="59"/>
        <v>15.835777126100936</v>
      </c>
      <c r="F676" t="s">
        <v>0</v>
      </c>
      <c r="G676" t="str">
        <f t="shared" si="53"/>
        <v>const decimal24_t humidity674 PROGMEM = populate_decimal(106, 15);</v>
      </c>
      <c r="H676" t="str">
        <f t="shared" si="54"/>
        <v>&amp;humidity674,</v>
      </c>
    </row>
    <row r="677" spans="1:8" x14ac:dyDescent="0.2">
      <c r="A677">
        <v>675</v>
      </c>
      <c r="B677">
        <v>838</v>
      </c>
      <c r="C677" s="1">
        <f t="shared" si="57"/>
        <v>106.31602182070445</v>
      </c>
      <c r="D677" s="6">
        <f t="shared" si="58"/>
        <v>106</v>
      </c>
      <c r="E677" s="6">
        <f t="shared" si="59"/>
        <v>31.60218207044494</v>
      </c>
      <c r="F677" t="s">
        <v>0</v>
      </c>
      <c r="G677" t="str">
        <f t="shared" si="53"/>
        <v>const decimal24_t humidity675 PROGMEM = populate_decimal(106, 31);</v>
      </c>
      <c r="H677" t="str">
        <f t="shared" si="54"/>
        <v>&amp;humidity675,</v>
      </c>
    </row>
    <row r="678" spans="1:8" x14ac:dyDescent="0.2">
      <c r="A678">
        <v>676</v>
      </c>
      <c r="B678">
        <v>839</v>
      </c>
      <c r="C678" s="1">
        <f t="shared" si="57"/>
        <v>106.47368587014789</v>
      </c>
      <c r="D678" s="6">
        <f t="shared" si="58"/>
        <v>106</v>
      </c>
      <c r="E678" s="6">
        <f t="shared" si="59"/>
        <v>47.368587014788943</v>
      </c>
      <c r="F678" t="s">
        <v>0</v>
      </c>
      <c r="G678" t="str">
        <f t="shared" si="53"/>
        <v>const decimal24_t humidity676 PROGMEM = populate_decimal(106, 47);</v>
      </c>
      <c r="H678" t="str">
        <f t="shared" si="54"/>
        <v>&amp;humidity676,</v>
      </c>
    </row>
    <row r="679" spans="1:8" x14ac:dyDescent="0.2">
      <c r="A679">
        <v>677</v>
      </c>
      <c r="B679">
        <v>840</v>
      </c>
      <c r="C679" s="1">
        <f t="shared" si="57"/>
        <v>106.63134991959134</v>
      </c>
      <c r="D679" s="6">
        <f t="shared" si="58"/>
        <v>106</v>
      </c>
      <c r="E679" s="6">
        <f t="shared" si="59"/>
        <v>63.134991959134368</v>
      </c>
      <c r="F679" t="s">
        <v>0</v>
      </c>
      <c r="G679" t="str">
        <f t="shared" si="53"/>
        <v>const decimal24_t humidity677 PROGMEM = populate_decimal(106, 63);</v>
      </c>
      <c r="H679" t="str">
        <f t="shared" si="54"/>
        <v>&amp;humidity677,</v>
      </c>
    </row>
    <row r="680" spans="1:8" x14ac:dyDescent="0.2">
      <c r="A680">
        <v>678</v>
      </c>
      <c r="B680">
        <v>841</v>
      </c>
      <c r="C680" s="1">
        <f t="shared" si="57"/>
        <v>106.78901396903478</v>
      </c>
      <c r="D680" s="6">
        <f t="shared" si="58"/>
        <v>106</v>
      </c>
      <c r="E680" s="6">
        <f t="shared" si="59"/>
        <v>78.901396903478371</v>
      </c>
      <c r="F680" t="s">
        <v>0</v>
      </c>
      <c r="G680" t="str">
        <f t="shared" si="53"/>
        <v>const decimal24_t humidity678 PROGMEM = populate_decimal(106, 78);</v>
      </c>
      <c r="H680" t="str">
        <f t="shared" si="54"/>
        <v>&amp;humidity678,</v>
      </c>
    </row>
    <row r="681" spans="1:8" x14ac:dyDescent="0.2">
      <c r="A681">
        <v>679</v>
      </c>
      <c r="B681">
        <v>842</v>
      </c>
      <c r="C681" s="1">
        <f t="shared" si="57"/>
        <v>106.94667801847824</v>
      </c>
      <c r="D681" s="6">
        <f t="shared" si="58"/>
        <v>106</v>
      </c>
      <c r="E681" s="6">
        <f t="shared" si="59"/>
        <v>94.667801847823796</v>
      </c>
      <c r="F681" t="s">
        <v>0</v>
      </c>
      <c r="G681" t="str">
        <f t="shared" si="53"/>
        <v>const decimal24_t humidity679 PROGMEM = populate_decimal(106, 94);</v>
      </c>
      <c r="H681" t="str">
        <f t="shared" si="54"/>
        <v>&amp;humidity679,</v>
      </c>
    </row>
    <row r="682" spans="1:8" x14ac:dyDescent="0.2">
      <c r="A682">
        <v>680</v>
      </c>
      <c r="B682">
        <v>843</v>
      </c>
      <c r="C682" s="1">
        <f t="shared" si="57"/>
        <v>107.10434206792168</v>
      </c>
      <c r="D682" s="6">
        <f t="shared" si="58"/>
        <v>107</v>
      </c>
      <c r="E682" s="6">
        <f t="shared" si="59"/>
        <v>10.434206792167799</v>
      </c>
      <c r="F682" t="s">
        <v>0</v>
      </c>
      <c r="G682" t="str">
        <f t="shared" si="53"/>
        <v>const decimal24_t humidity680 PROGMEM = populate_decimal(107, 10);</v>
      </c>
      <c r="H682" t="str">
        <f t="shared" si="54"/>
        <v>&amp;humidity680,</v>
      </c>
    </row>
    <row r="683" spans="1:8" x14ac:dyDescent="0.2">
      <c r="A683">
        <v>681</v>
      </c>
      <c r="B683">
        <v>844</v>
      </c>
      <c r="C683" s="1">
        <f t="shared" si="57"/>
        <v>107.26200611736512</v>
      </c>
      <c r="D683" s="6">
        <f t="shared" si="58"/>
        <v>107</v>
      </c>
      <c r="E683" s="6">
        <f t="shared" si="59"/>
        <v>26.200611736511803</v>
      </c>
      <c r="F683" t="s">
        <v>0</v>
      </c>
      <c r="G683" t="str">
        <f t="shared" si="53"/>
        <v>const decimal24_t humidity681 PROGMEM = populate_decimal(107, 26);</v>
      </c>
      <c r="H683" t="str">
        <f t="shared" si="54"/>
        <v>&amp;humidity681,</v>
      </c>
    </row>
    <row r="684" spans="1:8" x14ac:dyDescent="0.2">
      <c r="A684">
        <v>682</v>
      </c>
      <c r="B684">
        <v>845</v>
      </c>
      <c r="C684" s="1">
        <f t="shared" si="57"/>
        <v>107.41967016680857</v>
      </c>
      <c r="D684" s="6">
        <f t="shared" si="58"/>
        <v>107</v>
      </c>
      <c r="E684" s="6">
        <f t="shared" si="59"/>
        <v>41.967016680857228</v>
      </c>
      <c r="F684" t="s">
        <v>0</v>
      </c>
      <c r="G684" t="str">
        <f t="shared" si="53"/>
        <v>const decimal24_t humidity682 PROGMEM = populate_decimal(107, 41);</v>
      </c>
      <c r="H684" t="str">
        <f t="shared" si="54"/>
        <v>&amp;humidity682,</v>
      </c>
    </row>
    <row r="685" spans="1:8" x14ac:dyDescent="0.2">
      <c r="A685">
        <v>683</v>
      </c>
      <c r="B685">
        <v>846</v>
      </c>
      <c r="C685" s="1">
        <f t="shared" si="57"/>
        <v>107.57733421625201</v>
      </c>
      <c r="D685" s="6">
        <f t="shared" si="58"/>
        <v>107</v>
      </c>
      <c r="E685" s="6">
        <f t="shared" si="59"/>
        <v>57.733421625201231</v>
      </c>
      <c r="F685" t="s">
        <v>0</v>
      </c>
      <c r="G685" t="str">
        <f t="shared" si="53"/>
        <v>const decimal24_t humidity683 PROGMEM = populate_decimal(107, 57);</v>
      </c>
      <c r="H685" t="str">
        <f t="shared" si="54"/>
        <v>&amp;humidity683,</v>
      </c>
    </row>
    <row r="686" spans="1:8" x14ac:dyDescent="0.2">
      <c r="A686">
        <v>684</v>
      </c>
      <c r="B686">
        <v>847</v>
      </c>
      <c r="C686" s="1">
        <f t="shared" ref="C686:C702" si="60">((B686 / 1023) - 0.16) / 0.0062</f>
        <v>107.73499826569547</v>
      </c>
      <c r="D686" s="6">
        <f t="shared" si="58"/>
        <v>107</v>
      </c>
      <c r="E686" s="6">
        <f t="shared" si="59"/>
        <v>73.499826569546656</v>
      </c>
      <c r="F686" t="s">
        <v>0</v>
      </c>
      <c r="G686" t="str">
        <f t="shared" si="53"/>
        <v>const decimal24_t humidity684 PROGMEM = populate_decimal(107, 73);</v>
      </c>
      <c r="H686" t="str">
        <f t="shared" si="54"/>
        <v>&amp;humidity684,</v>
      </c>
    </row>
    <row r="687" spans="1:8" x14ac:dyDescent="0.2">
      <c r="A687">
        <v>685</v>
      </c>
      <c r="B687">
        <v>848</v>
      </c>
      <c r="C687" s="1">
        <f t="shared" si="60"/>
        <v>107.89266231513891</v>
      </c>
      <c r="D687" s="6">
        <f t="shared" si="58"/>
        <v>107</v>
      </c>
      <c r="E687" s="6">
        <f t="shared" si="59"/>
        <v>89.266231513890659</v>
      </c>
      <c r="F687" t="s">
        <v>0</v>
      </c>
      <c r="G687" t="str">
        <f t="shared" si="53"/>
        <v>const decimal24_t humidity685 PROGMEM = populate_decimal(107, 89);</v>
      </c>
      <c r="H687" t="str">
        <f t="shared" si="54"/>
        <v>&amp;humidity685,</v>
      </c>
    </row>
    <row r="688" spans="1:8" x14ac:dyDescent="0.2">
      <c r="A688">
        <v>686</v>
      </c>
      <c r="B688">
        <v>849</v>
      </c>
      <c r="C688" s="1">
        <f t="shared" si="60"/>
        <v>108.05032636458235</v>
      </c>
      <c r="D688" s="6">
        <f t="shared" si="58"/>
        <v>108</v>
      </c>
      <c r="E688" s="6">
        <f t="shared" si="59"/>
        <v>5.0326364582346628</v>
      </c>
      <c r="F688" t="s">
        <v>0</v>
      </c>
      <c r="G688" t="str">
        <f t="shared" si="53"/>
        <v>const decimal24_t humidity686 PROGMEM = populate_decimal(108, 5);</v>
      </c>
      <c r="H688" t="str">
        <f t="shared" si="54"/>
        <v>&amp;humidity686,</v>
      </c>
    </row>
    <row r="689" spans="1:8" x14ac:dyDescent="0.2">
      <c r="A689">
        <v>687</v>
      </c>
      <c r="B689">
        <v>850</v>
      </c>
      <c r="C689" s="1">
        <f t="shared" si="60"/>
        <v>108.2079904140258</v>
      </c>
      <c r="D689" s="6">
        <f t="shared" si="58"/>
        <v>108</v>
      </c>
      <c r="E689" s="6">
        <f t="shared" si="59"/>
        <v>20.799041402580087</v>
      </c>
      <c r="F689" t="s">
        <v>0</v>
      </c>
      <c r="G689" t="str">
        <f t="shared" si="53"/>
        <v>const decimal24_t humidity687 PROGMEM = populate_decimal(108, 20);</v>
      </c>
      <c r="H689" t="str">
        <f t="shared" si="54"/>
        <v>&amp;humidity687,</v>
      </c>
    </row>
    <row r="690" spans="1:8" x14ac:dyDescent="0.2">
      <c r="A690">
        <v>688</v>
      </c>
      <c r="B690">
        <v>851</v>
      </c>
      <c r="C690" s="1">
        <f t="shared" si="60"/>
        <v>108.36565446346924</v>
      </c>
      <c r="D690" s="6">
        <f t="shared" si="58"/>
        <v>108</v>
      </c>
      <c r="E690" s="6">
        <f t="shared" si="59"/>
        <v>36.565446346924091</v>
      </c>
      <c r="F690" t="s">
        <v>0</v>
      </c>
      <c r="G690" t="str">
        <f t="shared" si="53"/>
        <v>const decimal24_t humidity688 PROGMEM = populate_decimal(108, 36);</v>
      </c>
      <c r="H690" t="str">
        <f t="shared" si="54"/>
        <v>&amp;humidity688,</v>
      </c>
    </row>
    <row r="691" spans="1:8" x14ac:dyDescent="0.2">
      <c r="A691">
        <v>689</v>
      </c>
      <c r="B691">
        <v>852</v>
      </c>
      <c r="C691" s="1">
        <f t="shared" si="60"/>
        <v>108.5233185129127</v>
      </c>
      <c r="D691" s="6">
        <f t="shared" si="58"/>
        <v>108</v>
      </c>
      <c r="E691" s="6">
        <f t="shared" si="59"/>
        <v>52.331851291269516</v>
      </c>
      <c r="F691" t="s">
        <v>0</v>
      </c>
      <c r="G691" t="str">
        <f t="shared" si="53"/>
        <v>const decimal24_t humidity689 PROGMEM = populate_decimal(108, 52);</v>
      </c>
      <c r="H691" t="str">
        <f t="shared" si="54"/>
        <v>&amp;humidity689,</v>
      </c>
    </row>
    <row r="692" spans="1:8" x14ac:dyDescent="0.2">
      <c r="A692">
        <v>690</v>
      </c>
      <c r="B692">
        <v>853</v>
      </c>
      <c r="C692" s="1">
        <f t="shared" si="60"/>
        <v>108.68098256235614</v>
      </c>
      <c r="D692" s="6">
        <f t="shared" si="58"/>
        <v>108</v>
      </c>
      <c r="E692" s="6">
        <f t="shared" si="59"/>
        <v>68.098256235613519</v>
      </c>
      <c r="F692" t="s">
        <v>0</v>
      </c>
      <c r="G692" t="str">
        <f t="shared" si="53"/>
        <v>const decimal24_t humidity690 PROGMEM = populate_decimal(108, 68);</v>
      </c>
      <c r="H692" t="str">
        <f t="shared" si="54"/>
        <v>&amp;humidity690,</v>
      </c>
    </row>
    <row r="693" spans="1:8" x14ac:dyDescent="0.2">
      <c r="A693">
        <v>691</v>
      </c>
      <c r="B693">
        <v>854</v>
      </c>
      <c r="C693" s="1">
        <f t="shared" si="60"/>
        <v>108.83864661179958</v>
      </c>
      <c r="D693" s="6">
        <f t="shared" si="58"/>
        <v>108</v>
      </c>
      <c r="E693" s="6">
        <f t="shared" si="59"/>
        <v>83.864661179957523</v>
      </c>
      <c r="F693" t="s">
        <v>0</v>
      </c>
      <c r="G693" t="str">
        <f t="shared" si="53"/>
        <v>const decimal24_t humidity691 PROGMEM = populate_decimal(108, 83);</v>
      </c>
      <c r="H693" t="str">
        <f t="shared" si="54"/>
        <v>&amp;humidity691,</v>
      </c>
    </row>
    <row r="694" spans="1:8" x14ac:dyDescent="0.2">
      <c r="A694">
        <v>692</v>
      </c>
      <c r="B694">
        <v>855</v>
      </c>
      <c r="C694" s="1">
        <f t="shared" si="60"/>
        <v>108.99631066124303</v>
      </c>
      <c r="D694" s="6">
        <f t="shared" si="58"/>
        <v>108</v>
      </c>
      <c r="E694" s="6">
        <f t="shared" si="59"/>
        <v>99.631066124302947</v>
      </c>
      <c r="F694" t="s">
        <v>0</v>
      </c>
      <c r="G694" t="str">
        <f t="shared" si="53"/>
        <v>const decimal24_t humidity692 PROGMEM = populate_decimal(108, 99);</v>
      </c>
      <c r="H694" t="str">
        <f t="shared" si="54"/>
        <v>&amp;humidity692,</v>
      </c>
    </row>
    <row r="695" spans="1:8" x14ac:dyDescent="0.2">
      <c r="A695">
        <v>693</v>
      </c>
      <c r="B695">
        <v>856</v>
      </c>
      <c r="C695" s="1">
        <f t="shared" si="60"/>
        <v>109.15397471068647</v>
      </c>
      <c r="D695" s="6">
        <f t="shared" si="58"/>
        <v>109</v>
      </c>
      <c r="E695" s="6">
        <f t="shared" si="59"/>
        <v>15.397471068646951</v>
      </c>
      <c r="F695" t="s">
        <v>0</v>
      </c>
      <c r="G695" t="str">
        <f t="shared" si="53"/>
        <v>const decimal24_t humidity693 PROGMEM = populate_decimal(109, 15);</v>
      </c>
      <c r="H695" t="str">
        <f t="shared" si="54"/>
        <v>&amp;humidity693,</v>
      </c>
    </row>
    <row r="696" spans="1:8" x14ac:dyDescent="0.2">
      <c r="A696">
        <v>694</v>
      </c>
      <c r="B696">
        <v>857</v>
      </c>
      <c r="C696" s="1">
        <f t="shared" si="60"/>
        <v>109.31163876012992</v>
      </c>
      <c r="D696" s="6">
        <f t="shared" si="58"/>
        <v>109</v>
      </c>
      <c r="E696" s="6">
        <f t="shared" si="59"/>
        <v>31.163876012992375</v>
      </c>
      <c r="F696" t="s">
        <v>0</v>
      </c>
      <c r="G696" t="str">
        <f t="shared" si="53"/>
        <v>const decimal24_t humidity694 PROGMEM = populate_decimal(109, 31);</v>
      </c>
      <c r="H696" t="str">
        <f t="shared" si="54"/>
        <v>&amp;humidity694,</v>
      </c>
    </row>
    <row r="697" spans="1:8" x14ac:dyDescent="0.2">
      <c r="A697">
        <v>695</v>
      </c>
      <c r="B697">
        <v>858</v>
      </c>
      <c r="C697" s="1">
        <f t="shared" si="60"/>
        <v>109.46930280957336</v>
      </c>
      <c r="D697" s="6">
        <f t="shared" si="58"/>
        <v>109</v>
      </c>
      <c r="E697" s="6">
        <f t="shared" si="59"/>
        <v>46.930280957336379</v>
      </c>
      <c r="F697" t="s">
        <v>0</v>
      </c>
      <c r="G697" t="str">
        <f t="shared" si="53"/>
        <v>const decimal24_t humidity695 PROGMEM = populate_decimal(109, 46);</v>
      </c>
      <c r="H697" t="str">
        <f t="shared" si="54"/>
        <v>&amp;humidity695,</v>
      </c>
    </row>
    <row r="698" spans="1:8" x14ac:dyDescent="0.2">
      <c r="A698">
        <v>696</v>
      </c>
      <c r="B698">
        <v>859</v>
      </c>
      <c r="C698" s="1">
        <f t="shared" si="60"/>
        <v>109.6269668590168</v>
      </c>
      <c r="D698" s="6">
        <f t="shared" si="58"/>
        <v>109</v>
      </c>
      <c r="E698" s="6">
        <f t="shared" si="59"/>
        <v>62.696685901680382</v>
      </c>
      <c r="F698" t="s">
        <v>0</v>
      </c>
      <c r="G698" t="str">
        <f t="shared" si="53"/>
        <v>const decimal24_t humidity696 PROGMEM = populate_decimal(109, 62);</v>
      </c>
      <c r="H698" t="str">
        <f t="shared" si="54"/>
        <v>&amp;humidity696,</v>
      </c>
    </row>
    <row r="699" spans="1:8" x14ac:dyDescent="0.2">
      <c r="A699">
        <v>697</v>
      </c>
      <c r="B699">
        <v>860</v>
      </c>
      <c r="C699" s="1">
        <f t="shared" si="60"/>
        <v>109.78463090846026</v>
      </c>
      <c r="D699" s="6">
        <f t="shared" si="58"/>
        <v>109</v>
      </c>
      <c r="E699" s="6">
        <f t="shared" si="59"/>
        <v>78.463090846025807</v>
      </c>
      <c r="F699" t="s">
        <v>0</v>
      </c>
      <c r="G699" t="str">
        <f t="shared" si="53"/>
        <v>const decimal24_t humidity697 PROGMEM = populate_decimal(109, 78);</v>
      </c>
      <c r="H699" t="str">
        <f t="shared" si="54"/>
        <v>&amp;humidity697,</v>
      </c>
    </row>
    <row r="700" spans="1:8" x14ac:dyDescent="0.2">
      <c r="A700">
        <v>698</v>
      </c>
      <c r="B700">
        <v>861</v>
      </c>
      <c r="C700" s="1">
        <f t="shared" si="60"/>
        <v>109.9422949579037</v>
      </c>
      <c r="D700" s="6">
        <f t="shared" si="58"/>
        <v>109</v>
      </c>
      <c r="E700" s="6">
        <f t="shared" si="59"/>
        <v>94.22949579036981</v>
      </c>
      <c r="F700" t="s">
        <v>0</v>
      </c>
      <c r="G700" t="str">
        <f t="shared" si="53"/>
        <v>const decimal24_t humidity698 PROGMEM = populate_decimal(109, 94);</v>
      </c>
      <c r="H700" t="str">
        <f t="shared" si="54"/>
        <v>&amp;humidity698,</v>
      </c>
    </row>
    <row r="701" spans="1:8" x14ac:dyDescent="0.2">
      <c r="A701">
        <v>699</v>
      </c>
      <c r="B701">
        <v>862</v>
      </c>
      <c r="C701" s="1">
        <f t="shared" si="60"/>
        <v>110.09995900734715</v>
      </c>
      <c r="D701" s="6">
        <f t="shared" si="58"/>
        <v>110</v>
      </c>
      <c r="E701" s="6">
        <f t="shared" si="59"/>
        <v>9.9959007347152351</v>
      </c>
      <c r="F701" t="s">
        <v>0</v>
      </c>
      <c r="G701" t="str">
        <f t="shared" si="53"/>
        <v>const decimal24_t humidity699 PROGMEM = populate_decimal(110, 9);</v>
      </c>
      <c r="H701" t="str">
        <f t="shared" si="54"/>
        <v>&amp;humidity699,</v>
      </c>
    </row>
    <row r="702" spans="1:8" x14ac:dyDescent="0.2">
      <c r="A702">
        <v>700</v>
      </c>
      <c r="B702">
        <v>863</v>
      </c>
      <c r="C702" s="1">
        <f t="shared" si="60"/>
        <v>110.25762305679059</v>
      </c>
      <c r="D702" s="6">
        <f t="shared" si="58"/>
        <v>110</v>
      </c>
      <c r="E702" s="6">
        <f t="shared" si="59"/>
        <v>25.762305679059239</v>
      </c>
      <c r="G702" t="str">
        <f t="shared" si="53"/>
        <v>const decimal24_t humidity700 PROGMEM = populate_decimal(110, 25);</v>
      </c>
      <c r="H702" t="str">
        <f t="shared" si="54"/>
        <v>&amp;humidity700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718A7-0E13-DB4B-B350-AEEA64DF63A1}">
  <dimension ref="B2:H259"/>
  <sheetViews>
    <sheetView zoomScale="130" zoomScaleNormal="130" workbookViewId="0">
      <selection activeCell="G5" sqref="G5"/>
    </sheetView>
  </sheetViews>
  <sheetFormatPr baseColWidth="10" defaultRowHeight="16" x14ac:dyDescent="0.2"/>
  <cols>
    <col min="1" max="1" width="3.83203125" customWidth="1"/>
    <col min="2" max="2" width="7" customWidth="1"/>
    <col min="3" max="3" width="12.33203125" style="1" bestFit="1" customWidth="1"/>
    <col min="4" max="5" width="12.33203125" style="1" customWidth="1"/>
    <col min="6" max="6" width="2.83203125" customWidth="1"/>
    <col min="7" max="7" width="65" bestFit="1" customWidth="1"/>
    <col min="8" max="8" width="15.83203125" customWidth="1"/>
  </cols>
  <sheetData>
    <row r="2" spans="2:8" x14ac:dyDescent="0.2">
      <c r="G2" s="2" t="s">
        <v>8</v>
      </c>
      <c r="H2" s="1">
        <v>0.1</v>
      </c>
    </row>
    <row r="4" spans="2:8" x14ac:dyDescent="0.2">
      <c r="B4" s="4" t="s">
        <v>6</v>
      </c>
      <c r="C4" s="3" t="s">
        <v>7</v>
      </c>
      <c r="D4" s="3"/>
      <c r="E4" s="3"/>
      <c r="G4" s="2" t="s">
        <v>3</v>
      </c>
    </row>
    <row r="5" spans="2:8" x14ac:dyDescent="0.2">
      <c r="B5">
        <v>0</v>
      </c>
      <c r="C5" s="1">
        <f>((3.14159265 * $H$2 * 3600) / 1000) * B5</f>
        <v>0</v>
      </c>
      <c r="D5" s="6">
        <f>TRUNC(C5)</f>
        <v>0</v>
      </c>
      <c r="E5" s="6">
        <f>(C5 - TRUNC(C5)) * 100</f>
        <v>0</v>
      </c>
      <c r="F5" t="s">
        <v>0</v>
      </c>
      <c r="G5" t="str">
        <f>"const decimal24_t windSpeed" &amp; B5 &amp; " PROGMEM = " &amp; "populate_decimal(" &amp; TRUNC(D5) &amp; ", " &amp; TRUNC(E5) &amp; ")" &amp; ";"</f>
        <v>const decimal24_t windSpeed0 PROGMEM = populate_decimal(0, 0);</v>
      </c>
      <c r="H5" t="str">
        <f>"&amp;windSpeed" &amp; B5 &amp; F5</f>
        <v>&amp;windSpeed0,</v>
      </c>
    </row>
    <row r="6" spans="2:8" x14ac:dyDescent="0.2">
      <c r="B6">
        <v>1</v>
      </c>
      <c r="C6" s="1">
        <f t="shared" ref="C6:C69" si="0">((3.14159265 * $H$2 * 3600) / 1000) * B6</f>
        <v>1.130973354</v>
      </c>
      <c r="D6" s="6">
        <f t="shared" ref="D6:D69" si="1">TRUNC(C6)</f>
        <v>1</v>
      </c>
      <c r="E6" s="6">
        <f t="shared" ref="E6:E69" si="2">(C6 - TRUNC(C6)) * 100</f>
        <v>13.097335399999999</v>
      </c>
      <c r="F6" t="s">
        <v>0</v>
      </c>
      <c r="G6" t="str">
        <f t="shared" ref="G6:G69" si="3">"const decimal24_t windSpeed" &amp; B6 &amp; " PROGMEM = " &amp; "populate_decimal(" &amp; TRUNC(D6) &amp; ", " &amp; TRUNC(E6) &amp; ")" &amp; ";"</f>
        <v>const decimal24_t windSpeed1 PROGMEM = populate_decimal(1, 13);</v>
      </c>
      <c r="H6" t="str">
        <f t="shared" ref="H6:H69" si="4">"&amp;windSpeed" &amp; B6 &amp; F6</f>
        <v>&amp;windSpeed1,</v>
      </c>
    </row>
    <row r="7" spans="2:8" x14ac:dyDescent="0.2">
      <c r="B7">
        <v>2</v>
      </c>
      <c r="C7" s="1">
        <f t="shared" si="0"/>
        <v>2.261946708</v>
      </c>
      <c r="D7" s="6">
        <f t="shared" si="1"/>
        <v>2</v>
      </c>
      <c r="E7" s="6">
        <f t="shared" si="2"/>
        <v>26.194670799999997</v>
      </c>
      <c r="F7" t="s">
        <v>0</v>
      </c>
      <c r="G7" t="str">
        <f t="shared" si="3"/>
        <v>const decimal24_t windSpeed2 PROGMEM = populate_decimal(2, 26);</v>
      </c>
      <c r="H7" t="str">
        <f t="shared" si="4"/>
        <v>&amp;windSpeed2,</v>
      </c>
    </row>
    <row r="8" spans="2:8" x14ac:dyDescent="0.2">
      <c r="B8">
        <v>3</v>
      </c>
      <c r="C8" s="1">
        <f t="shared" si="0"/>
        <v>3.392920062</v>
      </c>
      <c r="D8" s="6">
        <f t="shared" si="1"/>
        <v>3</v>
      </c>
      <c r="E8" s="6">
        <f t="shared" si="2"/>
        <v>39.292006199999996</v>
      </c>
      <c r="F8" t="s">
        <v>0</v>
      </c>
      <c r="G8" t="str">
        <f t="shared" si="3"/>
        <v>const decimal24_t windSpeed3 PROGMEM = populate_decimal(3, 39);</v>
      </c>
      <c r="H8" t="str">
        <f t="shared" si="4"/>
        <v>&amp;windSpeed3,</v>
      </c>
    </row>
    <row r="9" spans="2:8" x14ac:dyDescent="0.2">
      <c r="B9">
        <v>4</v>
      </c>
      <c r="C9" s="1">
        <f t="shared" si="0"/>
        <v>4.5238934159999999</v>
      </c>
      <c r="D9" s="6">
        <f t="shared" si="1"/>
        <v>4</v>
      </c>
      <c r="E9" s="6">
        <f t="shared" si="2"/>
        <v>52.389341599999995</v>
      </c>
      <c r="F9" t="s">
        <v>0</v>
      </c>
      <c r="G9" t="str">
        <f t="shared" si="3"/>
        <v>const decimal24_t windSpeed4 PROGMEM = populate_decimal(4, 52);</v>
      </c>
      <c r="H9" t="str">
        <f t="shared" si="4"/>
        <v>&amp;windSpeed4,</v>
      </c>
    </row>
    <row r="10" spans="2:8" x14ac:dyDescent="0.2">
      <c r="B10">
        <v>5</v>
      </c>
      <c r="C10" s="1">
        <f t="shared" si="0"/>
        <v>5.6548667699999999</v>
      </c>
      <c r="D10" s="6">
        <f t="shared" si="1"/>
        <v>5</v>
      </c>
      <c r="E10" s="6">
        <f t="shared" si="2"/>
        <v>65.486676999999986</v>
      </c>
      <c r="F10" t="s">
        <v>0</v>
      </c>
      <c r="G10" t="str">
        <f t="shared" si="3"/>
        <v>const decimal24_t windSpeed5 PROGMEM = populate_decimal(5, 65);</v>
      </c>
      <c r="H10" t="str">
        <f t="shared" si="4"/>
        <v>&amp;windSpeed5,</v>
      </c>
    </row>
    <row r="11" spans="2:8" x14ac:dyDescent="0.2">
      <c r="B11">
        <v>6</v>
      </c>
      <c r="C11" s="1">
        <f t="shared" si="0"/>
        <v>6.7858401239999999</v>
      </c>
      <c r="D11" s="6">
        <f t="shared" si="1"/>
        <v>6</v>
      </c>
      <c r="E11" s="6">
        <f t="shared" si="2"/>
        <v>78.584012399999992</v>
      </c>
      <c r="F11" t="s">
        <v>0</v>
      </c>
      <c r="G11" t="str">
        <f t="shared" si="3"/>
        <v>const decimal24_t windSpeed6 PROGMEM = populate_decimal(6, 78);</v>
      </c>
      <c r="H11" t="str">
        <f t="shared" si="4"/>
        <v>&amp;windSpeed6,</v>
      </c>
    </row>
    <row r="12" spans="2:8" x14ac:dyDescent="0.2">
      <c r="B12">
        <v>7</v>
      </c>
      <c r="C12" s="1">
        <f t="shared" si="0"/>
        <v>7.9168134779999999</v>
      </c>
      <c r="D12" s="6">
        <f t="shared" si="1"/>
        <v>7</v>
      </c>
      <c r="E12" s="6">
        <f t="shared" si="2"/>
        <v>91.681347799999998</v>
      </c>
      <c r="F12" t="s">
        <v>0</v>
      </c>
      <c r="G12" t="str">
        <f t="shared" si="3"/>
        <v>const decimal24_t windSpeed7 PROGMEM = populate_decimal(7, 91);</v>
      </c>
      <c r="H12" t="str">
        <f t="shared" si="4"/>
        <v>&amp;windSpeed7,</v>
      </c>
    </row>
    <row r="13" spans="2:8" x14ac:dyDescent="0.2">
      <c r="B13">
        <v>8</v>
      </c>
      <c r="C13" s="1">
        <f t="shared" si="0"/>
        <v>9.0477868319999999</v>
      </c>
      <c r="D13" s="6">
        <f t="shared" si="1"/>
        <v>9</v>
      </c>
      <c r="E13" s="6">
        <f t="shared" si="2"/>
        <v>4.778683199999989</v>
      </c>
      <c r="F13" t="s">
        <v>0</v>
      </c>
      <c r="G13" t="str">
        <f t="shared" si="3"/>
        <v>const decimal24_t windSpeed8 PROGMEM = populate_decimal(9, 4);</v>
      </c>
      <c r="H13" t="str">
        <f t="shared" si="4"/>
        <v>&amp;windSpeed8,</v>
      </c>
    </row>
    <row r="14" spans="2:8" x14ac:dyDescent="0.2">
      <c r="B14">
        <v>9</v>
      </c>
      <c r="C14" s="1">
        <f t="shared" si="0"/>
        <v>10.178760186</v>
      </c>
      <c r="D14" s="6">
        <f t="shared" si="1"/>
        <v>10</v>
      </c>
      <c r="E14" s="6">
        <f t="shared" si="2"/>
        <v>17.876018599999988</v>
      </c>
      <c r="F14" t="s">
        <v>0</v>
      </c>
      <c r="G14" t="str">
        <f t="shared" si="3"/>
        <v>const decimal24_t windSpeed9 PROGMEM = populate_decimal(10, 17);</v>
      </c>
      <c r="H14" t="str">
        <f t="shared" si="4"/>
        <v>&amp;windSpeed9,</v>
      </c>
    </row>
    <row r="15" spans="2:8" x14ac:dyDescent="0.2">
      <c r="B15">
        <v>10</v>
      </c>
      <c r="C15" s="1">
        <f t="shared" si="0"/>
        <v>11.30973354</v>
      </c>
      <c r="D15" s="6">
        <f t="shared" si="1"/>
        <v>11</v>
      </c>
      <c r="E15" s="6">
        <f t="shared" si="2"/>
        <v>30.973353999999986</v>
      </c>
      <c r="F15" t="s">
        <v>0</v>
      </c>
      <c r="G15" t="str">
        <f t="shared" si="3"/>
        <v>const decimal24_t windSpeed10 PROGMEM = populate_decimal(11, 30);</v>
      </c>
      <c r="H15" t="str">
        <f t="shared" si="4"/>
        <v>&amp;windSpeed10,</v>
      </c>
    </row>
    <row r="16" spans="2:8" x14ac:dyDescent="0.2">
      <c r="B16">
        <v>11</v>
      </c>
      <c r="C16" s="1">
        <f t="shared" si="0"/>
        <v>12.440706894</v>
      </c>
      <c r="D16" s="6">
        <f t="shared" si="1"/>
        <v>12</v>
      </c>
      <c r="E16" s="6">
        <f t="shared" si="2"/>
        <v>44.070689399999985</v>
      </c>
      <c r="F16" t="s">
        <v>0</v>
      </c>
      <c r="G16" t="str">
        <f t="shared" si="3"/>
        <v>const decimal24_t windSpeed11 PROGMEM = populate_decimal(12, 44);</v>
      </c>
      <c r="H16" t="str">
        <f t="shared" si="4"/>
        <v>&amp;windSpeed11,</v>
      </c>
    </row>
    <row r="17" spans="2:8" x14ac:dyDescent="0.2">
      <c r="B17">
        <v>12</v>
      </c>
      <c r="C17" s="1">
        <f t="shared" si="0"/>
        <v>13.571680248</v>
      </c>
      <c r="D17" s="6">
        <f t="shared" si="1"/>
        <v>13</v>
      </c>
      <c r="E17" s="6">
        <f t="shared" si="2"/>
        <v>57.168024799999984</v>
      </c>
      <c r="F17" t="s">
        <v>0</v>
      </c>
      <c r="G17" t="str">
        <f t="shared" si="3"/>
        <v>const decimal24_t windSpeed12 PROGMEM = populate_decimal(13, 57);</v>
      </c>
      <c r="H17" t="str">
        <f t="shared" si="4"/>
        <v>&amp;windSpeed12,</v>
      </c>
    </row>
    <row r="18" spans="2:8" x14ac:dyDescent="0.2">
      <c r="B18">
        <v>13</v>
      </c>
      <c r="C18" s="1">
        <f t="shared" si="0"/>
        <v>14.702653602</v>
      </c>
      <c r="D18" s="6">
        <f t="shared" si="1"/>
        <v>14</v>
      </c>
      <c r="E18" s="6">
        <f t="shared" si="2"/>
        <v>70.265360199999975</v>
      </c>
      <c r="F18" t="s">
        <v>0</v>
      </c>
      <c r="G18" t="str">
        <f t="shared" si="3"/>
        <v>const decimal24_t windSpeed13 PROGMEM = populate_decimal(14, 70);</v>
      </c>
      <c r="H18" t="str">
        <f t="shared" si="4"/>
        <v>&amp;windSpeed13,</v>
      </c>
    </row>
    <row r="19" spans="2:8" x14ac:dyDescent="0.2">
      <c r="B19">
        <v>14</v>
      </c>
      <c r="C19" s="1">
        <f t="shared" si="0"/>
        <v>15.833626956</v>
      </c>
      <c r="D19" s="6">
        <f t="shared" si="1"/>
        <v>15</v>
      </c>
      <c r="E19" s="6">
        <f t="shared" si="2"/>
        <v>83.362695599999981</v>
      </c>
      <c r="F19" t="s">
        <v>0</v>
      </c>
      <c r="G19" t="str">
        <f t="shared" si="3"/>
        <v>const decimal24_t windSpeed14 PROGMEM = populate_decimal(15, 83);</v>
      </c>
      <c r="H19" t="str">
        <f t="shared" si="4"/>
        <v>&amp;windSpeed14,</v>
      </c>
    </row>
    <row r="20" spans="2:8" x14ac:dyDescent="0.2">
      <c r="B20">
        <v>15</v>
      </c>
      <c r="C20" s="1">
        <f t="shared" si="0"/>
        <v>16.964600310000002</v>
      </c>
      <c r="D20" s="6">
        <f t="shared" si="1"/>
        <v>16</v>
      </c>
      <c r="E20" s="6">
        <f t="shared" si="2"/>
        <v>96.460031000000157</v>
      </c>
      <c r="F20" t="s">
        <v>0</v>
      </c>
      <c r="G20" t="str">
        <f t="shared" si="3"/>
        <v>const decimal24_t windSpeed15 PROGMEM = populate_decimal(16, 96);</v>
      </c>
      <c r="H20" t="str">
        <f t="shared" si="4"/>
        <v>&amp;windSpeed15,</v>
      </c>
    </row>
    <row r="21" spans="2:8" x14ac:dyDescent="0.2">
      <c r="B21">
        <v>16</v>
      </c>
      <c r="C21" s="1">
        <f t="shared" si="0"/>
        <v>18.095573664</v>
      </c>
      <c r="D21" s="6">
        <f t="shared" si="1"/>
        <v>18</v>
      </c>
      <c r="E21" s="6">
        <f t="shared" si="2"/>
        <v>9.5573663999999781</v>
      </c>
      <c r="F21" t="s">
        <v>0</v>
      </c>
      <c r="G21" t="str">
        <f t="shared" si="3"/>
        <v>const decimal24_t windSpeed16 PROGMEM = populate_decimal(18, 9);</v>
      </c>
      <c r="H21" t="str">
        <f t="shared" si="4"/>
        <v>&amp;windSpeed16,</v>
      </c>
    </row>
    <row r="22" spans="2:8" x14ac:dyDescent="0.2">
      <c r="B22">
        <v>17</v>
      </c>
      <c r="C22" s="1">
        <f t="shared" si="0"/>
        <v>19.226547017999998</v>
      </c>
      <c r="D22" s="6">
        <f t="shared" si="1"/>
        <v>19</v>
      </c>
      <c r="E22" s="6">
        <f t="shared" si="2"/>
        <v>22.654701799999799</v>
      </c>
      <c r="F22" t="s">
        <v>0</v>
      </c>
      <c r="G22" t="str">
        <f t="shared" si="3"/>
        <v>const decimal24_t windSpeed17 PROGMEM = populate_decimal(19, 22);</v>
      </c>
      <c r="H22" t="str">
        <f t="shared" si="4"/>
        <v>&amp;windSpeed17,</v>
      </c>
    </row>
    <row r="23" spans="2:8" x14ac:dyDescent="0.2">
      <c r="B23">
        <v>18</v>
      </c>
      <c r="C23" s="1">
        <f t="shared" si="0"/>
        <v>20.357520372</v>
      </c>
      <c r="D23" s="6">
        <f t="shared" si="1"/>
        <v>20</v>
      </c>
      <c r="E23" s="6">
        <f t="shared" si="2"/>
        <v>35.752037199999975</v>
      </c>
      <c r="F23" t="s">
        <v>0</v>
      </c>
      <c r="G23" t="str">
        <f t="shared" si="3"/>
        <v>const decimal24_t windSpeed18 PROGMEM = populate_decimal(20, 35);</v>
      </c>
      <c r="H23" t="str">
        <f t="shared" si="4"/>
        <v>&amp;windSpeed18,</v>
      </c>
    </row>
    <row r="24" spans="2:8" x14ac:dyDescent="0.2">
      <c r="B24">
        <v>19</v>
      </c>
      <c r="C24" s="1">
        <f t="shared" si="0"/>
        <v>21.488493726000002</v>
      </c>
      <c r="D24" s="6">
        <f t="shared" si="1"/>
        <v>21</v>
      </c>
      <c r="E24" s="6">
        <f t="shared" si="2"/>
        <v>48.849372600000152</v>
      </c>
      <c r="F24" t="s">
        <v>0</v>
      </c>
      <c r="G24" t="str">
        <f t="shared" si="3"/>
        <v>const decimal24_t windSpeed19 PROGMEM = populate_decimal(21, 48);</v>
      </c>
      <c r="H24" t="str">
        <f t="shared" si="4"/>
        <v>&amp;windSpeed19,</v>
      </c>
    </row>
    <row r="25" spans="2:8" x14ac:dyDescent="0.2">
      <c r="B25">
        <v>20</v>
      </c>
      <c r="C25" s="1">
        <f t="shared" si="0"/>
        <v>22.61946708</v>
      </c>
      <c r="D25" s="6">
        <f t="shared" si="1"/>
        <v>22</v>
      </c>
      <c r="E25" s="6">
        <f t="shared" si="2"/>
        <v>61.946707999999973</v>
      </c>
      <c r="F25" t="s">
        <v>0</v>
      </c>
      <c r="G25" t="str">
        <f t="shared" si="3"/>
        <v>const decimal24_t windSpeed20 PROGMEM = populate_decimal(22, 61);</v>
      </c>
      <c r="H25" t="str">
        <f t="shared" si="4"/>
        <v>&amp;windSpeed20,</v>
      </c>
    </row>
    <row r="26" spans="2:8" x14ac:dyDescent="0.2">
      <c r="B26">
        <v>21</v>
      </c>
      <c r="C26" s="1">
        <f t="shared" si="0"/>
        <v>23.750440433999998</v>
      </c>
      <c r="D26" s="6">
        <f t="shared" si="1"/>
        <v>23</v>
      </c>
      <c r="E26" s="6">
        <f t="shared" si="2"/>
        <v>75.044043399999794</v>
      </c>
      <c r="F26" t="s">
        <v>0</v>
      </c>
      <c r="G26" t="str">
        <f t="shared" si="3"/>
        <v>const decimal24_t windSpeed21 PROGMEM = populate_decimal(23, 75);</v>
      </c>
      <c r="H26" t="str">
        <f t="shared" si="4"/>
        <v>&amp;windSpeed21,</v>
      </c>
    </row>
    <row r="27" spans="2:8" x14ac:dyDescent="0.2">
      <c r="B27">
        <v>22</v>
      </c>
      <c r="C27" s="1">
        <f t="shared" si="0"/>
        <v>24.881413788</v>
      </c>
      <c r="D27" s="6">
        <f t="shared" si="1"/>
        <v>24</v>
      </c>
      <c r="E27" s="6">
        <f t="shared" si="2"/>
        <v>88.14137879999997</v>
      </c>
      <c r="F27" t="s">
        <v>0</v>
      </c>
      <c r="G27" t="str">
        <f t="shared" si="3"/>
        <v>const decimal24_t windSpeed22 PROGMEM = populate_decimal(24, 88);</v>
      </c>
      <c r="H27" t="str">
        <f t="shared" si="4"/>
        <v>&amp;windSpeed22,</v>
      </c>
    </row>
    <row r="28" spans="2:8" x14ac:dyDescent="0.2">
      <c r="B28">
        <v>23</v>
      </c>
      <c r="C28" s="1">
        <f t="shared" si="0"/>
        <v>26.012387142000001</v>
      </c>
      <c r="D28" s="6">
        <f t="shared" si="1"/>
        <v>26</v>
      </c>
      <c r="E28" s="6">
        <f t="shared" si="2"/>
        <v>1.2387142000001461</v>
      </c>
      <c r="F28" t="s">
        <v>0</v>
      </c>
      <c r="G28" t="str">
        <f t="shared" si="3"/>
        <v>const decimal24_t windSpeed23 PROGMEM = populate_decimal(26, 1);</v>
      </c>
      <c r="H28" t="str">
        <f t="shared" si="4"/>
        <v>&amp;windSpeed23,</v>
      </c>
    </row>
    <row r="29" spans="2:8" x14ac:dyDescent="0.2">
      <c r="B29">
        <v>24</v>
      </c>
      <c r="C29" s="1">
        <f t="shared" si="0"/>
        <v>27.143360496</v>
      </c>
      <c r="D29" s="6">
        <f t="shared" si="1"/>
        <v>27</v>
      </c>
      <c r="E29" s="6">
        <f t="shared" si="2"/>
        <v>14.336049599999967</v>
      </c>
      <c r="F29" t="s">
        <v>0</v>
      </c>
      <c r="G29" t="str">
        <f t="shared" si="3"/>
        <v>const decimal24_t windSpeed24 PROGMEM = populate_decimal(27, 14);</v>
      </c>
      <c r="H29" t="str">
        <f t="shared" si="4"/>
        <v>&amp;windSpeed24,</v>
      </c>
    </row>
    <row r="30" spans="2:8" x14ac:dyDescent="0.2">
      <c r="B30">
        <v>25</v>
      </c>
      <c r="C30" s="1">
        <f t="shared" si="0"/>
        <v>28.274333849999998</v>
      </c>
      <c r="D30" s="6">
        <f t="shared" si="1"/>
        <v>28</v>
      </c>
      <c r="E30" s="6">
        <f t="shared" si="2"/>
        <v>27.433384999999788</v>
      </c>
      <c r="F30" t="s">
        <v>0</v>
      </c>
      <c r="G30" t="str">
        <f t="shared" si="3"/>
        <v>const decimal24_t windSpeed25 PROGMEM = populate_decimal(28, 27);</v>
      </c>
      <c r="H30" t="str">
        <f t="shared" si="4"/>
        <v>&amp;windSpeed25,</v>
      </c>
    </row>
    <row r="31" spans="2:8" x14ac:dyDescent="0.2">
      <c r="B31">
        <v>26</v>
      </c>
      <c r="C31" s="1">
        <f t="shared" si="0"/>
        <v>29.405307204</v>
      </c>
      <c r="D31" s="6">
        <f t="shared" si="1"/>
        <v>29</v>
      </c>
      <c r="E31" s="6">
        <f t="shared" si="2"/>
        <v>40.530720399999964</v>
      </c>
      <c r="F31" t="s">
        <v>0</v>
      </c>
      <c r="G31" t="str">
        <f t="shared" si="3"/>
        <v>const decimal24_t windSpeed26 PROGMEM = populate_decimal(29, 40);</v>
      </c>
      <c r="H31" t="str">
        <f t="shared" si="4"/>
        <v>&amp;windSpeed26,</v>
      </c>
    </row>
    <row r="32" spans="2:8" x14ac:dyDescent="0.2">
      <c r="B32">
        <v>27</v>
      </c>
      <c r="C32" s="1">
        <f t="shared" si="0"/>
        <v>30.536280558000001</v>
      </c>
      <c r="D32" s="6">
        <f t="shared" si="1"/>
        <v>30</v>
      </c>
      <c r="E32" s="6">
        <f t="shared" si="2"/>
        <v>53.628055800000141</v>
      </c>
      <c r="F32" t="s">
        <v>0</v>
      </c>
      <c r="G32" t="str">
        <f t="shared" si="3"/>
        <v>const decimal24_t windSpeed27 PROGMEM = populate_decimal(30, 53);</v>
      </c>
      <c r="H32" t="str">
        <f t="shared" si="4"/>
        <v>&amp;windSpeed27,</v>
      </c>
    </row>
    <row r="33" spans="2:8" x14ac:dyDescent="0.2">
      <c r="B33">
        <v>28</v>
      </c>
      <c r="C33" s="1">
        <f t="shared" si="0"/>
        <v>31.667253912</v>
      </c>
      <c r="D33" s="6">
        <f t="shared" si="1"/>
        <v>31</v>
      </c>
      <c r="E33" s="6">
        <f t="shared" si="2"/>
        <v>66.725391199999962</v>
      </c>
      <c r="F33" t="s">
        <v>0</v>
      </c>
      <c r="G33" t="str">
        <f t="shared" si="3"/>
        <v>const decimal24_t windSpeed28 PROGMEM = populate_decimal(31, 66);</v>
      </c>
      <c r="H33" t="str">
        <f t="shared" si="4"/>
        <v>&amp;windSpeed28,</v>
      </c>
    </row>
    <row r="34" spans="2:8" x14ac:dyDescent="0.2">
      <c r="B34">
        <v>29</v>
      </c>
      <c r="C34" s="1">
        <f t="shared" si="0"/>
        <v>32.798227265999998</v>
      </c>
      <c r="D34" s="6">
        <f t="shared" si="1"/>
        <v>32</v>
      </c>
      <c r="E34" s="6">
        <f t="shared" si="2"/>
        <v>79.822726599999783</v>
      </c>
      <c r="F34" t="s">
        <v>0</v>
      </c>
      <c r="G34" t="str">
        <f t="shared" si="3"/>
        <v>const decimal24_t windSpeed29 PROGMEM = populate_decimal(32, 79);</v>
      </c>
      <c r="H34" t="str">
        <f t="shared" si="4"/>
        <v>&amp;windSpeed29,</v>
      </c>
    </row>
    <row r="35" spans="2:8" x14ac:dyDescent="0.2">
      <c r="B35">
        <v>30</v>
      </c>
      <c r="C35" s="1">
        <f t="shared" si="0"/>
        <v>33.929200620000003</v>
      </c>
      <c r="D35" s="6">
        <f t="shared" si="1"/>
        <v>33</v>
      </c>
      <c r="E35" s="6">
        <f t="shared" si="2"/>
        <v>92.920062000000314</v>
      </c>
      <c r="F35" t="s">
        <v>0</v>
      </c>
      <c r="G35" t="str">
        <f t="shared" si="3"/>
        <v>const decimal24_t windSpeed30 PROGMEM = populate_decimal(33, 92);</v>
      </c>
      <c r="H35" t="str">
        <f t="shared" si="4"/>
        <v>&amp;windSpeed30,</v>
      </c>
    </row>
    <row r="36" spans="2:8" x14ac:dyDescent="0.2">
      <c r="B36">
        <v>31</v>
      </c>
      <c r="C36" s="1">
        <f t="shared" si="0"/>
        <v>35.060173974000001</v>
      </c>
      <c r="D36" s="6">
        <f t="shared" si="1"/>
        <v>35</v>
      </c>
      <c r="E36" s="6">
        <f t="shared" si="2"/>
        <v>6.0173974000001351</v>
      </c>
      <c r="F36" t="s">
        <v>0</v>
      </c>
      <c r="G36" t="str">
        <f t="shared" si="3"/>
        <v>const decimal24_t windSpeed31 PROGMEM = populate_decimal(35, 6);</v>
      </c>
      <c r="H36" t="str">
        <f t="shared" si="4"/>
        <v>&amp;windSpeed31,</v>
      </c>
    </row>
    <row r="37" spans="2:8" x14ac:dyDescent="0.2">
      <c r="B37">
        <v>32</v>
      </c>
      <c r="C37" s="1">
        <f t="shared" si="0"/>
        <v>36.191147328</v>
      </c>
      <c r="D37" s="6">
        <f t="shared" si="1"/>
        <v>36</v>
      </c>
      <c r="E37" s="6">
        <f t="shared" si="2"/>
        <v>19.114732799999956</v>
      </c>
      <c r="F37" t="s">
        <v>0</v>
      </c>
      <c r="G37" t="str">
        <f t="shared" si="3"/>
        <v>const decimal24_t windSpeed32 PROGMEM = populate_decimal(36, 19);</v>
      </c>
      <c r="H37" t="str">
        <f t="shared" si="4"/>
        <v>&amp;windSpeed32,</v>
      </c>
    </row>
    <row r="38" spans="2:8" x14ac:dyDescent="0.2">
      <c r="B38">
        <v>33</v>
      </c>
      <c r="C38" s="1">
        <f t="shared" si="0"/>
        <v>37.322120681999998</v>
      </c>
      <c r="D38" s="6">
        <f t="shared" si="1"/>
        <v>37</v>
      </c>
      <c r="E38" s="6">
        <f t="shared" si="2"/>
        <v>32.212068199999777</v>
      </c>
      <c r="F38" t="s">
        <v>0</v>
      </c>
      <c r="G38" t="str">
        <f t="shared" si="3"/>
        <v>const decimal24_t windSpeed33 PROGMEM = populate_decimal(37, 32);</v>
      </c>
      <c r="H38" t="str">
        <f t="shared" si="4"/>
        <v>&amp;windSpeed33,</v>
      </c>
    </row>
    <row r="39" spans="2:8" x14ac:dyDescent="0.2">
      <c r="B39">
        <v>34</v>
      </c>
      <c r="C39" s="1">
        <f t="shared" si="0"/>
        <v>38.453094035999996</v>
      </c>
      <c r="D39" s="6">
        <f t="shared" si="1"/>
        <v>38</v>
      </c>
      <c r="E39" s="6">
        <f t="shared" si="2"/>
        <v>45.309403599999598</v>
      </c>
      <c r="F39" t="s">
        <v>0</v>
      </c>
      <c r="G39" t="str">
        <f t="shared" si="3"/>
        <v>const decimal24_t windSpeed34 PROGMEM = populate_decimal(38, 45);</v>
      </c>
      <c r="H39" t="str">
        <f t="shared" si="4"/>
        <v>&amp;windSpeed34,</v>
      </c>
    </row>
    <row r="40" spans="2:8" x14ac:dyDescent="0.2">
      <c r="B40">
        <v>35</v>
      </c>
      <c r="C40" s="1">
        <f t="shared" si="0"/>
        <v>39.584067390000001</v>
      </c>
      <c r="D40" s="6">
        <f t="shared" si="1"/>
        <v>39</v>
      </c>
      <c r="E40" s="6">
        <f t="shared" si="2"/>
        <v>58.40673900000013</v>
      </c>
      <c r="F40" t="s">
        <v>0</v>
      </c>
      <c r="G40" t="str">
        <f t="shared" si="3"/>
        <v>const decimal24_t windSpeed35 PROGMEM = populate_decimal(39, 58);</v>
      </c>
      <c r="H40" t="str">
        <f t="shared" si="4"/>
        <v>&amp;windSpeed35,</v>
      </c>
    </row>
    <row r="41" spans="2:8" x14ac:dyDescent="0.2">
      <c r="B41">
        <v>36</v>
      </c>
      <c r="C41" s="1">
        <f t="shared" si="0"/>
        <v>40.715040744</v>
      </c>
      <c r="D41" s="6">
        <f t="shared" si="1"/>
        <v>40</v>
      </c>
      <c r="E41" s="6">
        <f t="shared" si="2"/>
        <v>71.504074399999951</v>
      </c>
      <c r="F41" t="s">
        <v>0</v>
      </c>
      <c r="G41" t="str">
        <f t="shared" si="3"/>
        <v>const decimal24_t windSpeed36 PROGMEM = populate_decimal(40, 71);</v>
      </c>
      <c r="H41" t="str">
        <f t="shared" si="4"/>
        <v>&amp;windSpeed36,</v>
      </c>
    </row>
    <row r="42" spans="2:8" x14ac:dyDescent="0.2">
      <c r="B42">
        <v>37</v>
      </c>
      <c r="C42" s="1">
        <f t="shared" si="0"/>
        <v>41.846014097999998</v>
      </c>
      <c r="D42" s="6">
        <f t="shared" si="1"/>
        <v>41</v>
      </c>
      <c r="E42" s="6">
        <f t="shared" si="2"/>
        <v>84.601409799999772</v>
      </c>
      <c r="F42" t="s">
        <v>0</v>
      </c>
      <c r="G42" t="str">
        <f t="shared" si="3"/>
        <v>const decimal24_t windSpeed37 PROGMEM = populate_decimal(41, 84);</v>
      </c>
      <c r="H42" t="str">
        <f t="shared" si="4"/>
        <v>&amp;windSpeed37,</v>
      </c>
    </row>
    <row r="43" spans="2:8" x14ac:dyDescent="0.2">
      <c r="B43">
        <v>38</v>
      </c>
      <c r="C43" s="1">
        <f t="shared" si="0"/>
        <v>42.976987452000003</v>
      </c>
      <c r="D43" s="6">
        <f t="shared" si="1"/>
        <v>42</v>
      </c>
      <c r="E43" s="6">
        <f t="shared" si="2"/>
        <v>97.698745200000303</v>
      </c>
      <c r="F43" t="s">
        <v>0</v>
      </c>
      <c r="G43" t="str">
        <f t="shared" si="3"/>
        <v>const decimal24_t windSpeed38 PROGMEM = populate_decimal(42, 97);</v>
      </c>
      <c r="H43" t="str">
        <f t="shared" si="4"/>
        <v>&amp;windSpeed38,</v>
      </c>
    </row>
    <row r="44" spans="2:8" x14ac:dyDescent="0.2">
      <c r="B44">
        <v>39</v>
      </c>
      <c r="C44" s="1">
        <f t="shared" si="0"/>
        <v>44.107960806000001</v>
      </c>
      <c r="D44" s="6">
        <f t="shared" si="1"/>
        <v>44</v>
      </c>
      <c r="E44" s="6">
        <f t="shared" si="2"/>
        <v>10.796080600000124</v>
      </c>
      <c r="F44" t="s">
        <v>0</v>
      </c>
      <c r="G44" t="str">
        <f t="shared" si="3"/>
        <v>const decimal24_t windSpeed39 PROGMEM = populate_decimal(44, 10);</v>
      </c>
      <c r="H44" t="str">
        <f t="shared" si="4"/>
        <v>&amp;windSpeed39,</v>
      </c>
    </row>
    <row r="45" spans="2:8" x14ac:dyDescent="0.2">
      <c r="B45">
        <v>40</v>
      </c>
      <c r="C45" s="1">
        <f t="shared" si="0"/>
        <v>45.238934159999999</v>
      </c>
      <c r="D45" s="6">
        <f t="shared" si="1"/>
        <v>45</v>
      </c>
      <c r="E45" s="6">
        <f t="shared" si="2"/>
        <v>23.893415999999945</v>
      </c>
      <c r="F45" t="s">
        <v>0</v>
      </c>
      <c r="G45" t="str">
        <f t="shared" si="3"/>
        <v>const decimal24_t windSpeed40 PROGMEM = populate_decimal(45, 23);</v>
      </c>
      <c r="H45" t="str">
        <f t="shared" si="4"/>
        <v>&amp;windSpeed40,</v>
      </c>
    </row>
    <row r="46" spans="2:8" x14ac:dyDescent="0.2">
      <c r="B46">
        <v>41</v>
      </c>
      <c r="C46" s="1">
        <f t="shared" si="0"/>
        <v>46.369907513999998</v>
      </c>
      <c r="D46" s="6">
        <f t="shared" si="1"/>
        <v>46</v>
      </c>
      <c r="E46" s="6">
        <f t="shared" si="2"/>
        <v>36.990751399999766</v>
      </c>
      <c r="F46" t="s">
        <v>0</v>
      </c>
      <c r="G46" t="str">
        <f t="shared" si="3"/>
        <v>const decimal24_t windSpeed41 PROGMEM = populate_decimal(46, 36);</v>
      </c>
      <c r="H46" t="str">
        <f t="shared" si="4"/>
        <v>&amp;windSpeed41,</v>
      </c>
    </row>
    <row r="47" spans="2:8" x14ac:dyDescent="0.2">
      <c r="B47">
        <v>42</v>
      </c>
      <c r="C47" s="1">
        <f t="shared" si="0"/>
        <v>47.500880867999996</v>
      </c>
      <c r="D47" s="6">
        <f t="shared" si="1"/>
        <v>47</v>
      </c>
      <c r="E47" s="6">
        <f t="shared" si="2"/>
        <v>50.088086799999587</v>
      </c>
      <c r="F47" t="s">
        <v>0</v>
      </c>
      <c r="G47" t="str">
        <f t="shared" si="3"/>
        <v>const decimal24_t windSpeed42 PROGMEM = populate_decimal(47, 50);</v>
      </c>
      <c r="H47" t="str">
        <f t="shared" si="4"/>
        <v>&amp;windSpeed42,</v>
      </c>
    </row>
    <row r="48" spans="2:8" x14ac:dyDescent="0.2">
      <c r="B48">
        <v>43</v>
      </c>
      <c r="C48" s="1">
        <f t="shared" si="0"/>
        <v>48.631854222000001</v>
      </c>
      <c r="D48" s="6">
        <f t="shared" si="1"/>
        <v>48</v>
      </c>
      <c r="E48" s="6">
        <f t="shared" si="2"/>
        <v>63.185422200000119</v>
      </c>
      <c r="F48" t="s">
        <v>0</v>
      </c>
      <c r="G48" t="str">
        <f t="shared" si="3"/>
        <v>const decimal24_t windSpeed43 PROGMEM = populate_decimal(48, 63);</v>
      </c>
      <c r="H48" t="str">
        <f t="shared" si="4"/>
        <v>&amp;windSpeed43,</v>
      </c>
    </row>
    <row r="49" spans="2:8" x14ac:dyDescent="0.2">
      <c r="B49">
        <v>44</v>
      </c>
      <c r="C49" s="1">
        <f t="shared" si="0"/>
        <v>49.762827575999999</v>
      </c>
      <c r="D49" s="6">
        <f t="shared" si="1"/>
        <v>49</v>
      </c>
      <c r="E49" s="6">
        <f t="shared" si="2"/>
        <v>76.28275759999994</v>
      </c>
      <c r="F49" t="s">
        <v>0</v>
      </c>
      <c r="G49" t="str">
        <f t="shared" si="3"/>
        <v>const decimal24_t windSpeed44 PROGMEM = populate_decimal(49, 76);</v>
      </c>
      <c r="H49" t="str">
        <f t="shared" si="4"/>
        <v>&amp;windSpeed44,</v>
      </c>
    </row>
    <row r="50" spans="2:8" x14ac:dyDescent="0.2">
      <c r="B50">
        <v>45</v>
      </c>
      <c r="C50" s="1">
        <f t="shared" si="0"/>
        <v>50.893800929999998</v>
      </c>
      <c r="D50" s="6">
        <f t="shared" si="1"/>
        <v>50</v>
      </c>
      <c r="E50" s="6">
        <f t="shared" si="2"/>
        <v>89.380092999999761</v>
      </c>
      <c r="F50" t="s">
        <v>0</v>
      </c>
      <c r="G50" t="str">
        <f t="shared" si="3"/>
        <v>const decimal24_t windSpeed45 PROGMEM = populate_decimal(50, 89);</v>
      </c>
      <c r="H50" t="str">
        <f t="shared" si="4"/>
        <v>&amp;windSpeed45,</v>
      </c>
    </row>
    <row r="51" spans="2:8" x14ac:dyDescent="0.2">
      <c r="B51">
        <v>46</v>
      </c>
      <c r="C51" s="1">
        <f t="shared" si="0"/>
        <v>52.024774284000003</v>
      </c>
      <c r="D51" s="6">
        <f t="shared" si="1"/>
        <v>52</v>
      </c>
      <c r="E51" s="6">
        <f t="shared" si="2"/>
        <v>2.4774284000002922</v>
      </c>
      <c r="F51" t="s">
        <v>0</v>
      </c>
      <c r="G51" t="str">
        <f t="shared" si="3"/>
        <v>const decimal24_t windSpeed46 PROGMEM = populate_decimal(52, 2);</v>
      </c>
      <c r="H51" t="str">
        <f t="shared" si="4"/>
        <v>&amp;windSpeed46,</v>
      </c>
    </row>
    <row r="52" spans="2:8" x14ac:dyDescent="0.2">
      <c r="B52">
        <v>47</v>
      </c>
      <c r="C52" s="1">
        <f t="shared" si="0"/>
        <v>53.155747638000001</v>
      </c>
      <c r="D52" s="6">
        <f t="shared" si="1"/>
        <v>53</v>
      </c>
      <c r="E52" s="6">
        <f t="shared" si="2"/>
        <v>15.574763800000113</v>
      </c>
      <c r="F52" t="s">
        <v>0</v>
      </c>
      <c r="G52" t="str">
        <f t="shared" si="3"/>
        <v>const decimal24_t windSpeed47 PROGMEM = populate_decimal(53, 15);</v>
      </c>
      <c r="H52" t="str">
        <f t="shared" si="4"/>
        <v>&amp;windSpeed47,</v>
      </c>
    </row>
    <row r="53" spans="2:8" x14ac:dyDescent="0.2">
      <c r="B53">
        <v>48</v>
      </c>
      <c r="C53" s="1">
        <f t="shared" si="0"/>
        <v>54.286720991999999</v>
      </c>
      <c r="D53" s="6">
        <f t="shared" si="1"/>
        <v>54</v>
      </c>
      <c r="E53" s="6">
        <f t="shared" si="2"/>
        <v>28.672099199999934</v>
      </c>
      <c r="F53" t="s">
        <v>0</v>
      </c>
      <c r="G53" t="str">
        <f t="shared" si="3"/>
        <v>const decimal24_t windSpeed48 PROGMEM = populate_decimal(54, 28);</v>
      </c>
      <c r="H53" t="str">
        <f t="shared" si="4"/>
        <v>&amp;windSpeed48,</v>
      </c>
    </row>
    <row r="54" spans="2:8" x14ac:dyDescent="0.2">
      <c r="B54">
        <v>49</v>
      </c>
      <c r="C54" s="1">
        <f t="shared" si="0"/>
        <v>55.417694345999998</v>
      </c>
      <c r="D54" s="6">
        <f t="shared" si="1"/>
        <v>55</v>
      </c>
      <c r="E54" s="6">
        <f t="shared" si="2"/>
        <v>41.769434599999755</v>
      </c>
      <c r="F54" t="s">
        <v>0</v>
      </c>
      <c r="G54" t="str">
        <f t="shared" si="3"/>
        <v>const decimal24_t windSpeed49 PROGMEM = populate_decimal(55, 41);</v>
      </c>
      <c r="H54" t="str">
        <f t="shared" si="4"/>
        <v>&amp;windSpeed49,</v>
      </c>
    </row>
    <row r="55" spans="2:8" x14ac:dyDescent="0.2">
      <c r="B55">
        <v>50</v>
      </c>
      <c r="C55" s="1">
        <f t="shared" si="0"/>
        <v>56.548667699999996</v>
      </c>
      <c r="D55" s="6">
        <f t="shared" si="1"/>
        <v>56</v>
      </c>
      <c r="E55" s="6">
        <f t="shared" si="2"/>
        <v>54.866769999999576</v>
      </c>
      <c r="F55" t="s">
        <v>0</v>
      </c>
      <c r="G55" t="str">
        <f t="shared" si="3"/>
        <v>const decimal24_t windSpeed50 PROGMEM = populate_decimal(56, 54);</v>
      </c>
      <c r="H55" t="str">
        <f t="shared" si="4"/>
        <v>&amp;windSpeed50,</v>
      </c>
    </row>
    <row r="56" spans="2:8" x14ac:dyDescent="0.2">
      <c r="B56">
        <v>51</v>
      </c>
      <c r="C56" s="1">
        <f t="shared" si="0"/>
        <v>57.679641054000001</v>
      </c>
      <c r="D56" s="6">
        <f t="shared" si="1"/>
        <v>57</v>
      </c>
      <c r="E56" s="6">
        <f t="shared" si="2"/>
        <v>67.964105400000108</v>
      </c>
      <c r="F56" t="s">
        <v>0</v>
      </c>
      <c r="G56" t="str">
        <f t="shared" si="3"/>
        <v>const decimal24_t windSpeed51 PROGMEM = populate_decimal(57, 67);</v>
      </c>
      <c r="H56" t="str">
        <f t="shared" si="4"/>
        <v>&amp;windSpeed51,</v>
      </c>
    </row>
    <row r="57" spans="2:8" x14ac:dyDescent="0.2">
      <c r="B57">
        <v>52</v>
      </c>
      <c r="C57" s="1">
        <f t="shared" si="0"/>
        <v>58.810614407999999</v>
      </c>
      <c r="D57" s="6">
        <f t="shared" si="1"/>
        <v>58</v>
      </c>
      <c r="E57" s="6">
        <f t="shared" si="2"/>
        <v>81.061440799999929</v>
      </c>
      <c r="F57" t="s">
        <v>0</v>
      </c>
      <c r="G57" t="str">
        <f t="shared" si="3"/>
        <v>const decimal24_t windSpeed52 PROGMEM = populate_decimal(58, 81);</v>
      </c>
      <c r="H57" t="str">
        <f t="shared" si="4"/>
        <v>&amp;windSpeed52,</v>
      </c>
    </row>
    <row r="58" spans="2:8" x14ac:dyDescent="0.2">
      <c r="B58">
        <v>53</v>
      </c>
      <c r="C58" s="1">
        <f t="shared" si="0"/>
        <v>59.941587761999997</v>
      </c>
      <c r="D58" s="6">
        <f t="shared" si="1"/>
        <v>59</v>
      </c>
      <c r="E58" s="6">
        <f t="shared" si="2"/>
        <v>94.15877619999975</v>
      </c>
      <c r="F58" t="s">
        <v>0</v>
      </c>
      <c r="G58" t="str">
        <f t="shared" si="3"/>
        <v>const decimal24_t windSpeed53 PROGMEM = populate_decimal(59, 94);</v>
      </c>
      <c r="H58" t="str">
        <f t="shared" si="4"/>
        <v>&amp;windSpeed53,</v>
      </c>
    </row>
    <row r="59" spans="2:8" x14ac:dyDescent="0.2">
      <c r="B59">
        <v>54</v>
      </c>
      <c r="C59" s="1">
        <f t="shared" si="0"/>
        <v>61.072561116000003</v>
      </c>
      <c r="D59" s="6">
        <f t="shared" si="1"/>
        <v>61</v>
      </c>
      <c r="E59" s="6">
        <f t="shared" si="2"/>
        <v>7.2561116000002812</v>
      </c>
      <c r="F59" t="s">
        <v>0</v>
      </c>
      <c r="G59" t="str">
        <f t="shared" si="3"/>
        <v>const decimal24_t windSpeed54 PROGMEM = populate_decimal(61, 7);</v>
      </c>
      <c r="H59" t="str">
        <f t="shared" si="4"/>
        <v>&amp;windSpeed54,</v>
      </c>
    </row>
    <row r="60" spans="2:8" x14ac:dyDescent="0.2">
      <c r="B60">
        <v>55</v>
      </c>
      <c r="C60" s="1">
        <f t="shared" si="0"/>
        <v>62.203534470000001</v>
      </c>
      <c r="D60" s="6">
        <f t="shared" si="1"/>
        <v>62</v>
      </c>
      <c r="E60" s="6">
        <f t="shared" si="2"/>
        <v>20.353447000000102</v>
      </c>
      <c r="F60" t="s">
        <v>0</v>
      </c>
      <c r="G60" t="str">
        <f t="shared" si="3"/>
        <v>const decimal24_t windSpeed55 PROGMEM = populate_decimal(62, 20);</v>
      </c>
      <c r="H60" t="str">
        <f t="shared" si="4"/>
        <v>&amp;windSpeed55,</v>
      </c>
    </row>
    <row r="61" spans="2:8" x14ac:dyDescent="0.2">
      <c r="B61">
        <v>56</v>
      </c>
      <c r="C61" s="1">
        <f t="shared" si="0"/>
        <v>63.334507823999999</v>
      </c>
      <c r="D61" s="6">
        <f t="shared" si="1"/>
        <v>63</v>
      </c>
      <c r="E61" s="6">
        <f t="shared" si="2"/>
        <v>33.450782399999923</v>
      </c>
      <c r="F61" t="s">
        <v>0</v>
      </c>
      <c r="G61" t="str">
        <f t="shared" si="3"/>
        <v>const decimal24_t windSpeed56 PROGMEM = populate_decimal(63, 33);</v>
      </c>
      <c r="H61" t="str">
        <f t="shared" si="4"/>
        <v>&amp;windSpeed56,</v>
      </c>
    </row>
    <row r="62" spans="2:8" x14ac:dyDescent="0.2">
      <c r="B62">
        <v>57</v>
      </c>
      <c r="C62" s="1">
        <f t="shared" si="0"/>
        <v>64.465481178000005</v>
      </c>
      <c r="D62" s="6">
        <f t="shared" si="1"/>
        <v>64</v>
      </c>
      <c r="E62" s="6">
        <f t="shared" si="2"/>
        <v>46.548117800000455</v>
      </c>
      <c r="F62" t="s">
        <v>0</v>
      </c>
      <c r="G62" t="str">
        <f t="shared" si="3"/>
        <v>const decimal24_t windSpeed57 PROGMEM = populate_decimal(64, 46);</v>
      </c>
      <c r="H62" t="str">
        <f t="shared" si="4"/>
        <v>&amp;windSpeed57,</v>
      </c>
    </row>
    <row r="63" spans="2:8" x14ac:dyDescent="0.2">
      <c r="B63">
        <v>58</v>
      </c>
      <c r="C63" s="1">
        <f t="shared" si="0"/>
        <v>65.596454531999996</v>
      </c>
      <c r="D63" s="6">
        <f t="shared" si="1"/>
        <v>65</v>
      </c>
      <c r="E63" s="6">
        <f t="shared" si="2"/>
        <v>59.645453199999565</v>
      </c>
      <c r="F63" t="s">
        <v>0</v>
      </c>
      <c r="G63" t="str">
        <f t="shared" si="3"/>
        <v>const decimal24_t windSpeed58 PROGMEM = populate_decimal(65, 59);</v>
      </c>
      <c r="H63" t="str">
        <f t="shared" si="4"/>
        <v>&amp;windSpeed58,</v>
      </c>
    </row>
    <row r="64" spans="2:8" x14ac:dyDescent="0.2">
      <c r="B64">
        <v>59</v>
      </c>
      <c r="C64" s="1">
        <f t="shared" si="0"/>
        <v>66.727427886000001</v>
      </c>
      <c r="D64" s="6">
        <f t="shared" si="1"/>
        <v>66</v>
      </c>
      <c r="E64" s="6">
        <f t="shared" si="2"/>
        <v>72.742788600000097</v>
      </c>
      <c r="F64" t="s">
        <v>0</v>
      </c>
      <c r="G64" t="str">
        <f t="shared" si="3"/>
        <v>const decimal24_t windSpeed59 PROGMEM = populate_decimal(66, 72);</v>
      </c>
      <c r="H64" t="str">
        <f t="shared" si="4"/>
        <v>&amp;windSpeed59,</v>
      </c>
    </row>
    <row r="65" spans="2:8" x14ac:dyDescent="0.2">
      <c r="B65">
        <v>60</v>
      </c>
      <c r="C65" s="1">
        <f t="shared" si="0"/>
        <v>67.858401240000006</v>
      </c>
      <c r="D65" s="6">
        <f t="shared" si="1"/>
        <v>67</v>
      </c>
      <c r="E65" s="6">
        <f t="shared" si="2"/>
        <v>85.840124000000628</v>
      </c>
      <c r="F65" t="s">
        <v>0</v>
      </c>
      <c r="G65" t="str">
        <f t="shared" si="3"/>
        <v>const decimal24_t windSpeed60 PROGMEM = populate_decimal(67, 85);</v>
      </c>
      <c r="H65" t="str">
        <f t="shared" si="4"/>
        <v>&amp;windSpeed60,</v>
      </c>
    </row>
    <row r="66" spans="2:8" x14ac:dyDescent="0.2">
      <c r="B66">
        <v>61</v>
      </c>
      <c r="C66" s="1">
        <f t="shared" si="0"/>
        <v>68.989374593999997</v>
      </c>
      <c r="D66" s="6">
        <f t="shared" si="1"/>
        <v>68</v>
      </c>
      <c r="E66" s="6">
        <f t="shared" si="2"/>
        <v>98.937459399999739</v>
      </c>
      <c r="F66" t="s">
        <v>0</v>
      </c>
      <c r="G66" t="str">
        <f t="shared" si="3"/>
        <v>const decimal24_t windSpeed61 PROGMEM = populate_decimal(68, 98);</v>
      </c>
      <c r="H66" t="str">
        <f t="shared" si="4"/>
        <v>&amp;windSpeed61,</v>
      </c>
    </row>
    <row r="67" spans="2:8" x14ac:dyDescent="0.2">
      <c r="B67">
        <v>62</v>
      </c>
      <c r="C67" s="1">
        <f t="shared" si="0"/>
        <v>70.120347948000003</v>
      </c>
      <c r="D67" s="6">
        <f t="shared" si="1"/>
        <v>70</v>
      </c>
      <c r="E67" s="6">
        <f t="shared" si="2"/>
        <v>12.03479480000027</v>
      </c>
      <c r="F67" t="s">
        <v>0</v>
      </c>
      <c r="G67" t="str">
        <f t="shared" si="3"/>
        <v>const decimal24_t windSpeed62 PROGMEM = populate_decimal(70, 12);</v>
      </c>
      <c r="H67" t="str">
        <f t="shared" si="4"/>
        <v>&amp;windSpeed62,</v>
      </c>
    </row>
    <row r="68" spans="2:8" x14ac:dyDescent="0.2">
      <c r="B68">
        <v>63</v>
      </c>
      <c r="C68" s="1">
        <f t="shared" si="0"/>
        <v>71.251321301999994</v>
      </c>
      <c r="D68" s="6">
        <f t="shared" si="1"/>
        <v>71</v>
      </c>
      <c r="E68" s="6">
        <f t="shared" si="2"/>
        <v>25.132130199999381</v>
      </c>
      <c r="F68" t="s">
        <v>0</v>
      </c>
      <c r="G68" t="str">
        <f t="shared" si="3"/>
        <v>const decimal24_t windSpeed63 PROGMEM = populate_decimal(71, 25);</v>
      </c>
      <c r="H68" t="str">
        <f t="shared" si="4"/>
        <v>&amp;windSpeed63,</v>
      </c>
    </row>
    <row r="69" spans="2:8" x14ac:dyDescent="0.2">
      <c r="B69">
        <v>64</v>
      </c>
      <c r="C69" s="1">
        <f t="shared" si="0"/>
        <v>72.382294655999999</v>
      </c>
      <c r="D69" s="6">
        <f t="shared" si="1"/>
        <v>72</v>
      </c>
      <c r="E69" s="6">
        <f t="shared" si="2"/>
        <v>38.229465599999912</v>
      </c>
      <c r="F69" t="s">
        <v>0</v>
      </c>
      <c r="G69" t="str">
        <f t="shared" si="3"/>
        <v>const decimal24_t windSpeed64 PROGMEM = populate_decimal(72, 38);</v>
      </c>
      <c r="H69" t="str">
        <f t="shared" si="4"/>
        <v>&amp;windSpeed64,</v>
      </c>
    </row>
    <row r="70" spans="2:8" x14ac:dyDescent="0.2">
      <c r="B70">
        <v>65</v>
      </c>
      <c r="C70" s="1">
        <f t="shared" ref="C70:C133" si="5">((3.14159265 * $H$2 * 3600) / 1000) * B70</f>
        <v>73.513268010000004</v>
      </c>
      <c r="D70" s="6">
        <f t="shared" ref="D70:D133" si="6">TRUNC(C70)</f>
        <v>73</v>
      </c>
      <c r="E70" s="6">
        <f t="shared" ref="E70:E133" si="7">(C70 - TRUNC(C70)) * 100</f>
        <v>51.326801000000444</v>
      </c>
      <c r="F70" t="s">
        <v>0</v>
      </c>
      <c r="G70" t="str">
        <f t="shared" ref="G70:G133" si="8">"const decimal24_t windSpeed" &amp; B70 &amp; " PROGMEM = " &amp; "populate_decimal(" &amp; TRUNC(D70) &amp; ", " &amp; TRUNC(E70) &amp; ")" &amp; ";"</f>
        <v>const decimal24_t windSpeed65 PROGMEM = populate_decimal(73, 51);</v>
      </c>
      <c r="H70" t="str">
        <f t="shared" ref="H70:H133" si="9">"&amp;windSpeed" &amp; B70 &amp; F70</f>
        <v>&amp;windSpeed65,</v>
      </c>
    </row>
    <row r="71" spans="2:8" x14ac:dyDescent="0.2">
      <c r="B71">
        <v>66</v>
      </c>
      <c r="C71" s="1">
        <f t="shared" si="5"/>
        <v>74.644241363999996</v>
      </c>
      <c r="D71" s="6">
        <f t="shared" si="6"/>
        <v>74</v>
      </c>
      <c r="E71" s="6">
        <f t="shared" si="7"/>
        <v>64.424136399999554</v>
      </c>
      <c r="F71" t="s">
        <v>0</v>
      </c>
      <c r="G71" t="str">
        <f t="shared" si="8"/>
        <v>const decimal24_t windSpeed66 PROGMEM = populate_decimal(74, 64);</v>
      </c>
      <c r="H71" t="str">
        <f t="shared" si="9"/>
        <v>&amp;windSpeed66,</v>
      </c>
    </row>
    <row r="72" spans="2:8" x14ac:dyDescent="0.2">
      <c r="B72">
        <v>67</v>
      </c>
      <c r="C72" s="1">
        <f t="shared" si="5"/>
        <v>75.775214718000001</v>
      </c>
      <c r="D72" s="6">
        <f t="shared" si="6"/>
        <v>75</v>
      </c>
      <c r="E72" s="6">
        <f t="shared" si="7"/>
        <v>77.521471800000086</v>
      </c>
      <c r="F72" t="s">
        <v>0</v>
      </c>
      <c r="G72" t="str">
        <f t="shared" si="8"/>
        <v>const decimal24_t windSpeed67 PROGMEM = populate_decimal(75, 77);</v>
      </c>
      <c r="H72" t="str">
        <f t="shared" si="9"/>
        <v>&amp;windSpeed67,</v>
      </c>
    </row>
    <row r="73" spans="2:8" x14ac:dyDescent="0.2">
      <c r="B73">
        <v>68</v>
      </c>
      <c r="C73" s="1">
        <f t="shared" si="5"/>
        <v>76.906188071999992</v>
      </c>
      <c r="D73" s="6">
        <f t="shared" si="6"/>
        <v>76</v>
      </c>
      <c r="E73" s="6">
        <f t="shared" si="7"/>
        <v>90.618807199999196</v>
      </c>
      <c r="F73" t="s">
        <v>0</v>
      </c>
      <c r="G73" t="str">
        <f t="shared" si="8"/>
        <v>const decimal24_t windSpeed68 PROGMEM = populate_decimal(76, 90);</v>
      </c>
      <c r="H73" t="str">
        <f t="shared" si="9"/>
        <v>&amp;windSpeed68,</v>
      </c>
    </row>
    <row r="74" spans="2:8" x14ac:dyDescent="0.2">
      <c r="B74">
        <v>69</v>
      </c>
      <c r="C74" s="1">
        <f t="shared" si="5"/>
        <v>78.037161425999997</v>
      </c>
      <c r="D74" s="6">
        <f t="shared" si="6"/>
        <v>78</v>
      </c>
      <c r="E74" s="6">
        <f t="shared" si="7"/>
        <v>3.7161425999997277</v>
      </c>
      <c r="F74" t="s">
        <v>0</v>
      </c>
      <c r="G74" t="str">
        <f t="shared" si="8"/>
        <v>const decimal24_t windSpeed69 PROGMEM = populate_decimal(78, 3);</v>
      </c>
      <c r="H74" t="str">
        <f t="shared" si="9"/>
        <v>&amp;windSpeed69,</v>
      </c>
    </row>
    <row r="75" spans="2:8" x14ac:dyDescent="0.2">
      <c r="B75">
        <v>70</v>
      </c>
      <c r="C75" s="1">
        <f t="shared" si="5"/>
        <v>79.168134780000003</v>
      </c>
      <c r="D75" s="6">
        <f t="shared" si="6"/>
        <v>79</v>
      </c>
      <c r="E75" s="6">
        <f t="shared" si="7"/>
        <v>16.813478000000259</v>
      </c>
      <c r="F75" t="s">
        <v>0</v>
      </c>
      <c r="G75" t="str">
        <f t="shared" si="8"/>
        <v>const decimal24_t windSpeed70 PROGMEM = populate_decimal(79, 16);</v>
      </c>
      <c r="H75" t="str">
        <f t="shared" si="9"/>
        <v>&amp;windSpeed70,</v>
      </c>
    </row>
    <row r="76" spans="2:8" x14ac:dyDescent="0.2">
      <c r="B76">
        <v>71</v>
      </c>
      <c r="C76" s="1">
        <f t="shared" si="5"/>
        <v>80.299108133999994</v>
      </c>
      <c r="D76" s="6">
        <f t="shared" si="6"/>
        <v>80</v>
      </c>
      <c r="E76" s="6">
        <f t="shared" si="7"/>
        <v>29.91081339999937</v>
      </c>
      <c r="F76" t="s">
        <v>0</v>
      </c>
      <c r="G76" t="str">
        <f t="shared" si="8"/>
        <v>const decimal24_t windSpeed71 PROGMEM = populate_decimal(80, 29);</v>
      </c>
      <c r="H76" t="str">
        <f t="shared" si="9"/>
        <v>&amp;windSpeed71,</v>
      </c>
    </row>
    <row r="77" spans="2:8" x14ac:dyDescent="0.2">
      <c r="B77">
        <v>72</v>
      </c>
      <c r="C77" s="1">
        <f t="shared" si="5"/>
        <v>81.430081487999999</v>
      </c>
      <c r="D77" s="6">
        <f t="shared" si="6"/>
        <v>81</v>
      </c>
      <c r="E77" s="6">
        <f t="shared" si="7"/>
        <v>43.008148799999901</v>
      </c>
      <c r="F77" t="s">
        <v>0</v>
      </c>
      <c r="G77" t="str">
        <f t="shared" si="8"/>
        <v>const decimal24_t windSpeed72 PROGMEM = populate_decimal(81, 43);</v>
      </c>
      <c r="H77" t="str">
        <f t="shared" si="9"/>
        <v>&amp;windSpeed72,</v>
      </c>
    </row>
    <row r="78" spans="2:8" x14ac:dyDescent="0.2">
      <c r="B78">
        <v>73</v>
      </c>
      <c r="C78" s="1">
        <f t="shared" si="5"/>
        <v>82.561054842000004</v>
      </c>
      <c r="D78" s="6">
        <f t="shared" si="6"/>
        <v>82</v>
      </c>
      <c r="E78" s="6">
        <f t="shared" si="7"/>
        <v>56.105484200000433</v>
      </c>
      <c r="F78" t="s">
        <v>0</v>
      </c>
      <c r="G78" t="str">
        <f t="shared" si="8"/>
        <v>const decimal24_t windSpeed73 PROGMEM = populate_decimal(82, 56);</v>
      </c>
      <c r="H78" t="str">
        <f t="shared" si="9"/>
        <v>&amp;windSpeed73,</v>
      </c>
    </row>
    <row r="79" spans="2:8" x14ac:dyDescent="0.2">
      <c r="B79">
        <v>74</v>
      </c>
      <c r="C79" s="1">
        <f t="shared" si="5"/>
        <v>83.692028195999995</v>
      </c>
      <c r="D79" s="6">
        <f t="shared" si="6"/>
        <v>83</v>
      </c>
      <c r="E79" s="6">
        <f t="shared" si="7"/>
        <v>69.202819599999543</v>
      </c>
      <c r="F79" t="s">
        <v>0</v>
      </c>
      <c r="G79" t="str">
        <f t="shared" si="8"/>
        <v>const decimal24_t windSpeed74 PROGMEM = populate_decimal(83, 69);</v>
      </c>
      <c r="H79" t="str">
        <f t="shared" si="9"/>
        <v>&amp;windSpeed74,</v>
      </c>
    </row>
    <row r="80" spans="2:8" x14ac:dyDescent="0.2">
      <c r="B80">
        <v>75</v>
      </c>
      <c r="C80" s="1">
        <f t="shared" si="5"/>
        <v>84.823001550000001</v>
      </c>
      <c r="D80" s="6">
        <f t="shared" si="6"/>
        <v>84</v>
      </c>
      <c r="E80" s="6">
        <f t="shared" si="7"/>
        <v>82.300155000000075</v>
      </c>
      <c r="F80" t="s">
        <v>0</v>
      </c>
      <c r="G80" t="str">
        <f t="shared" si="8"/>
        <v>const decimal24_t windSpeed75 PROGMEM = populate_decimal(84, 82);</v>
      </c>
      <c r="H80" t="str">
        <f t="shared" si="9"/>
        <v>&amp;windSpeed75,</v>
      </c>
    </row>
    <row r="81" spans="2:8" x14ac:dyDescent="0.2">
      <c r="B81">
        <v>76</v>
      </c>
      <c r="C81" s="1">
        <f t="shared" si="5"/>
        <v>85.953974904000006</v>
      </c>
      <c r="D81" s="6">
        <f t="shared" si="6"/>
        <v>85</v>
      </c>
      <c r="E81" s="6">
        <f t="shared" si="7"/>
        <v>95.397490400000606</v>
      </c>
      <c r="F81" t="s">
        <v>0</v>
      </c>
      <c r="G81" t="str">
        <f t="shared" si="8"/>
        <v>const decimal24_t windSpeed76 PROGMEM = populate_decimal(85, 95);</v>
      </c>
      <c r="H81" t="str">
        <f t="shared" si="9"/>
        <v>&amp;windSpeed76,</v>
      </c>
    </row>
    <row r="82" spans="2:8" x14ac:dyDescent="0.2">
      <c r="B82">
        <v>77</v>
      </c>
      <c r="C82" s="1">
        <f t="shared" si="5"/>
        <v>87.084948257999997</v>
      </c>
      <c r="D82" s="6">
        <f t="shared" si="6"/>
        <v>87</v>
      </c>
      <c r="E82" s="6">
        <f t="shared" si="7"/>
        <v>8.4948257999997168</v>
      </c>
      <c r="F82" t="s">
        <v>0</v>
      </c>
      <c r="G82" t="str">
        <f t="shared" si="8"/>
        <v>const decimal24_t windSpeed77 PROGMEM = populate_decimal(87, 8);</v>
      </c>
      <c r="H82" t="str">
        <f t="shared" si="9"/>
        <v>&amp;windSpeed77,</v>
      </c>
    </row>
    <row r="83" spans="2:8" x14ac:dyDescent="0.2">
      <c r="B83">
        <v>78</v>
      </c>
      <c r="C83" s="1">
        <f t="shared" si="5"/>
        <v>88.215921612000002</v>
      </c>
      <c r="D83" s="6">
        <f t="shared" si="6"/>
        <v>88</v>
      </c>
      <c r="E83" s="6">
        <f t="shared" si="7"/>
        <v>21.592161200000248</v>
      </c>
      <c r="F83" t="s">
        <v>0</v>
      </c>
      <c r="G83" t="str">
        <f t="shared" si="8"/>
        <v>const decimal24_t windSpeed78 PROGMEM = populate_decimal(88, 21);</v>
      </c>
      <c r="H83" t="str">
        <f t="shared" si="9"/>
        <v>&amp;windSpeed78,</v>
      </c>
    </row>
    <row r="84" spans="2:8" x14ac:dyDescent="0.2">
      <c r="B84">
        <v>79</v>
      </c>
      <c r="C84" s="1">
        <f t="shared" si="5"/>
        <v>89.346894965999994</v>
      </c>
      <c r="D84" s="6">
        <f t="shared" si="6"/>
        <v>89</v>
      </c>
      <c r="E84" s="6">
        <f t="shared" si="7"/>
        <v>34.689496599999359</v>
      </c>
      <c r="F84" t="s">
        <v>0</v>
      </c>
      <c r="G84" t="str">
        <f t="shared" si="8"/>
        <v>const decimal24_t windSpeed79 PROGMEM = populate_decimal(89, 34);</v>
      </c>
      <c r="H84" t="str">
        <f t="shared" si="9"/>
        <v>&amp;windSpeed79,</v>
      </c>
    </row>
    <row r="85" spans="2:8" x14ac:dyDescent="0.2">
      <c r="B85">
        <v>80</v>
      </c>
      <c r="C85" s="1">
        <f t="shared" si="5"/>
        <v>90.477868319999999</v>
      </c>
      <c r="D85" s="6">
        <f t="shared" si="6"/>
        <v>90</v>
      </c>
      <c r="E85" s="6">
        <f t="shared" si="7"/>
        <v>47.78683199999989</v>
      </c>
      <c r="F85" t="s">
        <v>0</v>
      </c>
      <c r="G85" t="str">
        <f t="shared" si="8"/>
        <v>const decimal24_t windSpeed80 PROGMEM = populate_decimal(90, 47);</v>
      </c>
      <c r="H85" t="str">
        <f t="shared" si="9"/>
        <v>&amp;windSpeed80,</v>
      </c>
    </row>
    <row r="86" spans="2:8" x14ac:dyDescent="0.2">
      <c r="B86">
        <v>81</v>
      </c>
      <c r="C86" s="1">
        <f t="shared" si="5"/>
        <v>91.608841674000004</v>
      </c>
      <c r="D86" s="6">
        <f t="shared" si="6"/>
        <v>91</v>
      </c>
      <c r="E86" s="6">
        <f t="shared" si="7"/>
        <v>60.884167400000422</v>
      </c>
      <c r="F86" t="s">
        <v>0</v>
      </c>
      <c r="G86" t="str">
        <f t="shared" si="8"/>
        <v>const decimal24_t windSpeed81 PROGMEM = populate_decimal(91, 60);</v>
      </c>
      <c r="H86" t="str">
        <f t="shared" si="9"/>
        <v>&amp;windSpeed81,</v>
      </c>
    </row>
    <row r="87" spans="2:8" x14ac:dyDescent="0.2">
      <c r="B87">
        <v>82</v>
      </c>
      <c r="C87" s="1">
        <f t="shared" si="5"/>
        <v>92.739815027999995</v>
      </c>
      <c r="D87" s="6">
        <f t="shared" si="6"/>
        <v>92</v>
      </c>
      <c r="E87" s="6">
        <f t="shared" si="7"/>
        <v>73.981502799999532</v>
      </c>
      <c r="F87" t="s">
        <v>0</v>
      </c>
      <c r="G87" t="str">
        <f t="shared" si="8"/>
        <v>const decimal24_t windSpeed82 PROGMEM = populate_decimal(92, 73);</v>
      </c>
      <c r="H87" t="str">
        <f t="shared" si="9"/>
        <v>&amp;windSpeed82,</v>
      </c>
    </row>
    <row r="88" spans="2:8" x14ac:dyDescent="0.2">
      <c r="B88">
        <v>83</v>
      </c>
      <c r="C88" s="1">
        <f t="shared" si="5"/>
        <v>93.870788382000001</v>
      </c>
      <c r="D88" s="6">
        <f t="shared" si="6"/>
        <v>93</v>
      </c>
      <c r="E88" s="6">
        <f t="shared" si="7"/>
        <v>87.078838200000064</v>
      </c>
      <c r="F88" t="s">
        <v>0</v>
      </c>
      <c r="G88" t="str">
        <f t="shared" si="8"/>
        <v>const decimal24_t windSpeed83 PROGMEM = populate_decimal(93, 87);</v>
      </c>
      <c r="H88" t="str">
        <f t="shared" si="9"/>
        <v>&amp;windSpeed83,</v>
      </c>
    </row>
    <row r="89" spans="2:8" x14ac:dyDescent="0.2">
      <c r="B89">
        <v>84</v>
      </c>
      <c r="C89" s="1">
        <f t="shared" si="5"/>
        <v>95.001761735999992</v>
      </c>
      <c r="D89" s="6">
        <f t="shared" si="6"/>
        <v>95</v>
      </c>
      <c r="E89" s="6">
        <f t="shared" si="7"/>
        <v>0.17617359999917426</v>
      </c>
      <c r="F89" t="s">
        <v>0</v>
      </c>
      <c r="G89" t="str">
        <f t="shared" si="8"/>
        <v>const decimal24_t windSpeed84 PROGMEM = populate_decimal(95, 0);</v>
      </c>
      <c r="H89" t="str">
        <f t="shared" si="9"/>
        <v>&amp;windSpeed84,</v>
      </c>
    </row>
    <row r="90" spans="2:8" x14ac:dyDescent="0.2">
      <c r="B90">
        <v>85</v>
      </c>
      <c r="C90" s="1">
        <f t="shared" si="5"/>
        <v>96.132735089999997</v>
      </c>
      <c r="D90" s="6">
        <f t="shared" si="6"/>
        <v>96</v>
      </c>
      <c r="E90" s="6">
        <f t="shared" si="7"/>
        <v>13.273508999999706</v>
      </c>
      <c r="F90" t="s">
        <v>0</v>
      </c>
      <c r="G90" t="str">
        <f t="shared" si="8"/>
        <v>const decimal24_t windSpeed85 PROGMEM = populate_decimal(96, 13);</v>
      </c>
      <c r="H90" t="str">
        <f t="shared" si="9"/>
        <v>&amp;windSpeed85,</v>
      </c>
    </row>
    <row r="91" spans="2:8" x14ac:dyDescent="0.2">
      <c r="B91">
        <v>86</v>
      </c>
      <c r="C91" s="1">
        <f t="shared" si="5"/>
        <v>97.263708444000002</v>
      </c>
      <c r="D91" s="6">
        <f t="shared" si="6"/>
        <v>97</v>
      </c>
      <c r="E91" s="6">
        <f t="shared" si="7"/>
        <v>26.370844400000237</v>
      </c>
      <c r="F91" t="s">
        <v>0</v>
      </c>
      <c r="G91" t="str">
        <f t="shared" si="8"/>
        <v>const decimal24_t windSpeed86 PROGMEM = populate_decimal(97, 26);</v>
      </c>
      <c r="H91" t="str">
        <f t="shared" si="9"/>
        <v>&amp;windSpeed86,</v>
      </c>
    </row>
    <row r="92" spans="2:8" x14ac:dyDescent="0.2">
      <c r="B92">
        <v>87</v>
      </c>
      <c r="C92" s="1">
        <f t="shared" si="5"/>
        <v>98.394681797999993</v>
      </c>
      <c r="D92" s="6">
        <f t="shared" si="6"/>
        <v>98</v>
      </c>
      <c r="E92" s="6">
        <f t="shared" si="7"/>
        <v>39.468179799999348</v>
      </c>
      <c r="F92" t="s">
        <v>0</v>
      </c>
      <c r="G92" t="str">
        <f t="shared" si="8"/>
        <v>const decimal24_t windSpeed87 PROGMEM = populate_decimal(98, 39);</v>
      </c>
      <c r="H92" t="str">
        <f t="shared" si="9"/>
        <v>&amp;windSpeed87,</v>
      </c>
    </row>
    <row r="93" spans="2:8" x14ac:dyDescent="0.2">
      <c r="B93">
        <v>88</v>
      </c>
      <c r="C93" s="1">
        <f t="shared" si="5"/>
        <v>99.525655151999999</v>
      </c>
      <c r="D93" s="6">
        <f t="shared" si="6"/>
        <v>99</v>
      </c>
      <c r="E93" s="6">
        <f t="shared" si="7"/>
        <v>52.565515199999879</v>
      </c>
      <c r="F93" t="s">
        <v>0</v>
      </c>
      <c r="G93" t="str">
        <f t="shared" si="8"/>
        <v>const decimal24_t windSpeed88 PROGMEM = populate_decimal(99, 52);</v>
      </c>
      <c r="H93" t="str">
        <f t="shared" si="9"/>
        <v>&amp;windSpeed88,</v>
      </c>
    </row>
    <row r="94" spans="2:8" x14ac:dyDescent="0.2">
      <c r="B94">
        <v>89</v>
      </c>
      <c r="C94" s="1">
        <f t="shared" si="5"/>
        <v>100.656628506</v>
      </c>
      <c r="D94" s="6">
        <f t="shared" si="6"/>
        <v>100</v>
      </c>
      <c r="E94" s="6">
        <f t="shared" si="7"/>
        <v>65.662850600000411</v>
      </c>
      <c r="F94" t="s">
        <v>0</v>
      </c>
      <c r="G94" t="str">
        <f t="shared" si="8"/>
        <v>const decimal24_t windSpeed89 PROGMEM = populate_decimal(100, 65);</v>
      </c>
      <c r="H94" t="str">
        <f t="shared" si="9"/>
        <v>&amp;windSpeed89,</v>
      </c>
    </row>
    <row r="95" spans="2:8" x14ac:dyDescent="0.2">
      <c r="B95">
        <v>90</v>
      </c>
      <c r="C95" s="1">
        <f t="shared" si="5"/>
        <v>101.78760186</v>
      </c>
      <c r="D95" s="6">
        <f t="shared" si="6"/>
        <v>101</v>
      </c>
      <c r="E95" s="6">
        <f t="shared" si="7"/>
        <v>78.760185999999521</v>
      </c>
      <c r="F95" t="s">
        <v>0</v>
      </c>
      <c r="G95" t="str">
        <f t="shared" si="8"/>
        <v>const decimal24_t windSpeed90 PROGMEM = populate_decimal(101, 78);</v>
      </c>
      <c r="H95" t="str">
        <f t="shared" si="9"/>
        <v>&amp;windSpeed90,</v>
      </c>
    </row>
    <row r="96" spans="2:8" x14ac:dyDescent="0.2">
      <c r="B96">
        <v>91</v>
      </c>
      <c r="C96" s="1">
        <f t="shared" si="5"/>
        <v>102.918575214</v>
      </c>
      <c r="D96" s="6">
        <f t="shared" si="6"/>
        <v>102</v>
      </c>
      <c r="E96" s="6">
        <f t="shared" si="7"/>
        <v>91.857521400000053</v>
      </c>
      <c r="F96" t="s">
        <v>0</v>
      </c>
      <c r="G96" t="str">
        <f t="shared" si="8"/>
        <v>const decimal24_t windSpeed91 PROGMEM = populate_decimal(102, 91);</v>
      </c>
      <c r="H96" t="str">
        <f t="shared" si="9"/>
        <v>&amp;windSpeed91,</v>
      </c>
    </row>
    <row r="97" spans="2:8" x14ac:dyDescent="0.2">
      <c r="B97">
        <v>92</v>
      </c>
      <c r="C97" s="1">
        <f t="shared" si="5"/>
        <v>104.04954856800001</v>
      </c>
      <c r="D97" s="6">
        <f t="shared" si="6"/>
        <v>104</v>
      </c>
      <c r="E97" s="6">
        <f t="shared" si="7"/>
        <v>4.9548568000005844</v>
      </c>
      <c r="F97" t="s">
        <v>0</v>
      </c>
      <c r="G97" t="str">
        <f t="shared" si="8"/>
        <v>const decimal24_t windSpeed92 PROGMEM = populate_decimal(104, 4);</v>
      </c>
      <c r="H97" t="str">
        <f t="shared" si="9"/>
        <v>&amp;windSpeed92,</v>
      </c>
    </row>
    <row r="98" spans="2:8" x14ac:dyDescent="0.2">
      <c r="B98">
        <v>93</v>
      </c>
      <c r="C98" s="1">
        <f t="shared" si="5"/>
        <v>105.180521922</v>
      </c>
      <c r="D98" s="6">
        <f t="shared" si="6"/>
        <v>105</v>
      </c>
      <c r="E98" s="6">
        <f t="shared" si="7"/>
        <v>18.052192199999695</v>
      </c>
      <c r="F98" t="s">
        <v>0</v>
      </c>
      <c r="G98" t="str">
        <f t="shared" si="8"/>
        <v>const decimal24_t windSpeed93 PROGMEM = populate_decimal(105, 18);</v>
      </c>
      <c r="H98" t="str">
        <f t="shared" si="9"/>
        <v>&amp;windSpeed93,</v>
      </c>
    </row>
    <row r="99" spans="2:8" x14ac:dyDescent="0.2">
      <c r="B99">
        <v>94</v>
      </c>
      <c r="C99" s="1">
        <f t="shared" si="5"/>
        <v>106.311495276</v>
      </c>
      <c r="D99" s="6">
        <f t="shared" si="6"/>
        <v>106</v>
      </c>
      <c r="E99" s="6">
        <f t="shared" si="7"/>
        <v>31.149527600000226</v>
      </c>
      <c r="F99" t="s">
        <v>0</v>
      </c>
      <c r="G99" t="str">
        <f t="shared" si="8"/>
        <v>const decimal24_t windSpeed94 PROGMEM = populate_decimal(106, 31);</v>
      </c>
      <c r="H99" t="str">
        <f t="shared" si="9"/>
        <v>&amp;windSpeed94,</v>
      </c>
    </row>
    <row r="100" spans="2:8" x14ac:dyDescent="0.2">
      <c r="B100">
        <v>95</v>
      </c>
      <c r="C100" s="1">
        <f t="shared" si="5"/>
        <v>107.44246862999999</v>
      </c>
      <c r="D100" s="6">
        <f t="shared" si="6"/>
        <v>107</v>
      </c>
      <c r="E100" s="6">
        <f t="shared" si="7"/>
        <v>44.246862999999337</v>
      </c>
      <c r="F100" t="s">
        <v>0</v>
      </c>
      <c r="G100" t="str">
        <f t="shared" si="8"/>
        <v>const decimal24_t windSpeed95 PROGMEM = populate_decimal(107, 44);</v>
      </c>
      <c r="H100" t="str">
        <f t="shared" si="9"/>
        <v>&amp;windSpeed95,</v>
      </c>
    </row>
    <row r="101" spans="2:8" x14ac:dyDescent="0.2">
      <c r="B101">
        <v>96</v>
      </c>
      <c r="C101" s="1">
        <f t="shared" si="5"/>
        <v>108.573441984</v>
      </c>
      <c r="D101" s="6">
        <f t="shared" si="6"/>
        <v>108</v>
      </c>
      <c r="E101" s="6">
        <f t="shared" si="7"/>
        <v>57.344198399999868</v>
      </c>
      <c r="F101" t="s">
        <v>0</v>
      </c>
      <c r="G101" t="str">
        <f t="shared" si="8"/>
        <v>const decimal24_t windSpeed96 PROGMEM = populate_decimal(108, 57);</v>
      </c>
      <c r="H101" t="str">
        <f t="shared" si="9"/>
        <v>&amp;windSpeed96,</v>
      </c>
    </row>
    <row r="102" spans="2:8" x14ac:dyDescent="0.2">
      <c r="B102">
        <v>97</v>
      </c>
      <c r="C102" s="1">
        <f t="shared" si="5"/>
        <v>109.704415338</v>
      </c>
      <c r="D102" s="6">
        <f t="shared" si="6"/>
        <v>109</v>
      </c>
      <c r="E102" s="6">
        <f t="shared" si="7"/>
        <v>70.4415338000004</v>
      </c>
      <c r="F102" t="s">
        <v>0</v>
      </c>
      <c r="G102" t="str">
        <f t="shared" si="8"/>
        <v>const decimal24_t windSpeed97 PROGMEM = populate_decimal(109, 70);</v>
      </c>
      <c r="H102" t="str">
        <f t="shared" si="9"/>
        <v>&amp;windSpeed97,</v>
      </c>
    </row>
    <row r="103" spans="2:8" x14ac:dyDescent="0.2">
      <c r="B103">
        <v>98</v>
      </c>
      <c r="C103" s="1">
        <f t="shared" si="5"/>
        <v>110.835388692</v>
      </c>
      <c r="D103" s="6">
        <f t="shared" si="6"/>
        <v>110</v>
      </c>
      <c r="E103" s="6">
        <f t="shared" si="7"/>
        <v>83.53886919999951</v>
      </c>
      <c r="F103" t="s">
        <v>0</v>
      </c>
      <c r="G103" t="str">
        <f t="shared" si="8"/>
        <v>const decimal24_t windSpeed98 PROGMEM = populate_decimal(110, 83);</v>
      </c>
      <c r="H103" t="str">
        <f t="shared" si="9"/>
        <v>&amp;windSpeed98,</v>
      </c>
    </row>
    <row r="104" spans="2:8" x14ac:dyDescent="0.2">
      <c r="B104">
        <v>99</v>
      </c>
      <c r="C104" s="1">
        <f t="shared" si="5"/>
        <v>111.966362046</v>
      </c>
      <c r="D104" s="6">
        <f t="shared" si="6"/>
        <v>111</v>
      </c>
      <c r="E104" s="6">
        <f t="shared" si="7"/>
        <v>96.636204600000042</v>
      </c>
      <c r="F104" t="s">
        <v>0</v>
      </c>
      <c r="G104" t="str">
        <f t="shared" si="8"/>
        <v>const decimal24_t windSpeed99 PROGMEM = populate_decimal(111, 96);</v>
      </c>
      <c r="H104" t="str">
        <f t="shared" si="9"/>
        <v>&amp;windSpeed99,</v>
      </c>
    </row>
    <row r="105" spans="2:8" x14ac:dyDescent="0.2">
      <c r="B105">
        <v>100</v>
      </c>
      <c r="C105" s="1">
        <f t="shared" si="5"/>
        <v>113.09733539999999</v>
      </c>
      <c r="D105" s="6">
        <f t="shared" si="6"/>
        <v>113</v>
      </c>
      <c r="E105" s="6">
        <f t="shared" si="7"/>
        <v>9.7335399999991523</v>
      </c>
      <c r="F105" t="s">
        <v>0</v>
      </c>
      <c r="G105" t="str">
        <f t="shared" si="8"/>
        <v>const decimal24_t windSpeed100 PROGMEM = populate_decimal(113, 9);</v>
      </c>
      <c r="H105" t="str">
        <f t="shared" si="9"/>
        <v>&amp;windSpeed100,</v>
      </c>
    </row>
    <row r="106" spans="2:8" x14ac:dyDescent="0.2">
      <c r="B106">
        <v>101</v>
      </c>
      <c r="C106" s="1">
        <f t="shared" si="5"/>
        <v>114.228308754</v>
      </c>
      <c r="D106" s="6">
        <f t="shared" si="6"/>
        <v>114</v>
      </c>
      <c r="E106" s="6">
        <f t="shared" si="7"/>
        <v>22.830875399999684</v>
      </c>
      <c r="F106" t="s">
        <v>0</v>
      </c>
      <c r="G106" t="str">
        <f t="shared" si="8"/>
        <v>const decimal24_t windSpeed101 PROGMEM = populate_decimal(114, 22);</v>
      </c>
      <c r="H106" t="str">
        <f t="shared" si="9"/>
        <v>&amp;windSpeed101,</v>
      </c>
    </row>
    <row r="107" spans="2:8" x14ac:dyDescent="0.2">
      <c r="B107">
        <v>102</v>
      </c>
      <c r="C107" s="1">
        <f t="shared" si="5"/>
        <v>115.359282108</v>
      </c>
      <c r="D107" s="6">
        <f t="shared" si="6"/>
        <v>115</v>
      </c>
      <c r="E107" s="6">
        <f t="shared" si="7"/>
        <v>35.928210800000215</v>
      </c>
      <c r="F107" t="s">
        <v>0</v>
      </c>
      <c r="G107" t="str">
        <f t="shared" si="8"/>
        <v>const decimal24_t windSpeed102 PROGMEM = populate_decimal(115, 35);</v>
      </c>
      <c r="H107" t="str">
        <f t="shared" si="9"/>
        <v>&amp;windSpeed102,</v>
      </c>
    </row>
    <row r="108" spans="2:8" x14ac:dyDescent="0.2">
      <c r="B108">
        <v>103</v>
      </c>
      <c r="C108" s="1">
        <f t="shared" si="5"/>
        <v>116.49025546199999</v>
      </c>
      <c r="D108" s="6">
        <f t="shared" si="6"/>
        <v>116</v>
      </c>
      <c r="E108" s="6">
        <f t="shared" si="7"/>
        <v>49.025546199999326</v>
      </c>
      <c r="F108" t="s">
        <v>0</v>
      </c>
      <c r="G108" t="str">
        <f t="shared" si="8"/>
        <v>const decimal24_t windSpeed103 PROGMEM = populate_decimal(116, 49);</v>
      </c>
      <c r="H108" t="str">
        <f t="shared" si="9"/>
        <v>&amp;windSpeed103,</v>
      </c>
    </row>
    <row r="109" spans="2:8" x14ac:dyDescent="0.2">
      <c r="B109">
        <v>104</v>
      </c>
      <c r="C109" s="1">
        <f t="shared" si="5"/>
        <v>117.621228816</v>
      </c>
      <c r="D109" s="6">
        <f t="shared" si="6"/>
        <v>117</v>
      </c>
      <c r="E109" s="6">
        <f t="shared" si="7"/>
        <v>62.122881599999857</v>
      </c>
      <c r="F109" t="s">
        <v>0</v>
      </c>
      <c r="G109" t="str">
        <f t="shared" si="8"/>
        <v>const decimal24_t windSpeed104 PROGMEM = populate_decimal(117, 62);</v>
      </c>
      <c r="H109" t="str">
        <f t="shared" si="9"/>
        <v>&amp;windSpeed104,</v>
      </c>
    </row>
    <row r="110" spans="2:8" x14ac:dyDescent="0.2">
      <c r="B110">
        <v>105</v>
      </c>
      <c r="C110" s="1">
        <f t="shared" si="5"/>
        <v>118.75220217</v>
      </c>
      <c r="D110" s="6">
        <f t="shared" si="6"/>
        <v>118</v>
      </c>
      <c r="E110" s="6">
        <f t="shared" si="7"/>
        <v>75.220217000000389</v>
      </c>
      <c r="F110" t="s">
        <v>0</v>
      </c>
      <c r="G110" t="str">
        <f t="shared" si="8"/>
        <v>const decimal24_t windSpeed105 PROGMEM = populate_decimal(118, 75);</v>
      </c>
      <c r="H110" t="str">
        <f t="shared" si="9"/>
        <v>&amp;windSpeed105,</v>
      </c>
    </row>
    <row r="111" spans="2:8" x14ac:dyDescent="0.2">
      <c r="B111">
        <v>106</v>
      </c>
      <c r="C111" s="1">
        <f t="shared" si="5"/>
        <v>119.88317552399999</v>
      </c>
      <c r="D111" s="6">
        <f t="shared" si="6"/>
        <v>119</v>
      </c>
      <c r="E111" s="6">
        <f t="shared" si="7"/>
        <v>88.317552399999499</v>
      </c>
      <c r="F111" t="s">
        <v>0</v>
      </c>
      <c r="G111" t="str">
        <f t="shared" si="8"/>
        <v>const decimal24_t windSpeed106 PROGMEM = populate_decimal(119, 88);</v>
      </c>
      <c r="H111" t="str">
        <f t="shared" si="9"/>
        <v>&amp;windSpeed106,</v>
      </c>
    </row>
    <row r="112" spans="2:8" x14ac:dyDescent="0.2">
      <c r="B112">
        <v>107</v>
      </c>
      <c r="C112" s="1">
        <f t="shared" si="5"/>
        <v>121.014148878</v>
      </c>
      <c r="D112" s="6">
        <f t="shared" si="6"/>
        <v>121</v>
      </c>
      <c r="E112" s="6">
        <f t="shared" si="7"/>
        <v>1.4148878000000309</v>
      </c>
      <c r="F112" t="s">
        <v>0</v>
      </c>
      <c r="G112" t="str">
        <f t="shared" si="8"/>
        <v>const decimal24_t windSpeed107 PROGMEM = populate_decimal(121, 1);</v>
      </c>
      <c r="H112" t="str">
        <f t="shared" si="9"/>
        <v>&amp;windSpeed107,</v>
      </c>
    </row>
    <row r="113" spans="2:8" x14ac:dyDescent="0.2">
      <c r="B113">
        <v>108</v>
      </c>
      <c r="C113" s="1">
        <f t="shared" si="5"/>
        <v>122.14512223200001</v>
      </c>
      <c r="D113" s="6">
        <f t="shared" si="6"/>
        <v>122</v>
      </c>
      <c r="E113" s="6">
        <f t="shared" si="7"/>
        <v>14.512223200000562</v>
      </c>
      <c r="F113" t="s">
        <v>0</v>
      </c>
      <c r="G113" t="str">
        <f t="shared" si="8"/>
        <v>const decimal24_t windSpeed108 PROGMEM = populate_decimal(122, 14);</v>
      </c>
      <c r="H113" t="str">
        <f t="shared" si="9"/>
        <v>&amp;windSpeed108,</v>
      </c>
    </row>
    <row r="114" spans="2:8" x14ac:dyDescent="0.2">
      <c r="B114">
        <v>109</v>
      </c>
      <c r="C114" s="1">
        <f t="shared" si="5"/>
        <v>123.276095586</v>
      </c>
      <c r="D114" s="6">
        <f t="shared" si="6"/>
        <v>123</v>
      </c>
      <c r="E114" s="6">
        <f t="shared" si="7"/>
        <v>27.609558599999673</v>
      </c>
      <c r="F114" t="s">
        <v>0</v>
      </c>
      <c r="G114" t="str">
        <f t="shared" si="8"/>
        <v>const decimal24_t windSpeed109 PROGMEM = populate_decimal(123, 27);</v>
      </c>
      <c r="H114" t="str">
        <f t="shared" si="9"/>
        <v>&amp;windSpeed109,</v>
      </c>
    </row>
    <row r="115" spans="2:8" x14ac:dyDescent="0.2">
      <c r="B115">
        <v>110</v>
      </c>
      <c r="C115" s="1">
        <f t="shared" si="5"/>
        <v>124.40706894</v>
      </c>
      <c r="D115" s="6">
        <f t="shared" si="6"/>
        <v>124</v>
      </c>
      <c r="E115" s="6">
        <f t="shared" si="7"/>
        <v>40.706894000000204</v>
      </c>
      <c r="F115" t="s">
        <v>0</v>
      </c>
      <c r="G115" t="str">
        <f t="shared" si="8"/>
        <v>const decimal24_t windSpeed110 PROGMEM = populate_decimal(124, 40);</v>
      </c>
      <c r="H115" t="str">
        <f t="shared" si="9"/>
        <v>&amp;windSpeed110,</v>
      </c>
    </row>
    <row r="116" spans="2:8" x14ac:dyDescent="0.2">
      <c r="B116">
        <v>111</v>
      </c>
      <c r="C116" s="1">
        <f t="shared" si="5"/>
        <v>125.53804229399999</v>
      </c>
      <c r="D116" s="6">
        <f t="shared" si="6"/>
        <v>125</v>
      </c>
      <c r="E116" s="6">
        <f t="shared" si="7"/>
        <v>53.804229399999315</v>
      </c>
      <c r="F116" t="s">
        <v>0</v>
      </c>
      <c r="G116" t="str">
        <f t="shared" si="8"/>
        <v>const decimal24_t windSpeed111 PROGMEM = populate_decimal(125, 53);</v>
      </c>
      <c r="H116" t="str">
        <f t="shared" si="9"/>
        <v>&amp;windSpeed111,</v>
      </c>
    </row>
    <row r="117" spans="2:8" x14ac:dyDescent="0.2">
      <c r="B117">
        <v>112</v>
      </c>
      <c r="C117" s="1">
        <f t="shared" si="5"/>
        <v>126.669015648</v>
      </c>
      <c r="D117" s="6">
        <f t="shared" si="6"/>
        <v>126</v>
      </c>
      <c r="E117" s="6">
        <f t="shared" si="7"/>
        <v>66.901564799999846</v>
      </c>
      <c r="F117" t="s">
        <v>0</v>
      </c>
      <c r="G117" t="str">
        <f t="shared" si="8"/>
        <v>const decimal24_t windSpeed112 PROGMEM = populate_decimal(126, 66);</v>
      </c>
      <c r="H117" t="str">
        <f t="shared" si="9"/>
        <v>&amp;windSpeed112,</v>
      </c>
    </row>
    <row r="118" spans="2:8" x14ac:dyDescent="0.2">
      <c r="B118">
        <v>113</v>
      </c>
      <c r="C118" s="1">
        <f t="shared" si="5"/>
        <v>127.799989002</v>
      </c>
      <c r="D118" s="6">
        <f t="shared" si="6"/>
        <v>127</v>
      </c>
      <c r="E118" s="6">
        <f t="shared" si="7"/>
        <v>79.998900200000378</v>
      </c>
      <c r="F118" t="s">
        <v>0</v>
      </c>
      <c r="G118" t="str">
        <f t="shared" si="8"/>
        <v>const decimal24_t windSpeed113 PROGMEM = populate_decimal(127, 79);</v>
      </c>
      <c r="H118" t="str">
        <f t="shared" si="9"/>
        <v>&amp;windSpeed113,</v>
      </c>
    </row>
    <row r="119" spans="2:8" x14ac:dyDescent="0.2">
      <c r="B119">
        <v>114</v>
      </c>
      <c r="C119" s="1">
        <f t="shared" si="5"/>
        <v>128.93096235600001</v>
      </c>
      <c r="D119" s="6">
        <f t="shared" si="6"/>
        <v>128</v>
      </c>
      <c r="E119" s="6">
        <f t="shared" si="7"/>
        <v>93.096235600000909</v>
      </c>
      <c r="F119" t="s">
        <v>0</v>
      </c>
      <c r="G119" t="str">
        <f t="shared" si="8"/>
        <v>const decimal24_t windSpeed114 PROGMEM = populate_decimal(128, 93);</v>
      </c>
      <c r="H119" t="str">
        <f t="shared" si="9"/>
        <v>&amp;windSpeed114,</v>
      </c>
    </row>
    <row r="120" spans="2:8" x14ac:dyDescent="0.2">
      <c r="B120">
        <v>115</v>
      </c>
      <c r="C120" s="1">
        <f t="shared" si="5"/>
        <v>130.06193571</v>
      </c>
      <c r="D120" s="6">
        <f t="shared" si="6"/>
        <v>130</v>
      </c>
      <c r="E120" s="6">
        <f t="shared" si="7"/>
        <v>6.1935710000000199</v>
      </c>
      <c r="F120" t="s">
        <v>0</v>
      </c>
      <c r="G120" t="str">
        <f t="shared" si="8"/>
        <v>const decimal24_t windSpeed115 PROGMEM = populate_decimal(130, 6);</v>
      </c>
      <c r="H120" t="str">
        <f t="shared" si="9"/>
        <v>&amp;windSpeed115,</v>
      </c>
    </row>
    <row r="121" spans="2:8" x14ac:dyDescent="0.2">
      <c r="B121">
        <v>116</v>
      </c>
      <c r="C121" s="1">
        <f t="shared" si="5"/>
        <v>131.19290906399999</v>
      </c>
      <c r="D121" s="6">
        <f t="shared" si="6"/>
        <v>131</v>
      </c>
      <c r="E121" s="6">
        <f t="shared" si="7"/>
        <v>19.29090639999913</v>
      </c>
      <c r="F121" t="s">
        <v>0</v>
      </c>
      <c r="G121" t="str">
        <f t="shared" si="8"/>
        <v>const decimal24_t windSpeed116 PROGMEM = populate_decimal(131, 19);</v>
      </c>
      <c r="H121" t="str">
        <f t="shared" si="9"/>
        <v>&amp;windSpeed116,</v>
      </c>
    </row>
    <row r="122" spans="2:8" x14ac:dyDescent="0.2">
      <c r="B122">
        <v>117</v>
      </c>
      <c r="C122" s="1">
        <f t="shared" si="5"/>
        <v>132.32388241800001</v>
      </c>
      <c r="D122" s="6">
        <f t="shared" si="6"/>
        <v>132</v>
      </c>
      <c r="E122" s="6">
        <f t="shared" si="7"/>
        <v>32.388241800001083</v>
      </c>
      <c r="F122" t="s">
        <v>0</v>
      </c>
      <c r="G122" t="str">
        <f t="shared" si="8"/>
        <v>const decimal24_t windSpeed117 PROGMEM = populate_decimal(132, 32);</v>
      </c>
      <c r="H122" t="str">
        <f t="shared" si="9"/>
        <v>&amp;windSpeed117,</v>
      </c>
    </row>
    <row r="123" spans="2:8" x14ac:dyDescent="0.2">
      <c r="B123">
        <v>118</v>
      </c>
      <c r="C123" s="1">
        <f t="shared" si="5"/>
        <v>133.454855772</v>
      </c>
      <c r="D123" s="6">
        <f t="shared" si="6"/>
        <v>133</v>
      </c>
      <c r="E123" s="6">
        <f t="shared" si="7"/>
        <v>45.485577200000193</v>
      </c>
      <c r="F123" t="s">
        <v>0</v>
      </c>
      <c r="G123" t="str">
        <f t="shared" si="8"/>
        <v>const decimal24_t windSpeed118 PROGMEM = populate_decimal(133, 45);</v>
      </c>
      <c r="H123" t="str">
        <f t="shared" si="9"/>
        <v>&amp;windSpeed118,</v>
      </c>
    </row>
    <row r="124" spans="2:8" x14ac:dyDescent="0.2">
      <c r="B124">
        <v>119</v>
      </c>
      <c r="C124" s="1">
        <f t="shared" si="5"/>
        <v>134.58582912599999</v>
      </c>
      <c r="D124" s="6">
        <f t="shared" si="6"/>
        <v>134</v>
      </c>
      <c r="E124" s="6">
        <f t="shared" si="7"/>
        <v>58.582912599999304</v>
      </c>
      <c r="F124" t="s">
        <v>0</v>
      </c>
      <c r="G124" t="str">
        <f t="shared" si="8"/>
        <v>const decimal24_t windSpeed119 PROGMEM = populate_decimal(134, 58);</v>
      </c>
      <c r="H124" t="str">
        <f t="shared" si="9"/>
        <v>&amp;windSpeed119,</v>
      </c>
    </row>
    <row r="125" spans="2:8" x14ac:dyDescent="0.2">
      <c r="B125">
        <v>120</v>
      </c>
      <c r="C125" s="1">
        <f t="shared" si="5"/>
        <v>135.71680248000001</v>
      </c>
      <c r="D125" s="6">
        <f t="shared" si="6"/>
        <v>135</v>
      </c>
      <c r="E125" s="6">
        <f t="shared" si="7"/>
        <v>71.680248000001257</v>
      </c>
      <c r="F125" t="s">
        <v>0</v>
      </c>
      <c r="G125" t="str">
        <f t="shared" si="8"/>
        <v>const decimal24_t windSpeed120 PROGMEM = populate_decimal(135, 71);</v>
      </c>
      <c r="H125" t="str">
        <f t="shared" si="9"/>
        <v>&amp;windSpeed120,</v>
      </c>
    </row>
    <row r="126" spans="2:8" x14ac:dyDescent="0.2">
      <c r="B126">
        <v>121</v>
      </c>
      <c r="C126" s="1">
        <f t="shared" si="5"/>
        <v>136.847775834</v>
      </c>
      <c r="D126" s="6">
        <f t="shared" si="6"/>
        <v>136</v>
      </c>
      <c r="E126" s="6">
        <f t="shared" si="7"/>
        <v>84.777583400000367</v>
      </c>
      <c r="F126" t="s">
        <v>0</v>
      </c>
      <c r="G126" t="str">
        <f t="shared" si="8"/>
        <v>const decimal24_t windSpeed121 PROGMEM = populate_decimal(136, 84);</v>
      </c>
      <c r="H126" t="str">
        <f t="shared" si="9"/>
        <v>&amp;windSpeed121,</v>
      </c>
    </row>
    <row r="127" spans="2:8" x14ac:dyDescent="0.2">
      <c r="B127">
        <v>122</v>
      </c>
      <c r="C127" s="1">
        <f t="shared" si="5"/>
        <v>137.97874918799999</v>
      </c>
      <c r="D127" s="6">
        <f t="shared" si="6"/>
        <v>137</v>
      </c>
      <c r="E127" s="6">
        <f t="shared" si="7"/>
        <v>97.874918799999477</v>
      </c>
      <c r="F127" t="s">
        <v>0</v>
      </c>
      <c r="G127" t="str">
        <f t="shared" si="8"/>
        <v>const decimal24_t windSpeed122 PROGMEM = populate_decimal(137, 97);</v>
      </c>
      <c r="H127" t="str">
        <f t="shared" si="9"/>
        <v>&amp;windSpeed122,</v>
      </c>
    </row>
    <row r="128" spans="2:8" x14ac:dyDescent="0.2">
      <c r="B128">
        <v>123</v>
      </c>
      <c r="C128" s="1">
        <f t="shared" si="5"/>
        <v>139.10972254199999</v>
      </c>
      <c r="D128" s="6">
        <f t="shared" si="6"/>
        <v>139</v>
      </c>
      <c r="E128" s="6">
        <f t="shared" si="7"/>
        <v>10.972254199998588</v>
      </c>
      <c r="F128" t="s">
        <v>0</v>
      </c>
      <c r="G128" t="str">
        <f t="shared" si="8"/>
        <v>const decimal24_t windSpeed123 PROGMEM = populate_decimal(139, 10);</v>
      </c>
      <c r="H128" t="str">
        <f t="shared" si="9"/>
        <v>&amp;windSpeed123,</v>
      </c>
    </row>
    <row r="129" spans="2:8" x14ac:dyDescent="0.2">
      <c r="B129">
        <v>124</v>
      </c>
      <c r="C129" s="1">
        <f t="shared" si="5"/>
        <v>140.24069589600001</v>
      </c>
      <c r="D129" s="6">
        <f t="shared" si="6"/>
        <v>140</v>
      </c>
      <c r="E129" s="6">
        <f t="shared" si="7"/>
        <v>24.06958960000054</v>
      </c>
      <c r="F129" t="s">
        <v>0</v>
      </c>
      <c r="G129" t="str">
        <f t="shared" si="8"/>
        <v>const decimal24_t windSpeed124 PROGMEM = populate_decimal(140, 24);</v>
      </c>
      <c r="H129" t="str">
        <f t="shared" si="9"/>
        <v>&amp;windSpeed124,</v>
      </c>
    </row>
    <row r="130" spans="2:8" x14ac:dyDescent="0.2">
      <c r="B130">
        <v>125</v>
      </c>
      <c r="C130" s="1">
        <f t="shared" si="5"/>
        <v>141.37166925</v>
      </c>
      <c r="D130" s="6">
        <f t="shared" si="6"/>
        <v>141</v>
      </c>
      <c r="E130" s="6">
        <f t="shared" si="7"/>
        <v>37.166924999999651</v>
      </c>
      <c r="F130" t="s">
        <v>0</v>
      </c>
      <c r="G130" t="str">
        <f t="shared" si="8"/>
        <v>const decimal24_t windSpeed125 PROGMEM = populate_decimal(141, 37);</v>
      </c>
      <c r="H130" t="str">
        <f t="shared" si="9"/>
        <v>&amp;windSpeed125,</v>
      </c>
    </row>
    <row r="131" spans="2:8" x14ac:dyDescent="0.2">
      <c r="B131">
        <v>126</v>
      </c>
      <c r="C131" s="1">
        <f t="shared" si="5"/>
        <v>142.50264260399999</v>
      </c>
      <c r="D131" s="6">
        <f t="shared" si="6"/>
        <v>142</v>
      </c>
      <c r="E131" s="6">
        <f t="shared" si="7"/>
        <v>50.264260399998761</v>
      </c>
      <c r="F131" t="s">
        <v>0</v>
      </c>
      <c r="G131" t="str">
        <f t="shared" si="8"/>
        <v>const decimal24_t windSpeed126 PROGMEM = populate_decimal(142, 50);</v>
      </c>
      <c r="H131" t="str">
        <f t="shared" si="9"/>
        <v>&amp;windSpeed126,</v>
      </c>
    </row>
    <row r="132" spans="2:8" x14ac:dyDescent="0.2">
      <c r="B132">
        <v>127</v>
      </c>
      <c r="C132" s="1">
        <f t="shared" si="5"/>
        <v>143.63361595800001</v>
      </c>
      <c r="D132" s="6">
        <f t="shared" si="6"/>
        <v>143</v>
      </c>
      <c r="E132" s="6">
        <f t="shared" si="7"/>
        <v>63.361595800000714</v>
      </c>
      <c r="F132" t="s">
        <v>0</v>
      </c>
      <c r="G132" t="str">
        <f t="shared" si="8"/>
        <v>const decimal24_t windSpeed127 PROGMEM = populate_decimal(143, 63);</v>
      </c>
      <c r="H132" t="str">
        <f t="shared" si="9"/>
        <v>&amp;windSpeed127,</v>
      </c>
    </row>
    <row r="133" spans="2:8" x14ac:dyDescent="0.2">
      <c r="B133">
        <v>128</v>
      </c>
      <c r="C133" s="1">
        <f t="shared" si="5"/>
        <v>144.764589312</v>
      </c>
      <c r="D133" s="6">
        <f t="shared" si="6"/>
        <v>144</v>
      </c>
      <c r="E133" s="6">
        <f t="shared" si="7"/>
        <v>76.458931199999824</v>
      </c>
      <c r="F133" t="s">
        <v>0</v>
      </c>
      <c r="G133" t="str">
        <f t="shared" si="8"/>
        <v>const decimal24_t windSpeed128 PROGMEM = populate_decimal(144, 76);</v>
      </c>
      <c r="H133" t="str">
        <f t="shared" si="9"/>
        <v>&amp;windSpeed128,</v>
      </c>
    </row>
    <row r="134" spans="2:8" x14ac:dyDescent="0.2">
      <c r="B134">
        <v>129</v>
      </c>
      <c r="C134" s="1">
        <f t="shared" ref="C134:C197" si="10">((3.14159265 * $H$2 * 3600) / 1000) * B134</f>
        <v>145.89556266599999</v>
      </c>
      <c r="D134" s="6">
        <f t="shared" ref="D134:D197" si="11">TRUNC(C134)</f>
        <v>145</v>
      </c>
      <c r="E134" s="6">
        <f t="shared" ref="E134:E197" si="12">(C134 - TRUNC(C134)) * 100</f>
        <v>89.556266599998935</v>
      </c>
      <c r="F134" t="s">
        <v>0</v>
      </c>
      <c r="G134" t="str">
        <f t="shared" ref="G134:G197" si="13">"const decimal24_t windSpeed" &amp; B134 &amp; " PROGMEM = " &amp; "populate_decimal(" &amp; TRUNC(D134) &amp; ", " &amp; TRUNC(E134) &amp; ")" &amp; ";"</f>
        <v>const decimal24_t windSpeed129 PROGMEM = populate_decimal(145, 89);</v>
      </c>
      <c r="H134" t="str">
        <f t="shared" ref="H134:H197" si="14">"&amp;windSpeed" &amp; B134 &amp; F134</f>
        <v>&amp;windSpeed129,</v>
      </c>
    </row>
    <row r="135" spans="2:8" x14ac:dyDescent="0.2">
      <c r="B135">
        <v>130</v>
      </c>
      <c r="C135" s="1">
        <f t="shared" si="10"/>
        <v>147.02653602000001</v>
      </c>
      <c r="D135" s="6">
        <f t="shared" si="11"/>
        <v>147</v>
      </c>
      <c r="E135" s="6">
        <f t="shared" si="12"/>
        <v>2.6536020000008875</v>
      </c>
      <c r="F135" t="s">
        <v>0</v>
      </c>
      <c r="G135" t="str">
        <f t="shared" si="13"/>
        <v>const decimal24_t windSpeed130 PROGMEM = populate_decimal(147, 2);</v>
      </c>
      <c r="H135" t="str">
        <f t="shared" si="14"/>
        <v>&amp;windSpeed130,</v>
      </c>
    </row>
    <row r="136" spans="2:8" x14ac:dyDescent="0.2">
      <c r="B136">
        <v>131</v>
      </c>
      <c r="C136" s="1">
        <f t="shared" si="10"/>
        <v>148.157509374</v>
      </c>
      <c r="D136" s="6">
        <f t="shared" si="11"/>
        <v>148</v>
      </c>
      <c r="E136" s="6">
        <f t="shared" si="12"/>
        <v>15.750937399999998</v>
      </c>
      <c r="F136" t="s">
        <v>0</v>
      </c>
      <c r="G136" t="str">
        <f t="shared" si="13"/>
        <v>const decimal24_t windSpeed131 PROGMEM = populate_decimal(148, 15);</v>
      </c>
      <c r="H136" t="str">
        <f t="shared" si="14"/>
        <v>&amp;windSpeed131,</v>
      </c>
    </row>
    <row r="137" spans="2:8" x14ac:dyDescent="0.2">
      <c r="B137">
        <v>132</v>
      </c>
      <c r="C137" s="1">
        <f t="shared" si="10"/>
        <v>149.28848272799999</v>
      </c>
      <c r="D137" s="6">
        <f t="shared" si="11"/>
        <v>149</v>
      </c>
      <c r="E137" s="6">
        <f t="shared" si="12"/>
        <v>28.848272799999108</v>
      </c>
      <c r="F137" t="s">
        <v>0</v>
      </c>
      <c r="G137" t="str">
        <f t="shared" si="13"/>
        <v>const decimal24_t windSpeed132 PROGMEM = populate_decimal(149, 28);</v>
      </c>
      <c r="H137" t="str">
        <f t="shared" si="14"/>
        <v>&amp;windSpeed132,</v>
      </c>
    </row>
    <row r="138" spans="2:8" x14ac:dyDescent="0.2">
      <c r="B138">
        <v>133</v>
      </c>
      <c r="C138" s="1">
        <f t="shared" si="10"/>
        <v>150.41945608200001</v>
      </c>
      <c r="D138" s="6">
        <f t="shared" si="11"/>
        <v>150</v>
      </c>
      <c r="E138" s="6">
        <f t="shared" si="12"/>
        <v>41.945608200001061</v>
      </c>
      <c r="F138" t="s">
        <v>0</v>
      </c>
      <c r="G138" t="str">
        <f t="shared" si="13"/>
        <v>const decimal24_t windSpeed133 PROGMEM = populate_decimal(150, 41);</v>
      </c>
      <c r="H138" t="str">
        <f t="shared" si="14"/>
        <v>&amp;windSpeed133,</v>
      </c>
    </row>
    <row r="139" spans="2:8" x14ac:dyDescent="0.2">
      <c r="B139">
        <v>134</v>
      </c>
      <c r="C139" s="1">
        <f t="shared" si="10"/>
        <v>151.550429436</v>
      </c>
      <c r="D139" s="6">
        <f t="shared" si="11"/>
        <v>151</v>
      </c>
      <c r="E139" s="6">
        <f t="shared" si="12"/>
        <v>55.042943600000172</v>
      </c>
      <c r="F139" t="s">
        <v>0</v>
      </c>
      <c r="G139" t="str">
        <f t="shared" si="13"/>
        <v>const decimal24_t windSpeed134 PROGMEM = populate_decimal(151, 55);</v>
      </c>
      <c r="H139" t="str">
        <f t="shared" si="14"/>
        <v>&amp;windSpeed134,</v>
      </c>
    </row>
    <row r="140" spans="2:8" x14ac:dyDescent="0.2">
      <c r="B140">
        <v>135</v>
      </c>
      <c r="C140" s="1">
        <f t="shared" si="10"/>
        <v>152.68140278999999</v>
      </c>
      <c r="D140" s="6">
        <f t="shared" si="11"/>
        <v>152</v>
      </c>
      <c r="E140" s="6">
        <f t="shared" si="12"/>
        <v>68.140278999999282</v>
      </c>
      <c r="F140" t="s">
        <v>0</v>
      </c>
      <c r="G140" t="str">
        <f t="shared" si="13"/>
        <v>const decimal24_t windSpeed135 PROGMEM = populate_decimal(152, 68);</v>
      </c>
      <c r="H140" t="str">
        <f t="shared" si="14"/>
        <v>&amp;windSpeed135,</v>
      </c>
    </row>
    <row r="141" spans="2:8" x14ac:dyDescent="0.2">
      <c r="B141">
        <v>136</v>
      </c>
      <c r="C141" s="1">
        <f t="shared" si="10"/>
        <v>153.81237614399998</v>
      </c>
      <c r="D141" s="6">
        <f t="shared" si="11"/>
        <v>153</v>
      </c>
      <c r="E141" s="6">
        <f t="shared" si="12"/>
        <v>81.237614399998392</v>
      </c>
      <c r="F141" t="s">
        <v>0</v>
      </c>
      <c r="G141" t="str">
        <f t="shared" si="13"/>
        <v>const decimal24_t windSpeed136 PROGMEM = populate_decimal(153, 81);</v>
      </c>
      <c r="H141" t="str">
        <f t="shared" si="14"/>
        <v>&amp;windSpeed136,</v>
      </c>
    </row>
    <row r="142" spans="2:8" x14ac:dyDescent="0.2">
      <c r="B142">
        <v>137</v>
      </c>
      <c r="C142" s="1">
        <f t="shared" si="10"/>
        <v>154.943349498</v>
      </c>
      <c r="D142" s="6">
        <f t="shared" si="11"/>
        <v>154</v>
      </c>
      <c r="E142" s="6">
        <f t="shared" si="12"/>
        <v>94.334949800000345</v>
      </c>
      <c r="F142" t="s">
        <v>0</v>
      </c>
      <c r="G142" t="str">
        <f t="shared" si="13"/>
        <v>const decimal24_t windSpeed137 PROGMEM = populate_decimal(154, 94);</v>
      </c>
      <c r="H142" t="str">
        <f t="shared" si="14"/>
        <v>&amp;windSpeed137,</v>
      </c>
    </row>
    <row r="143" spans="2:8" x14ac:dyDescent="0.2">
      <c r="B143">
        <v>138</v>
      </c>
      <c r="C143" s="1">
        <f t="shared" si="10"/>
        <v>156.07432285199999</v>
      </c>
      <c r="D143" s="6">
        <f t="shared" si="11"/>
        <v>156</v>
      </c>
      <c r="E143" s="6">
        <f t="shared" si="12"/>
        <v>7.4322851999994555</v>
      </c>
      <c r="F143" t="s">
        <v>0</v>
      </c>
      <c r="G143" t="str">
        <f t="shared" si="13"/>
        <v>const decimal24_t windSpeed138 PROGMEM = populate_decimal(156, 7);</v>
      </c>
      <c r="H143" t="str">
        <f t="shared" si="14"/>
        <v>&amp;windSpeed138,</v>
      </c>
    </row>
    <row r="144" spans="2:8" x14ac:dyDescent="0.2">
      <c r="B144">
        <v>139</v>
      </c>
      <c r="C144" s="1">
        <f t="shared" si="10"/>
        <v>157.20529620599999</v>
      </c>
      <c r="D144" s="6">
        <f t="shared" si="11"/>
        <v>157</v>
      </c>
      <c r="E144" s="6">
        <f t="shared" si="12"/>
        <v>20.529620599998566</v>
      </c>
      <c r="F144" t="s">
        <v>0</v>
      </c>
      <c r="G144" t="str">
        <f t="shared" si="13"/>
        <v>const decimal24_t windSpeed139 PROGMEM = populate_decimal(157, 20);</v>
      </c>
      <c r="H144" t="str">
        <f t="shared" si="14"/>
        <v>&amp;windSpeed139,</v>
      </c>
    </row>
    <row r="145" spans="2:8" x14ac:dyDescent="0.2">
      <c r="B145">
        <v>140</v>
      </c>
      <c r="C145" s="1">
        <f t="shared" si="10"/>
        <v>158.33626956000001</v>
      </c>
      <c r="D145" s="6">
        <f t="shared" si="11"/>
        <v>158</v>
      </c>
      <c r="E145" s="6">
        <f t="shared" si="12"/>
        <v>33.626956000000519</v>
      </c>
      <c r="F145" t="s">
        <v>0</v>
      </c>
      <c r="G145" t="str">
        <f t="shared" si="13"/>
        <v>const decimal24_t windSpeed140 PROGMEM = populate_decimal(158, 33);</v>
      </c>
      <c r="H145" t="str">
        <f t="shared" si="14"/>
        <v>&amp;windSpeed140,</v>
      </c>
    </row>
    <row r="146" spans="2:8" x14ac:dyDescent="0.2">
      <c r="B146">
        <v>141</v>
      </c>
      <c r="C146" s="1">
        <f t="shared" si="10"/>
        <v>159.467242914</v>
      </c>
      <c r="D146" s="6">
        <f t="shared" si="11"/>
        <v>159</v>
      </c>
      <c r="E146" s="6">
        <f t="shared" si="12"/>
        <v>46.724291399999629</v>
      </c>
      <c r="F146" t="s">
        <v>0</v>
      </c>
      <c r="G146" t="str">
        <f t="shared" si="13"/>
        <v>const decimal24_t windSpeed141 PROGMEM = populate_decimal(159, 46);</v>
      </c>
      <c r="H146" t="str">
        <f t="shared" si="14"/>
        <v>&amp;windSpeed141,</v>
      </c>
    </row>
    <row r="147" spans="2:8" x14ac:dyDescent="0.2">
      <c r="B147">
        <v>142</v>
      </c>
      <c r="C147" s="1">
        <f t="shared" si="10"/>
        <v>160.59821626799999</v>
      </c>
      <c r="D147" s="6">
        <f t="shared" si="11"/>
        <v>160</v>
      </c>
      <c r="E147" s="6">
        <f t="shared" si="12"/>
        <v>59.821626799998739</v>
      </c>
      <c r="F147" t="s">
        <v>0</v>
      </c>
      <c r="G147" t="str">
        <f t="shared" si="13"/>
        <v>const decimal24_t windSpeed142 PROGMEM = populate_decimal(160, 59);</v>
      </c>
      <c r="H147" t="str">
        <f t="shared" si="14"/>
        <v>&amp;windSpeed142,</v>
      </c>
    </row>
    <row r="148" spans="2:8" x14ac:dyDescent="0.2">
      <c r="B148">
        <v>143</v>
      </c>
      <c r="C148" s="1">
        <f t="shared" si="10"/>
        <v>161.72918962200001</v>
      </c>
      <c r="D148" s="6">
        <f t="shared" si="11"/>
        <v>161</v>
      </c>
      <c r="E148" s="6">
        <f t="shared" si="12"/>
        <v>72.918962200000692</v>
      </c>
      <c r="F148" t="s">
        <v>0</v>
      </c>
      <c r="G148" t="str">
        <f t="shared" si="13"/>
        <v>const decimal24_t windSpeed143 PROGMEM = populate_decimal(161, 72);</v>
      </c>
      <c r="H148" t="str">
        <f t="shared" si="14"/>
        <v>&amp;windSpeed143,</v>
      </c>
    </row>
    <row r="149" spans="2:8" x14ac:dyDescent="0.2">
      <c r="B149">
        <v>144</v>
      </c>
      <c r="C149" s="1">
        <f t="shared" si="10"/>
        <v>162.860162976</v>
      </c>
      <c r="D149" s="6">
        <f t="shared" si="11"/>
        <v>162</v>
      </c>
      <c r="E149" s="6">
        <f t="shared" si="12"/>
        <v>86.016297599999803</v>
      </c>
      <c r="F149" t="s">
        <v>0</v>
      </c>
      <c r="G149" t="str">
        <f t="shared" si="13"/>
        <v>const decimal24_t windSpeed144 PROGMEM = populate_decimal(162, 86);</v>
      </c>
      <c r="H149" t="str">
        <f t="shared" si="14"/>
        <v>&amp;windSpeed144,</v>
      </c>
    </row>
    <row r="150" spans="2:8" x14ac:dyDescent="0.2">
      <c r="B150">
        <v>145</v>
      </c>
      <c r="C150" s="1">
        <f t="shared" si="10"/>
        <v>163.99113632999999</v>
      </c>
      <c r="D150" s="6">
        <f t="shared" si="11"/>
        <v>163</v>
      </c>
      <c r="E150" s="6">
        <f t="shared" si="12"/>
        <v>99.113632999998913</v>
      </c>
      <c r="F150" t="s">
        <v>0</v>
      </c>
      <c r="G150" t="str">
        <f t="shared" si="13"/>
        <v>const decimal24_t windSpeed145 PROGMEM = populate_decimal(163, 99);</v>
      </c>
      <c r="H150" t="str">
        <f t="shared" si="14"/>
        <v>&amp;windSpeed145,</v>
      </c>
    </row>
    <row r="151" spans="2:8" x14ac:dyDescent="0.2">
      <c r="B151">
        <v>146</v>
      </c>
      <c r="C151" s="1">
        <f t="shared" si="10"/>
        <v>165.12210968400001</v>
      </c>
      <c r="D151" s="6">
        <f t="shared" si="11"/>
        <v>165</v>
      </c>
      <c r="E151" s="6">
        <f t="shared" si="12"/>
        <v>12.210968400000866</v>
      </c>
      <c r="F151" t="s">
        <v>0</v>
      </c>
      <c r="G151" t="str">
        <f t="shared" si="13"/>
        <v>const decimal24_t windSpeed146 PROGMEM = populate_decimal(165, 12);</v>
      </c>
      <c r="H151" t="str">
        <f t="shared" si="14"/>
        <v>&amp;windSpeed146,</v>
      </c>
    </row>
    <row r="152" spans="2:8" x14ac:dyDescent="0.2">
      <c r="B152">
        <v>147</v>
      </c>
      <c r="C152" s="1">
        <f t="shared" si="10"/>
        <v>166.253083038</v>
      </c>
      <c r="D152" s="6">
        <f t="shared" si="11"/>
        <v>166</v>
      </c>
      <c r="E152" s="6">
        <f t="shared" si="12"/>
        <v>25.308303799999976</v>
      </c>
      <c r="F152" t="s">
        <v>0</v>
      </c>
      <c r="G152" t="str">
        <f t="shared" si="13"/>
        <v>const decimal24_t windSpeed147 PROGMEM = populate_decimal(166, 25);</v>
      </c>
      <c r="H152" t="str">
        <f t="shared" si="14"/>
        <v>&amp;windSpeed147,</v>
      </c>
    </row>
    <row r="153" spans="2:8" x14ac:dyDescent="0.2">
      <c r="B153">
        <v>148</v>
      </c>
      <c r="C153" s="1">
        <f t="shared" si="10"/>
        <v>167.38405639199999</v>
      </c>
      <c r="D153" s="6">
        <f t="shared" si="11"/>
        <v>167</v>
      </c>
      <c r="E153" s="6">
        <f t="shared" si="12"/>
        <v>38.405639199999086</v>
      </c>
      <c r="F153" t="s">
        <v>0</v>
      </c>
      <c r="G153" t="str">
        <f t="shared" si="13"/>
        <v>const decimal24_t windSpeed148 PROGMEM = populate_decimal(167, 38);</v>
      </c>
      <c r="H153" t="str">
        <f t="shared" si="14"/>
        <v>&amp;windSpeed148,</v>
      </c>
    </row>
    <row r="154" spans="2:8" x14ac:dyDescent="0.2">
      <c r="B154">
        <v>149</v>
      </c>
      <c r="C154" s="1">
        <f t="shared" si="10"/>
        <v>168.51502974600001</v>
      </c>
      <c r="D154" s="6">
        <f t="shared" si="11"/>
        <v>168</v>
      </c>
      <c r="E154" s="6">
        <f t="shared" si="12"/>
        <v>51.502974600001039</v>
      </c>
      <c r="F154" t="s">
        <v>0</v>
      </c>
      <c r="G154" t="str">
        <f t="shared" si="13"/>
        <v>const decimal24_t windSpeed149 PROGMEM = populate_decimal(168, 51);</v>
      </c>
      <c r="H154" t="str">
        <f t="shared" si="14"/>
        <v>&amp;windSpeed149,</v>
      </c>
    </row>
    <row r="155" spans="2:8" x14ac:dyDescent="0.2">
      <c r="B155">
        <v>150</v>
      </c>
      <c r="C155" s="1">
        <f t="shared" si="10"/>
        <v>169.6460031</v>
      </c>
      <c r="D155" s="6">
        <f t="shared" si="11"/>
        <v>169</v>
      </c>
      <c r="E155" s="6">
        <f t="shared" si="12"/>
        <v>64.60031000000015</v>
      </c>
      <c r="F155" t="s">
        <v>0</v>
      </c>
      <c r="G155" t="str">
        <f t="shared" si="13"/>
        <v>const decimal24_t windSpeed150 PROGMEM = populate_decimal(169, 64);</v>
      </c>
      <c r="H155" t="str">
        <f t="shared" si="14"/>
        <v>&amp;windSpeed150,</v>
      </c>
    </row>
    <row r="156" spans="2:8" x14ac:dyDescent="0.2">
      <c r="B156">
        <v>151</v>
      </c>
      <c r="C156" s="1">
        <f t="shared" si="10"/>
        <v>170.77697645399999</v>
      </c>
      <c r="D156" s="6">
        <f t="shared" si="11"/>
        <v>170</v>
      </c>
      <c r="E156" s="6">
        <f t="shared" si="12"/>
        <v>77.69764539999926</v>
      </c>
      <c r="F156" t="s">
        <v>0</v>
      </c>
      <c r="G156" t="str">
        <f t="shared" si="13"/>
        <v>const decimal24_t windSpeed151 PROGMEM = populate_decimal(170, 77);</v>
      </c>
      <c r="H156" t="str">
        <f t="shared" si="14"/>
        <v>&amp;windSpeed151,</v>
      </c>
    </row>
    <row r="157" spans="2:8" x14ac:dyDescent="0.2">
      <c r="B157">
        <v>152</v>
      </c>
      <c r="C157" s="1">
        <f t="shared" si="10"/>
        <v>171.90794980800001</v>
      </c>
      <c r="D157" s="6">
        <f t="shared" si="11"/>
        <v>171</v>
      </c>
      <c r="E157" s="6">
        <f t="shared" si="12"/>
        <v>90.794980800001213</v>
      </c>
      <c r="F157" t="s">
        <v>0</v>
      </c>
      <c r="G157" t="str">
        <f t="shared" si="13"/>
        <v>const decimal24_t windSpeed152 PROGMEM = populate_decimal(171, 90);</v>
      </c>
      <c r="H157" t="str">
        <f t="shared" si="14"/>
        <v>&amp;windSpeed152,</v>
      </c>
    </row>
    <row r="158" spans="2:8" x14ac:dyDescent="0.2">
      <c r="B158">
        <v>153</v>
      </c>
      <c r="C158" s="1">
        <f t="shared" si="10"/>
        <v>173.038923162</v>
      </c>
      <c r="D158" s="6">
        <f t="shared" si="11"/>
        <v>173</v>
      </c>
      <c r="E158" s="6">
        <f t="shared" si="12"/>
        <v>3.8923162000003231</v>
      </c>
      <c r="F158" t="s">
        <v>0</v>
      </c>
      <c r="G158" t="str">
        <f t="shared" si="13"/>
        <v>const decimal24_t windSpeed153 PROGMEM = populate_decimal(173, 3);</v>
      </c>
      <c r="H158" t="str">
        <f t="shared" si="14"/>
        <v>&amp;windSpeed153,</v>
      </c>
    </row>
    <row r="159" spans="2:8" x14ac:dyDescent="0.2">
      <c r="B159">
        <v>154</v>
      </c>
      <c r="C159" s="1">
        <f t="shared" si="10"/>
        <v>174.16989651599999</v>
      </c>
      <c r="D159" s="6">
        <f t="shared" si="11"/>
        <v>174</v>
      </c>
      <c r="E159" s="6">
        <f t="shared" si="12"/>
        <v>16.989651599999434</v>
      </c>
      <c r="F159" t="s">
        <v>0</v>
      </c>
      <c r="G159" t="str">
        <f t="shared" si="13"/>
        <v>const decimal24_t windSpeed154 PROGMEM = populate_decimal(174, 16);</v>
      </c>
      <c r="H159" t="str">
        <f t="shared" si="14"/>
        <v>&amp;windSpeed154,</v>
      </c>
    </row>
    <row r="160" spans="2:8" x14ac:dyDescent="0.2">
      <c r="B160">
        <v>155</v>
      </c>
      <c r="C160" s="1">
        <f t="shared" si="10"/>
        <v>175.30086986999999</v>
      </c>
      <c r="D160" s="6">
        <f t="shared" si="11"/>
        <v>175</v>
      </c>
      <c r="E160" s="6">
        <f t="shared" si="12"/>
        <v>30.086986999998544</v>
      </c>
      <c r="F160" t="s">
        <v>0</v>
      </c>
      <c r="G160" t="str">
        <f t="shared" si="13"/>
        <v>const decimal24_t windSpeed155 PROGMEM = populate_decimal(175, 30);</v>
      </c>
      <c r="H160" t="str">
        <f t="shared" si="14"/>
        <v>&amp;windSpeed155,</v>
      </c>
    </row>
    <row r="161" spans="2:8" x14ac:dyDescent="0.2">
      <c r="B161">
        <v>156</v>
      </c>
      <c r="C161" s="1">
        <f t="shared" si="10"/>
        <v>176.431843224</v>
      </c>
      <c r="D161" s="6">
        <f t="shared" si="11"/>
        <v>176</v>
      </c>
      <c r="E161" s="6">
        <f t="shared" si="12"/>
        <v>43.184322400000497</v>
      </c>
      <c r="F161" t="s">
        <v>0</v>
      </c>
      <c r="G161" t="str">
        <f t="shared" si="13"/>
        <v>const decimal24_t windSpeed156 PROGMEM = populate_decimal(176, 43);</v>
      </c>
      <c r="H161" t="str">
        <f t="shared" si="14"/>
        <v>&amp;windSpeed156,</v>
      </c>
    </row>
    <row r="162" spans="2:8" x14ac:dyDescent="0.2">
      <c r="B162">
        <v>157</v>
      </c>
      <c r="C162" s="1">
        <f t="shared" si="10"/>
        <v>177.562816578</v>
      </c>
      <c r="D162" s="6">
        <f t="shared" si="11"/>
        <v>177</v>
      </c>
      <c r="E162" s="6">
        <f t="shared" si="12"/>
        <v>56.281657799999607</v>
      </c>
      <c r="F162" t="s">
        <v>0</v>
      </c>
      <c r="G162" t="str">
        <f t="shared" si="13"/>
        <v>const decimal24_t windSpeed157 PROGMEM = populate_decimal(177, 56);</v>
      </c>
      <c r="H162" t="str">
        <f t="shared" si="14"/>
        <v>&amp;windSpeed157,</v>
      </c>
    </row>
    <row r="163" spans="2:8" x14ac:dyDescent="0.2">
      <c r="B163">
        <v>158</v>
      </c>
      <c r="C163" s="1">
        <f t="shared" si="10"/>
        <v>178.69378993199999</v>
      </c>
      <c r="D163" s="6">
        <f t="shared" si="11"/>
        <v>178</v>
      </c>
      <c r="E163" s="6">
        <f t="shared" si="12"/>
        <v>69.378993199998718</v>
      </c>
      <c r="F163" t="s">
        <v>0</v>
      </c>
      <c r="G163" t="str">
        <f t="shared" si="13"/>
        <v>const decimal24_t windSpeed158 PROGMEM = populate_decimal(178, 69);</v>
      </c>
      <c r="H163" t="str">
        <f t="shared" si="14"/>
        <v>&amp;windSpeed158,</v>
      </c>
    </row>
    <row r="164" spans="2:8" x14ac:dyDescent="0.2">
      <c r="B164">
        <v>159</v>
      </c>
      <c r="C164" s="1">
        <f t="shared" si="10"/>
        <v>179.82476328600001</v>
      </c>
      <c r="D164" s="6">
        <f t="shared" si="11"/>
        <v>179</v>
      </c>
      <c r="E164" s="6">
        <f t="shared" si="12"/>
        <v>82.47632860000067</v>
      </c>
      <c r="F164" t="s">
        <v>0</v>
      </c>
      <c r="G164" t="str">
        <f t="shared" si="13"/>
        <v>const decimal24_t windSpeed159 PROGMEM = populate_decimal(179, 82);</v>
      </c>
      <c r="H164" t="str">
        <f t="shared" si="14"/>
        <v>&amp;windSpeed159,</v>
      </c>
    </row>
    <row r="165" spans="2:8" x14ac:dyDescent="0.2">
      <c r="B165">
        <v>160</v>
      </c>
      <c r="C165" s="1">
        <f t="shared" si="10"/>
        <v>180.95573664</v>
      </c>
      <c r="D165" s="6">
        <f t="shared" si="11"/>
        <v>180</v>
      </c>
      <c r="E165" s="6">
        <f t="shared" si="12"/>
        <v>95.573663999999781</v>
      </c>
      <c r="F165" t="s">
        <v>0</v>
      </c>
      <c r="G165" t="str">
        <f t="shared" si="13"/>
        <v>const decimal24_t windSpeed160 PROGMEM = populate_decimal(180, 95);</v>
      </c>
      <c r="H165" t="str">
        <f t="shared" si="14"/>
        <v>&amp;windSpeed160,</v>
      </c>
    </row>
    <row r="166" spans="2:8" x14ac:dyDescent="0.2">
      <c r="B166">
        <v>161</v>
      </c>
      <c r="C166" s="1">
        <f t="shared" si="10"/>
        <v>182.08670999399999</v>
      </c>
      <c r="D166" s="6">
        <f t="shared" si="11"/>
        <v>182</v>
      </c>
      <c r="E166" s="6">
        <f t="shared" si="12"/>
        <v>8.670999399998891</v>
      </c>
      <c r="F166" t="s">
        <v>0</v>
      </c>
      <c r="G166" t="str">
        <f t="shared" si="13"/>
        <v>const decimal24_t windSpeed161 PROGMEM = populate_decimal(182, 8);</v>
      </c>
      <c r="H166" t="str">
        <f t="shared" si="14"/>
        <v>&amp;windSpeed161,</v>
      </c>
    </row>
    <row r="167" spans="2:8" x14ac:dyDescent="0.2">
      <c r="B167">
        <v>162</v>
      </c>
      <c r="C167" s="1">
        <f t="shared" si="10"/>
        <v>183.21768334800001</v>
      </c>
      <c r="D167" s="6">
        <f t="shared" si="11"/>
        <v>183</v>
      </c>
      <c r="E167" s="6">
        <f t="shared" si="12"/>
        <v>21.768334800000844</v>
      </c>
      <c r="F167" t="s">
        <v>0</v>
      </c>
      <c r="G167" t="str">
        <f t="shared" si="13"/>
        <v>const decimal24_t windSpeed162 PROGMEM = populate_decimal(183, 21);</v>
      </c>
      <c r="H167" t="str">
        <f t="shared" si="14"/>
        <v>&amp;windSpeed162,</v>
      </c>
    </row>
    <row r="168" spans="2:8" x14ac:dyDescent="0.2">
      <c r="B168">
        <v>163</v>
      </c>
      <c r="C168" s="1">
        <f t="shared" si="10"/>
        <v>184.348656702</v>
      </c>
      <c r="D168" s="6">
        <f t="shared" si="11"/>
        <v>184</v>
      </c>
      <c r="E168" s="6">
        <f t="shared" si="12"/>
        <v>34.865670199999954</v>
      </c>
      <c r="F168" t="s">
        <v>0</v>
      </c>
      <c r="G168" t="str">
        <f t="shared" si="13"/>
        <v>const decimal24_t windSpeed163 PROGMEM = populate_decimal(184, 34);</v>
      </c>
      <c r="H168" t="str">
        <f t="shared" si="14"/>
        <v>&amp;windSpeed163,</v>
      </c>
    </row>
    <row r="169" spans="2:8" x14ac:dyDescent="0.2">
      <c r="B169">
        <v>164</v>
      </c>
      <c r="C169" s="1">
        <f t="shared" si="10"/>
        <v>185.47963005599999</v>
      </c>
      <c r="D169" s="6">
        <f t="shared" si="11"/>
        <v>185</v>
      </c>
      <c r="E169" s="6">
        <f t="shared" si="12"/>
        <v>47.963005599999065</v>
      </c>
      <c r="F169" t="s">
        <v>0</v>
      </c>
      <c r="G169" t="str">
        <f t="shared" si="13"/>
        <v>const decimal24_t windSpeed164 PROGMEM = populate_decimal(185, 47);</v>
      </c>
      <c r="H169" t="str">
        <f t="shared" si="14"/>
        <v>&amp;windSpeed164,</v>
      </c>
    </row>
    <row r="170" spans="2:8" x14ac:dyDescent="0.2">
      <c r="B170">
        <v>165</v>
      </c>
      <c r="C170" s="1">
        <f t="shared" si="10"/>
        <v>186.61060341000001</v>
      </c>
      <c r="D170" s="6">
        <f t="shared" si="11"/>
        <v>186</v>
      </c>
      <c r="E170" s="6">
        <f t="shared" si="12"/>
        <v>61.060341000001017</v>
      </c>
      <c r="F170" t="s">
        <v>0</v>
      </c>
      <c r="G170" t="str">
        <f t="shared" si="13"/>
        <v>const decimal24_t windSpeed165 PROGMEM = populate_decimal(186, 61);</v>
      </c>
      <c r="H170" t="str">
        <f t="shared" si="14"/>
        <v>&amp;windSpeed165,</v>
      </c>
    </row>
    <row r="171" spans="2:8" x14ac:dyDescent="0.2">
      <c r="B171">
        <v>166</v>
      </c>
      <c r="C171" s="1">
        <f t="shared" si="10"/>
        <v>187.741576764</v>
      </c>
      <c r="D171" s="6">
        <f t="shared" si="11"/>
        <v>187</v>
      </c>
      <c r="E171" s="6">
        <f t="shared" si="12"/>
        <v>74.157676400000128</v>
      </c>
      <c r="F171" t="s">
        <v>0</v>
      </c>
      <c r="G171" t="str">
        <f t="shared" si="13"/>
        <v>const decimal24_t windSpeed166 PROGMEM = populate_decimal(187, 74);</v>
      </c>
      <c r="H171" t="str">
        <f t="shared" si="14"/>
        <v>&amp;windSpeed166,</v>
      </c>
    </row>
    <row r="172" spans="2:8" x14ac:dyDescent="0.2">
      <c r="B172">
        <v>167</v>
      </c>
      <c r="C172" s="1">
        <f t="shared" si="10"/>
        <v>188.87255011799999</v>
      </c>
      <c r="D172" s="6">
        <f t="shared" si="11"/>
        <v>188</v>
      </c>
      <c r="E172" s="6">
        <f t="shared" si="12"/>
        <v>87.255011799999238</v>
      </c>
      <c r="F172" t="s">
        <v>0</v>
      </c>
      <c r="G172" t="str">
        <f t="shared" si="13"/>
        <v>const decimal24_t windSpeed167 PROGMEM = populate_decimal(188, 87);</v>
      </c>
      <c r="H172" t="str">
        <f t="shared" si="14"/>
        <v>&amp;windSpeed167,</v>
      </c>
    </row>
    <row r="173" spans="2:8" x14ac:dyDescent="0.2">
      <c r="B173">
        <v>168</v>
      </c>
      <c r="C173" s="1">
        <f t="shared" si="10"/>
        <v>190.00352347199998</v>
      </c>
      <c r="D173" s="6">
        <f t="shared" si="11"/>
        <v>190</v>
      </c>
      <c r="E173" s="6">
        <f t="shared" si="12"/>
        <v>0.35234719999834851</v>
      </c>
      <c r="F173" t="s">
        <v>0</v>
      </c>
      <c r="G173" t="str">
        <f t="shared" si="13"/>
        <v>const decimal24_t windSpeed168 PROGMEM = populate_decimal(190, 0);</v>
      </c>
      <c r="H173" t="str">
        <f t="shared" si="14"/>
        <v>&amp;windSpeed168,</v>
      </c>
    </row>
    <row r="174" spans="2:8" x14ac:dyDescent="0.2">
      <c r="B174">
        <v>169</v>
      </c>
      <c r="C174" s="1">
        <f t="shared" si="10"/>
        <v>191.134496826</v>
      </c>
      <c r="D174" s="6">
        <f t="shared" si="11"/>
        <v>191</v>
      </c>
      <c r="E174" s="6">
        <f t="shared" si="12"/>
        <v>13.449682600000301</v>
      </c>
      <c r="F174" t="s">
        <v>0</v>
      </c>
      <c r="G174" t="str">
        <f t="shared" si="13"/>
        <v>const decimal24_t windSpeed169 PROGMEM = populate_decimal(191, 13);</v>
      </c>
      <c r="H174" t="str">
        <f t="shared" si="14"/>
        <v>&amp;windSpeed169,</v>
      </c>
    </row>
    <row r="175" spans="2:8" x14ac:dyDescent="0.2">
      <c r="B175">
        <v>170</v>
      </c>
      <c r="C175" s="1">
        <f t="shared" si="10"/>
        <v>192.26547017999999</v>
      </c>
      <c r="D175" s="6">
        <f t="shared" si="11"/>
        <v>192</v>
      </c>
      <c r="E175" s="6">
        <f t="shared" si="12"/>
        <v>26.547017999999412</v>
      </c>
      <c r="F175" t="s">
        <v>0</v>
      </c>
      <c r="G175" t="str">
        <f t="shared" si="13"/>
        <v>const decimal24_t windSpeed170 PROGMEM = populate_decimal(192, 26);</v>
      </c>
      <c r="H175" t="str">
        <f t="shared" si="14"/>
        <v>&amp;windSpeed170,</v>
      </c>
    </row>
    <row r="176" spans="2:8" x14ac:dyDescent="0.2">
      <c r="B176">
        <v>171</v>
      </c>
      <c r="C176" s="1">
        <f t="shared" si="10"/>
        <v>193.39644353399999</v>
      </c>
      <c r="D176" s="6">
        <f t="shared" si="11"/>
        <v>193</v>
      </c>
      <c r="E176" s="6">
        <f t="shared" si="12"/>
        <v>39.644353399998522</v>
      </c>
      <c r="F176" t="s">
        <v>0</v>
      </c>
      <c r="G176" t="str">
        <f t="shared" si="13"/>
        <v>const decimal24_t windSpeed171 PROGMEM = populate_decimal(193, 39);</v>
      </c>
      <c r="H176" t="str">
        <f t="shared" si="14"/>
        <v>&amp;windSpeed171,</v>
      </c>
    </row>
    <row r="177" spans="2:8" x14ac:dyDescent="0.2">
      <c r="B177">
        <v>172</v>
      </c>
      <c r="C177" s="1">
        <f t="shared" si="10"/>
        <v>194.527416888</v>
      </c>
      <c r="D177" s="6">
        <f t="shared" si="11"/>
        <v>194</v>
      </c>
      <c r="E177" s="6">
        <f t="shared" si="12"/>
        <v>52.741688800000475</v>
      </c>
      <c r="F177" t="s">
        <v>0</v>
      </c>
      <c r="G177" t="str">
        <f t="shared" si="13"/>
        <v>const decimal24_t windSpeed172 PROGMEM = populate_decimal(194, 52);</v>
      </c>
      <c r="H177" t="str">
        <f t="shared" si="14"/>
        <v>&amp;windSpeed172,</v>
      </c>
    </row>
    <row r="178" spans="2:8" x14ac:dyDescent="0.2">
      <c r="B178">
        <v>173</v>
      </c>
      <c r="C178" s="1">
        <f t="shared" si="10"/>
        <v>195.658390242</v>
      </c>
      <c r="D178" s="6">
        <f t="shared" si="11"/>
        <v>195</v>
      </c>
      <c r="E178" s="6">
        <f t="shared" si="12"/>
        <v>65.839024199999585</v>
      </c>
      <c r="F178" t="s">
        <v>0</v>
      </c>
      <c r="G178" t="str">
        <f t="shared" si="13"/>
        <v>const decimal24_t windSpeed173 PROGMEM = populate_decimal(195, 65);</v>
      </c>
      <c r="H178" t="str">
        <f t="shared" si="14"/>
        <v>&amp;windSpeed173,</v>
      </c>
    </row>
    <row r="179" spans="2:8" x14ac:dyDescent="0.2">
      <c r="B179">
        <v>174</v>
      </c>
      <c r="C179" s="1">
        <f t="shared" si="10"/>
        <v>196.78936359599999</v>
      </c>
      <c r="D179" s="6">
        <f t="shared" si="11"/>
        <v>196</v>
      </c>
      <c r="E179" s="6">
        <f t="shared" si="12"/>
        <v>78.936359599998696</v>
      </c>
      <c r="F179" t="s">
        <v>0</v>
      </c>
      <c r="G179" t="str">
        <f t="shared" si="13"/>
        <v>const decimal24_t windSpeed174 PROGMEM = populate_decimal(196, 78);</v>
      </c>
      <c r="H179" t="str">
        <f t="shared" si="14"/>
        <v>&amp;windSpeed174,</v>
      </c>
    </row>
    <row r="180" spans="2:8" x14ac:dyDescent="0.2">
      <c r="B180">
        <v>175</v>
      </c>
      <c r="C180" s="1">
        <f t="shared" si="10"/>
        <v>197.92033695000001</v>
      </c>
      <c r="D180" s="6">
        <f t="shared" si="11"/>
        <v>197</v>
      </c>
      <c r="E180" s="6">
        <f t="shared" si="12"/>
        <v>92.033695000000648</v>
      </c>
      <c r="F180" t="s">
        <v>0</v>
      </c>
      <c r="G180" t="str">
        <f t="shared" si="13"/>
        <v>const decimal24_t windSpeed175 PROGMEM = populate_decimal(197, 92);</v>
      </c>
      <c r="H180" t="str">
        <f t="shared" si="14"/>
        <v>&amp;windSpeed175,</v>
      </c>
    </row>
    <row r="181" spans="2:8" x14ac:dyDescent="0.2">
      <c r="B181">
        <v>176</v>
      </c>
      <c r="C181" s="1">
        <f t="shared" si="10"/>
        <v>199.051310304</v>
      </c>
      <c r="D181" s="6">
        <f t="shared" si="11"/>
        <v>199</v>
      </c>
      <c r="E181" s="6">
        <f t="shared" si="12"/>
        <v>5.1310303999997586</v>
      </c>
      <c r="F181" t="s">
        <v>0</v>
      </c>
      <c r="G181" t="str">
        <f t="shared" si="13"/>
        <v>const decimal24_t windSpeed176 PROGMEM = populate_decimal(199, 5);</v>
      </c>
      <c r="H181" t="str">
        <f t="shared" si="14"/>
        <v>&amp;windSpeed176,</v>
      </c>
    </row>
    <row r="182" spans="2:8" x14ac:dyDescent="0.2">
      <c r="B182">
        <v>177</v>
      </c>
      <c r="C182" s="1">
        <f t="shared" si="10"/>
        <v>200.18228365799999</v>
      </c>
      <c r="D182" s="6">
        <f t="shared" si="11"/>
        <v>200</v>
      </c>
      <c r="E182" s="6">
        <f t="shared" si="12"/>
        <v>18.228365799998869</v>
      </c>
      <c r="F182" t="s">
        <v>0</v>
      </c>
      <c r="G182" t="str">
        <f t="shared" si="13"/>
        <v>const decimal24_t windSpeed177 PROGMEM = populate_decimal(200, 18);</v>
      </c>
      <c r="H182" t="str">
        <f t="shared" si="14"/>
        <v>&amp;windSpeed177,</v>
      </c>
    </row>
    <row r="183" spans="2:8" x14ac:dyDescent="0.2">
      <c r="B183">
        <v>178</v>
      </c>
      <c r="C183" s="1">
        <f t="shared" si="10"/>
        <v>201.31325701200001</v>
      </c>
      <c r="D183" s="6">
        <f t="shared" si="11"/>
        <v>201</v>
      </c>
      <c r="E183" s="6">
        <f t="shared" si="12"/>
        <v>31.325701200000822</v>
      </c>
      <c r="F183" t="s">
        <v>0</v>
      </c>
      <c r="G183" t="str">
        <f t="shared" si="13"/>
        <v>const decimal24_t windSpeed178 PROGMEM = populate_decimal(201, 31);</v>
      </c>
      <c r="H183" t="str">
        <f t="shared" si="14"/>
        <v>&amp;windSpeed178,</v>
      </c>
    </row>
    <row r="184" spans="2:8" x14ac:dyDescent="0.2">
      <c r="B184">
        <v>179</v>
      </c>
      <c r="C184" s="1">
        <f t="shared" si="10"/>
        <v>202.444230366</v>
      </c>
      <c r="D184" s="6">
        <f t="shared" si="11"/>
        <v>202</v>
      </c>
      <c r="E184" s="6">
        <f t="shared" si="12"/>
        <v>44.423036599999932</v>
      </c>
      <c r="F184" t="s">
        <v>0</v>
      </c>
      <c r="G184" t="str">
        <f t="shared" si="13"/>
        <v>const decimal24_t windSpeed179 PROGMEM = populate_decimal(202, 44);</v>
      </c>
      <c r="H184" t="str">
        <f t="shared" si="14"/>
        <v>&amp;windSpeed179,</v>
      </c>
    </row>
    <row r="185" spans="2:8" x14ac:dyDescent="0.2">
      <c r="B185">
        <v>180</v>
      </c>
      <c r="C185" s="1">
        <f t="shared" si="10"/>
        <v>203.57520371999999</v>
      </c>
      <c r="D185" s="6">
        <f t="shared" si="11"/>
        <v>203</v>
      </c>
      <c r="E185" s="6">
        <f t="shared" si="12"/>
        <v>57.520371999999043</v>
      </c>
      <c r="F185" t="s">
        <v>0</v>
      </c>
      <c r="G185" t="str">
        <f t="shared" si="13"/>
        <v>const decimal24_t windSpeed180 PROGMEM = populate_decimal(203, 57);</v>
      </c>
      <c r="H185" t="str">
        <f t="shared" si="14"/>
        <v>&amp;windSpeed180,</v>
      </c>
    </row>
    <row r="186" spans="2:8" x14ac:dyDescent="0.2">
      <c r="B186">
        <v>181</v>
      </c>
      <c r="C186" s="1">
        <f t="shared" si="10"/>
        <v>204.70617707400001</v>
      </c>
      <c r="D186" s="6">
        <f t="shared" si="11"/>
        <v>204</v>
      </c>
      <c r="E186" s="6">
        <f t="shared" si="12"/>
        <v>70.617707400000995</v>
      </c>
      <c r="F186" t="s">
        <v>0</v>
      </c>
      <c r="G186" t="str">
        <f t="shared" si="13"/>
        <v>const decimal24_t windSpeed181 PROGMEM = populate_decimal(204, 70);</v>
      </c>
      <c r="H186" t="str">
        <f t="shared" si="14"/>
        <v>&amp;windSpeed181,</v>
      </c>
    </row>
    <row r="187" spans="2:8" x14ac:dyDescent="0.2">
      <c r="B187">
        <v>182</v>
      </c>
      <c r="C187" s="1">
        <f t="shared" si="10"/>
        <v>205.837150428</v>
      </c>
      <c r="D187" s="6">
        <f t="shared" si="11"/>
        <v>205</v>
      </c>
      <c r="E187" s="6">
        <f t="shared" si="12"/>
        <v>83.715042800000106</v>
      </c>
      <c r="F187" t="s">
        <v>0</v>
      </c>
      <c r="G187" t="str">
        <f t="shared" si="13"/>
        <v>const decimal24_t windSpeed182 PROGMEM = populate_decimal(205, 83);</v>
      </c>
      <c r="H187" t="str">
        <f t="shared" si="14"/>
        <v>&amp;windSpeed182,</v>
      </c>
    </row>
    <row r="188" spans="2:8" x14ac:dyDescent="0.2">
      <c r="B188">
        <v>183</v>
      </c>
      <c r="C188" s="1">
        <f t="shared" si="10"/>
        <v>206.96812378199999</v>
      </c>
      <c r="D188" s="6">
        <f t="shared" si="11"/>
        <v>206</v>
      </c>
      <c r="E188" s="6">
        <f t="shared" si="12"/>
        <v>96.812378199999216</v>
      </c>
      <c r="F188" t="s">
        <v>0</v>
      </c>
      <c r="G188" t="str">
        <f t="shared" si="13"/>
        <v>const decimal24_t windSpeed183 PROGMEM = populate_decimal(206, 96);</v>
      </c>
      <c r="H188" t="str">
        <f t="shared" si="14"/>
        <v>&amp;windSpeed183,</v>
      </c>
    </row>
    <row r="189" spans="2:8" x14ac:dyDescent="0.2">
      <c r="B189">
        <v>184</v>
      </c>
      <c r="C189" s="1">
        <f t="shared" si="10"/>
        <v>208.09909713600001</v>
      </c>
      <c r="D189" s="6">
        <f t="shared" si="11"/>
        <v>208</v>
      </c>
      <c r="E189" s="6">
        <f t="shared" si="12"/>
        <v>9.9097136000011687</v>
      </c>
      <c r="F189" t="s">
        <v>0</v>
      </c>
      <c r="G189" t="str">
        <f t="shared" si="13"/>
        <v>const decimal24_t windSpeed184 PROGMEM = populate_decimal(208, 9);</v>
      </c>
      <c r="H189" t="str">
        <f t="shared" si="14"/>
        <v>&amp;windSpeed184,</v>
      </c>
    </row>
    <row r="190" spans="2:8" x14ac:dyDescent="0.2">
      <c r="B190">
        <v>185</v>
      </c>
      <c r="C190" s="1">
        <f t="shared" si="10"/>
        <v>209.23007049</v>
      </c>
      <c r="D190" s="6">
        <f t="shared" si="11"/>
        <v>209</v>
      </c>
      <c r="E190" s="6">
        <f t="shared" si="12"/>
        <v>23.007049000000279</v>
      </c>
      <c r="F190" t="s">
        <v>0</v>
      </c>
      <c r="G190" t="str">
        <f t="shared" si="13"/>
        <v>const decimal24_t windSpeed185 PROGMEM = populate_decimal(209, 23);</v>
      </c>
      <c r="H190" t="str">
        <f t="shared" si="14"/>
        <v>&amp;windSpeed185,</v>
      </c>
    </row>
    <row r="191" spans="2:8" x14ac:dyDescent="0.2">
      <c r="B191">
        <v>186</v>
      </c>
      <c r="C191" s="1">
        <f t="shared" si="10"/>
        <v>210.36104384399999</v>
      </c>
      <c r="D191" s="6">
        <f t="shared" si="11"/>
        <v>210</v>
      </c>
      <c r="E191" s="6">
        <f t="shared" si="12"/>
        <v>36.10438439999939</v>
      </c>
      <c r="F191" t="s">
        <v>0</v>
      </c>
      <c r="G191" t="str">
        <f t="shared" si="13"/>
        <v>const decimal24_t windSpeed186 PROGMEM = populate_decimal(210, 36);</v>
      </c>
      <c r="H191" t="str">
        <f t="shared" si="14"/>
        <v>&amp;windSpeed186,</v>
      </c>
    </row>
    <row r="192" spans="2:8" x14ac:dyDescent="0.2">
      <c r="B192">
        <v>187</v>
      </c>
      <c r="C192" s="1">
        <f t="shared" si="10"/>
        <v>211.49201719799999</v>
      </c>
      <c r="D192" s="6">
        <f t="shared" si="11"/>
        <v>211</v>
      </c>
      <c r="E192" s="6">
        <f t="shared" si="12"/>
        <v>49.2017197999985</v>
      </c>
      <c r="F192" t="s">
        <v>0</v>
      </c>
      <c r="G192" t="str">
        <f t="shared" si="13"/>
        <v>const decimal24_t windSpeed187 PROGMEM = populate_decimal(211, 49);</v>
      </c>
      <c r="H192" t="str">
        <f t="shared" si="14"/>
        <v>&amp;windSpeed187,</v>
      </c>
    </row>
    <row r="193" spans="2:8" x14ac:dyDescent="0.2">
      <c r="B193">
        <v>188</v>
      </c>
      <c r="C193" s="1">
        <f t="shared" si="10"/>
        <v>212.622990552</v>
      </c>
      <c r="D193" s="6">
        <f t="shared" si="11"/>
        <v>212</v>
      </c>
      <c r="E193" s="6">
        <f t="shared" si="12"/>
        <v>62.299055200000453</v>
      </c>
      <c r="F193" t="s">
        <v>0</v>
      </c>
      <c r="G193" t="str">
        <f t="shared" si="13"/>
        <v>const decimal24_t windSpeed188 PROGMEM = populate_decimal(212, 62);</v>
      </c>
      <c r="H193" t="str">
        <f t="shared" si="14"/>
        <v>&amp;windSpeed188,</v>
      </c>
    </row>
    <row r="194" spans="2:8" x14ac:dyDescent="0.2">
      <c r="B194">
        <v>189</v>
      </c>
      <c r="C194" s="1">
        <f t="shared" si="10"/>
        <v>213.753963906</v>
      </c>
      <c r="D194" s="6">
        <f t="shared" si="11"/>
        <v>213</v>
      </c>
      <c r="E194" s="6">
        <f t="shared" si="12"/>
        <v>75.396390599999563</v>
      </c>
      <c r="F194" t="s">
        <v>0</v>
      </c>
      <c r="G194" t="str">
        <f t="shared" si="13"/>
        <v>const decimal24_t windSpeed189 PROGMEM = populate_decimal(213, 75);</v>
      </c>
      <c r="H194" t="str">
        <f t="shared" si="14"/>
        <v>&amp;windSpeed189,</v>
      </c>
    </row>
    <row r="195" spans="2:8" x14ac:dyDescent="0.2">
      <c r="B195">
        <v>190</v>
      </c>
      <c r="C195" s="1">
        <f t="shared" si="10"/>
        <v>214.88493725999999</v>
      </c>
      <c r="D195" s="6">
        <f t="shared" si="11"/>
        <v>214</v>
      </c>
      <c r="E195" s="6">
        <f t="shared" si="12"/>
        <v>88.493725999998674</v>
      </c>
      <c r="F195" t="s">
        <v>0</v>
      </c>
      <c r="G195" t="str">
        <f t="shared" si="13"/>
        <v>const decimal24_t windSpeed190 PROGMEM = populate_decimal(214, 88);</v>
      </c>
      <c r="H195" t="str">
        <f t="shared" si="14"/>
        <v>&amp;windSpeed190,</v>
      </c>
    </row>
    <row r="196" spans="2:8" x14ac:dyDescent="0.2">
      <c r="B196">
        <v>191</v>
      </c>
      <c r="C196" s="1">
        <f t="shared" si="10"/>
        <v>216.01591061400001</v>
      </c>
      <c r="D196" s="6">
        <f t="shared" si="11"/>
        <v>216</v>
      </c>
      <c r="E196" s="6">
        <f t="shared" si="12"/>
        <v>1.5910614000006262</v>
      </c>
      <c r="F196" t="s">
        <v>0</v>
      </c>
      <c r="G196" t="str">
        <f t="shared" si="13"/>
        <v>const decimal24_t windSpeed191 PROGMEM = populate_decimal(216, 1);</v>
      </c>
      <c r="H196" t="str">
        <f t="shared" si="14"/>
        <v>&amp;windSpeed191,</v>
      </c>
    </row>
    <row r="197" spans="2:8" x14ac:dyDescent="0.2">
      <c r="B197">
        <v>192</v>
      </c>
      <c r="C197" s="1">
        <f t="shared" si="10"/>
        <v>217.146883968</v>
      </c>
      <c r="D197" s="6">
        <f t="shared" si="11"/>
        <v>217</v>
      </c>
      <c r="E197" s="6">
        <f t="shared" si="12"/>
        <v>14.688396799999737</v>
      </c>
      <c r="F197" t="s">
        <v>0</v>
      </c>
      <c r="G197" t="str">
        <f t="shared" si="13"/>
        <v>const decimal24_t windSpeed192 PROGMEM = populate_decimal(217, 14);</v>
      </c>
      <c r="H197" t="str">
        <f t="shared" si="14"/>
        <v>&amp;windSpeed192,</v>
      </c>
    </row>
    <row r="198" spans="2:8" x14ac:dyDescent="0.2">
      <c r="B198">
        <v>193</v>
      </c>
      <c r="C198" s="1">
        <f t="shared" ref="C198:C258" si="15">((3.14159265 * $H$2 * 3600) / 1000) * B198</f>
        <v>218.27785732199999</v>
      </c>
      <c r="D198" s="6">
        <f t="shared" ref="D198:D259" si="16">TRUNC(C198)</f>
        <v>218</v>
      </c>
      <c r="E198" s="6">
        <f t="shared" ref="E198:E259" si="17">(C198 - TRUNC(C198)) * 100</f>
        <v>27.785732199998847</v>
      </c>
      <c r="F198" t="s">
        <v>0</v>
      </c>
      <c r="G198" t="str">
        <f t="shared" ref="G198:G259" si="18">"const decimal24_t windSpeed" &amp; B198 &amp; " PROGMEM = " &amp; "populate_decimal(" &amp; TRUNC(D198) &amp; ", " &amp; TRUNC(E198) &amp; ")" &amp; ";"</f>
        <v>const decimal24_t windSpeed193 PROGMEM = populate_decimal(218, 27);</v>
      </c>
      <c r="H198" t="str">
        <f t="shared" ref="H198:H259" si="19">"&amp;windSpeed" &amp; B198 &amp; F198</f>
        <v>&amp;windSpeed193,</v>
      </c>
    </row>
    <row r="199" spans="2:8" x14ac:dyDescent="0.2">
      <c r="B199">
        <v>194</v>
      </c>
      <c r="C199" s="1">
        <f t="shared" si="15"/>
        <v>219.40883067600001</v>
      </c>
      <c r="D199" s="6">
        <f t="shared" si="16"/>
        <v>219</v>
      </c>
      <c r="E199" s="6">
        <f t="shared" si="17"/>
        <v>40.8830676000008</v>
      </c>
      <c r="F199" t="s">
        <v>0</v>
      </c>
      <c r="G199" t="str">
        <f t="shared" si="18"/>
        <v>const decimal24_t windSpeed194 PROGMEM = populate_decimal(219, 40);</v>
      </c>
      <c r="H199" t="str">
        <f t="shared" si="19"/>
        <v>&amp;windSpeed194,</v>
      </c>
    </row>
    <row r="200" spans="2:8" x14ac:dyDescent="0.2">
      <c r="B200">
        <v>195</v>
      </c>
      <c r="C200" s="1">
        <f t="shared" si="15"/>
        <v>220.53980403</v>
      </c>
      <c r="D200" s="6">
        <f t="shared" si="16"/>
        <v>220</v>
      </c>
      <c r="E200" s="6">
        <f t="shared" si="17"/>
        <v>53.98040299999991</v>
      </c>
      <c r="F200" t="s">
        <v>0</v>
      </c>
      <c r="G200" t="str">
        <f t="shared" si="18"/>
        <v>const decimal24_t windSpeed195 PROGMEM = populate_decimal(220, 53);</v>
      </c>
      <c r="H200" t="str">
        <f t="shared" si="19"/>
        <v>&amp;windSpeed195,</v>
      </c>
    </row>
    <row r="201" spans="2:8" x14ac:dyDescent="0.2">
      <c r="B201">
        <v>196</v>
      </c>
      <c r="C201" s="1">
        <f t="shared" si="15"/>
        <v>221.67077738399999</v>
      </c>
      <c r="D201" s="6">
        <f t="shared" si="16"/>
        <v>221</v>
      </c>
      <c r="E201" s="6">
        <f t="shared" si="17"/>
        <v>67.077738399999021</v>
      </c>
      <c r="F201" t="s">
        <v>0</v>
      </c>
      <c r="G201" t="str">
        <f t="shared" si="18"/>
        <v>const decimal24_t windSpeed196 PROGMEM = populate_decimal(221, 67);</v>
      </c>
      <c r="H201" t="str">
        <f t="shared" si="19"/>
        <v>&amp;windSpeed196,</v>
      </c>
    </row>
    <row r="202" spans="2:8" x14ac:dyDescent="0.2">
      <c r="B202">
        <v>197</v>
      </c>
      <c r="C202" s="1">
        <f t="shared" si="15"/>
        <v>222.80175073800001</v>
      </c>
      <c r="D202" s="6">
        <f t="shared" si="16"/>
        <v>222</v>
      </c>
      <c r="E202" s="6">
        <f t="shared" si="17"/>
        <v>80.175073800000973</v>
      </c>
      <c r="F202" t="s">
        <v>0</v>
      </c>
      <c r="G202" t="str">
        <f t="shared" si="18"/>
        <v>const decimal24_t windSpeed197 PROGMEM = populate_decimal(222, 80);</v>
      </c>
      <c r="H202" t="str">
        <f t="shared" si="19"/>
        <v>&amp;windSpeed197,</v>
      </c>
    </row>
    <row r="203" spans="2:8" x14ac:dyDescent="0.2">
      <c r="B203">
        <v>198</v>
      </c>
      <c r="C203" s="1">
        <f t="shared" si="15"/>
        <v>223.932724092</v>
      </c>
      <c r="D203" s="6">
        <f t="shared" si="16"/>
        <v>223</v>
      </c>
      <c r="E203" s="6">
        <f t="shared" si="17"/>
        <v>93.272409200000084</v>
      </c>
      <c r="F203" t="s">
        <v>0</v>
      </c>
      <c r="G203" t="str">
        <f t="shared" si="18"/>
        <v>const decimal24_t windSpeed198 PROGMEM = populate_decimal(223, 93);</v>
      </c>
      <c r="H203" t="str">
        <f t="shared" si="19"/>
        <v>&amp;windSpeed198,</v>
      </c>
    </row>
    <row r="204" spans="2:8" x14ac:dyDescent="0.2">
      <c r="B204">
        <v>199</v>
      </c>
      <c r="C204" s="1">
        <f t="shared" si="15"/>
        <v>225.06369744599999</v>
      </c>
      <c r="D204" s="6">
        <f t="shared" si="16"/>
        <v>225</v>
      </c>
      <c r="E204" s="6">
        <f t="shared" si="17"/>
        <v>6.3697445999991942</v>
      </c>
      <c r="F204" t="s">
        <v>0</v>
      </c>
      <c r="G204" t="str">
        <f t="shared" si="18"/>
        <v>const decimal24_t windSpeed199 PROGMEM = populate_decimal(225, 6);</v>
      </c>
      <c r="H204" t="str">
        <f t="shared" si="19"/>
        <v>&amp;windSpeed199,</v>
      </c>
    </row>
    <row r="205" spans="2:8" x14ac:dyDescent="0.2">
      <c r="B205">
        <v>200</v>
      </c>
      <c r="C205" s="1">
        <f t="shared" si="15"/>
        <v>226.19467079999998</v>
      </c>
      <c r="D205" s="6">
        <f t="shared" si="16"/>
        <v>226</v>
      </c>
      <c r="E205" s="6">
        <f t="shared" si="17"/>
        <v>19.467079999998305</v>
      </c>
      <c r="F205" t="s">
        <v>0</v>
      </c>
      <c r="G205" t="str">
        <f t="shared" si="18"/>
        <v>const decimal24_t windSpeed200 PROGMEM = populate_decimal(226, 19);</v>
      </c>
      <c r="H205" t="str">
        <f t="shared" si="19"/>
        <v>&amp;windSpeed200,</v>
      </c>
    </row>
    <row r="206" spans="2:8" x14ac:dyDescent="0.2">
      <c r="B206">
        <v>201</v>
      </c>
      <c r="C206" s="1">
        <f t="shared" si="15"/>
        <v>227.325644154</v>
      </c>
      <c r="D206" s="6">
        <f t="shared" si="16"/>
        <v>227</v>
      </c>
      <c r="E206" s="6">
        <f t="shared" si="17"/>
        <v>32.564415400000257</v>
      </c>
      <c r="F206" t="s">
        <v>0</v>
      </c>
      <c r="G206" t="str">
        <f t="shared" si="18"/>
        <v>const decimal24_t windSpeed201 PROGMEM = populate_decimal(227, 32);</v>
      </c>
      <c r="H206" t="str">
        <f t="shared" si="19"/>
        <v>&amp;windSpeed201,</v>
      </c>
    </row>
    <row r="207" spans="2:8" x14ac:dyDescent="0.2">
      <c r="B207">
        <v>202</v>
      </c>
      <c r="C207" s="1">
        <f t="shared" si="15"/>
        <v>228.45661750799999</v>
      </c>
      <c r="D207" s="6">
        <f t="shared" si="16"/>
        <v>228</v>
      </c>
      <c r="E207" s="6">
        <f t="shared" si="17"/>
        <v>45.661750799999368</v>
      </c>
      <c r="F207" t="s">
        <v>0</v>
      </c>
      <c r="G207" t="str">
        <f t="shared" si="18"/>
        <v>const decimal24_t windSpeed202 PROGMEM = populate_decimal(228, 45);</v>
      </c>
      <c r="H207" t="str">
        <f t="shared" si="19"/>
        <v>&amp;windSpeed202,</v>
      </c>
    </row>
    <row r="208" spans="2:8" x14ac:dyDescent="0.2">
      <c r="B208">
        <v>203</v>
      </c>
      <c r="C208" s="1">
        <f t="shared" si="15"/>
        <v>229.58759086199998</v>
      </c>
      <c r="D208" s="6">
        <f t="shared" si="16"/>
        <v>229</v>
      </c>
      <c r="E208" s="6">
        <f t="shared" si="17"/>
        <v>58.759086199998478</v>
      </c>
      <c r="F208" t="s">
        <v>0</v>
      </c>
      <c r="G208" t="str">
        <f t="shared" si="18"/>
        <v>const decimal24_t windSpeed203 PROGMEM = populate_decimal(229, 58);</v>
      </c>
      <c r="H208" t="str">
        <f t="shared" si="19"/>
        <v>&amp;windSpeed203,</v>
      </c>
    </row>
    <row r="209" spans="2:8" x14ac:dyDescent="0.2">
      <c r="B209">
        <v>204</v>
      </c>
      <c r="C209" s="1">
        <f t="shared" si="15"/>
        <v>230.718564216</v>
      </c>
      <c r="D209" s="6">
        <f t="shared" si="16"/>
        <v>230</v>
      </c>
      <c r="E209" s="6">
        <f t="shared" si="17"/>
        <v>71.856421600000431</v>
      </c>
      <c r="F209" t="s">
        <v>0</v>
      </c>
      <c r="G209" t="str">
        <f t="shared" si="18"/>
        <v>const decimal24_t windSpeed204 PROGMEM = populate_decimal(230, 71);</v>
      </c>
      <c r="H209" t="str">
        <f t="shared" si="19"/>
        <v>&amp;windSpeed204,</v>
      </c>
    </row>
    <row r="210" spans="2:8" x14ac:dyDescent="0.2">
      <c r="B210">
        <v>205</v>
      </c>
      <c r="C210" s="1">
        <f t="shared" si="15"/>
        <v>231.84953757</v>
      </c>
      <c r="D210" s="6">
        <f t="shared" si="16"/>
        <v>231</v>
      </c>
      <c r="E210" s="6">
        <f t="shared" si="17"/>
        <v>84.953756999999541</v>
      </c>
      <c r="F210" t="s">
        <v>0</v>
      </c>
      <c r="G210" t="str">
        <f t="shared" si="18"/>
        <v>const decimal24_t windSpeed205 PROGMEM = populate_decimal(231, 84);</v>
      </c>
      <c r="H210" t="str">
        <f t="shared" si="19"/>
        <v>&amp;windSpeed205,</v>
      </c>
    </row>
    <row r="211" spans="2:8" x14ac:dyDescent="0.2">
      <c r="B211">
        <v>206</v>
      </c>
      <c r="C211" s="1">
        <f t="shared" si="15"/>
        <v>232.98051092399999</v>
      </c>
      <c r="D211" s="6">
        <f t="shared" si="16"/>
        <v>232</v>
      </c>
      <c r="E211" s="6">
        <f t="shared" si="17"/>
        <v>98.051092399998652</v>
      </c>
      <c r="F211" t="s">
        <v>0</v>
      </c>
      <c r="G211" t="str">
        <f t="shared" si="18"/>
        <v>const decimal24_t windSpeed206 PROGMEM = populate_decimal(232, 98);</v>
      </c>
      <c r="H211" t="str">
        <f t="shared" si="19"/>
        <v>&amp;windSpeed206,</v>
      </c>
    </row>
    <row r="212" spans="2:8" x14ac:dyDescent="0.2">
      <c r="B212">
        <v>207</v>
      </c>
      <c r="C212" s="1">
        <f t="shared" si="15"/>
        <v>234.11148427800001</v>
      </c>
      <c r="D212" s="6">
        <f t="shared" si="16"/>
        <v>234</v>
      </c>
      <c r="E212" s="6">
        <f t="shared" si="17"/>
        <v>11.148427800000604</v>
      </c>
      <c r="F212" t="s">
        <v>0</v>
      </c>
      <c r="G212" t="str">
        <f t="shared" si="18"/>
        <v>const decimal24_t windSpeed207 PROGMEM = populate_decimal(234, 11);</v>
      </c>
      <c r="H212" t="str">
        <f t="shared" si="19"/>
        <v>&amp;windSpeed207,</v>
      </c>
    </row>
    <row r="213" spans="2:8" x14ac:dyDescent="0.2">
      <c r="B213">
        <v>208</v>
      </c>
      <c r="C213" s="1">
        <f t="shared" si="15"/>
        <v>235.242457632</v>
      </c>
      <c r="D213" s="6">
        <f t="shared" si="16"/>
        <v>235</v>
      </c>
      <c r="E213" s="6">
        <f t="shared" si="17"/>
        <v>24.245763199999715</v>
      </c>
      <c r="F213" t="s">
        <v>0</v>
      </c>
      <c r="G213" t="str">
        <f t="shared" si="18"/>
        <v>const decimal24_t windSpeed208 PROGMEM = populate_decimal(235, 24);</v>
      </c>
      <c r="H213" t="str">
        <f t="shared" si="19"/>
        <v>&amp;windSpeed208,</v>
      </c>
    </row>
    <row r="214" spans="2:8" x14ac:dyDescent="0.2">
      <c r="B214">
        <v>209</v>
      </c>
      <c r="C214" s="1">
        <f t="shared" si="15"/>
        <v>236.37343098599999</v>
      </c>
      <c r="D214" s="6">
        <f t="shared" si="16"/>
        <v>236</v>
      </c>
      <c r="E214" s="6">
        <f t="shared" si="17"/>
        <v>37.343098599998825</v>
      </c>
      <c r="F214" t="s">
        <v>0</v>
      </c>
      <c r="G214" t="str">
        <f t="shared" si="18"/>
        <v>const decimal24_t windSpeed209 PROGMEM = populate_decimal(236, 37);</v>
      </c>
      <c r="H214" t="str">
        <f t="shared" si="19"/>
        <v>&amp;windSpeed209,</v>
      </c>
    </row>
    <row r="215" spans="2:8" x14ac:dyDescent="0.2">
      <c r="B215">
        <v>210</v>
      </c>
      <c r="C215" s="1">
        <f t="shared" si="15"/>
        <v>237.50440434000001</v>
      </c>
      <c r="D215" s="6">
        <f t="shared" si="16"/>
        <v>237</v>
      </c>
      <c r="E215" s="6">
        <f t="shared" si="17"/>
        <v>50.440434000000778</v>
      </c>
      <c r="F215" t="s">
        <v>0</v>
      </c>
      <c r="G215" t="str">
        <f t="shared" si="18"/>
        <v>const decimal24_t windSpeed210 PROGMEM = populate_decimal(237, 50);</v>
      </c>
      <c r="H215" t="str">
        <f t="shared" si="19"/>
        <v>&amp;windSpeed210,</v>
      </c>
    </row>
    <row r="216" spans="2:8" x14ac:dyDescent="0.2">
      <c r="B216">
        <v>211</v>
      </c>
      <c r="C216" s="1">
        <f t="shared" si="15"/>
        <v>238.635377694</v>
      </c>
      <c r="D216" s="6">
        <f t="shared" si="16"/>
        <v>238</v>
      </c>
      <c r="E216" s="6">
        <f t="shared" si="17"/>
        <v>63.537769399999888</v>
      </c>
      <c r="F216" t="s">
        <v>0</v>
      </c>
      <c r="G216" t="str">
        <f t="shared" si="18"/>
        <v>const decimal24_t windSpeed211 PROGMEM = populate_decimal(238, 63);</v>
      </c>
      <c r="H216" t="str">
        <f t="shared" si="19"/>
        <v>&amp;windSpeed211,</v>
      </c>
    </row>
    <row r="217" spans="2:8" x14ac:dyDescent="0.2">
      <c r="B217">
        <v>212</v>
      </c>
      <c r="C217" s="1">
        <f t="shared" si="15"/>
        <v>239.76635104799999</v>
      </c>
      <c r="D217" s="6">
        <f t="shared" si="16"/>
        <v>239</v>
      </c>
      <c r="E217" s="6">
        <f t="shared" si="17"/>
        <v>76.635104799998999</v>
      </c>
      <c r="F217" t="s">
        <v>0</v>
      </c>
      <c r="G217" t="str">
        <f t="shared" si="18"/>
        <v>const decimal24_t windSpeed212 PROGMEM = populate_decimal(239, 76);</v>
      </c>
      <c r="H217" t="str">
        <f t="shared" si="19"/>
        <v>&amp;windSpeed212,</v>
      </c>
    </row>
    <row r="218" spans="2:8" x14ac:dyDescent="0.2">
      <c r="B218">
        <v>213</v>
      </c>
      <c r="C218" s="1">
        <f t="shared" si="15"/>
        <v>240.89732440200001</v>
      </c>
      <c r="D218" s="6">
        <f t="shared" si="16"/>
        <v>240</v>
      </c>
      <c r="E218" s="6">
        <f t="shared" si="17"/>
        <v>89.732440200000951</v>
      </c>
      <c r="F218" t="s">
        <v>0</v>
      </c>
      <c r="G218" t="str">
        <f t="shared" si="18"/>
        <v>const decimal24_t windSpeed213 PROGMEM = populate_decimal(240, 89);</v>
      </c>
      <c r="H218" t="str">
        <f t="shared" si="19"/>
        <v>&amp;windSpeed213,</v>
      </c>
    </row>
    <row r="219" spans="2:8" x14ac:dyDescent="0.2">
      <c r="B219">
        <v>214</v>
      </c>
      <c r="C219" s="1">
        <f t="shared" si="15"/>
        <v>242.028297756</v>
      </c>
      <c r="D219" s="6">
        <f t="shared" si="16"/>
        <v>242</v>
      </c>
      <c r="E219" s="6">
        <f t="shared" si="17"/>
        <v>2.8297756000000618</v>
      </c>
      <c r="F219" t="s">
        <v>0</v>
      </c>
      <c r="G219" t="str">
        <f t="shared" si="18"/>
        <v>const decimal24_t windSpeed214 PROGMEM = populate_decimal(242, 2);</v>
      </c>
      <c r="H219" t="str">
        <f t="shared" si="19"/>
        <v>&amp;windSpeed214,</v>
      </c>
    </row>
    <row r="220" spans="2:8" x14ac:dyDescent="0.2">
      <c r="B220">
        <v>215</v>
      </c>
      <c r="C220" s="1">
        <f t="shared" si="15"/>
        <v>243.15927110999999</v>
      </c>
      <c r="D220" s="6">
        <f t="shared" si="16"/>
        <v>243</v>
      </c>
      <c r="E220" s="6">
        <f t="shared" si="17"/>
        <v>15.927110999999172</v>
      </c>
      <c r="F220" t="s">
        <v>0</v>
      </c>
      <c r="G220" t="str">
        <f t="shared" si="18"/>
        <v>const decimal24_t windSpeed215 PROGMEM = populate_decimal(243, 15);</v>
      </c>
      <c r="H220" t="str">
        <f t="shared" si="19"/>
        <v>&amp;windSpeed215,</v>
      </c>
    </row>
    <row r="221" spans="2:8" x14ac:dyDescent="0.2">
      <c r="B221">
        <v>216</v>
      </c>
      <c r="C221" s="1">
        <f t="shared" si="15"/>
        <v>244.29024446400001</v>
      </c>
      <c r="D221" s="6">
        <f t="shared" si="16"/>
        <v>244</v>
      </c>
      <c r="E221" s="6">
        <f t="shared" si="17"/>
        <v>29.024446400001125</v>
      </c>
      <c r="F221" t="s">
        <v>0</v>
      </c>
      <c r="G221" t="str">
        <f t="shared" si="18"/>
        <v>const decimal24_t windSpeed216 PROGMEM = populate_decimal(244, 29);</v>
      </c>
      <c r="H221" t="str">
        <f t="shared" si="19"/>
        <v>&amp;windSpeed216,</v>
      </c>
    </row>
    <row r="222" spans="2:8" x14ac:dyDescent="0.2">
      <c r="B222">
        <v>217</v>
      </c>
      <c r="C222" s="1">
        <f t="shared" si="15"/>
        <v>245.421217818</v>
      </c>
      <c r="D222" s="6">
        <f t="shared" si="16"/>
        <v>245</v>
      </c>
      <c r="E222" s="6">
        <f t="shared" si="17"/>
        <v>42.121781800000235</v>
      </c>
      <c r="F222" t="s">
        <v>0</v>
      </c>
      <c r="G222" t="str">
        <f t="shared" si="18"/>
        <v>const decimal24_t windSpeed217 PROGMEM = populate_decimal(245, 42);</v>
      </c>
      <c r="H222" t="str">
        <f t="shared" si="19"/>
        <v>&amp;windSpeed217,</v>
      </c>
    </row>
    <row r="223" spans="2:8" x14ac:dyDescent="0.2">
      <c r="B223">
        <v>218</v>
      </c>
      <c r="C223" s="1">
        <f t="shared" si="15"/>
        <v>246.55219117199999</v>
      </c>
      <c r="D223" s="6">
        <f t="shared" si="16"/>
        <v>246</v>
      </c>
      <c r="E223" s="6">
        <f t="shared" si="17"/>
        <v>55.219117199999346</v>
      </c>
      <c r="F223" t="s">
        <v>0</v>
      </c>
      <c r="G223" t="str">
        <f t="shared" si="18"/>
        <v>const decimal24_t windSpeed218 PROGMEM = populate_decimal(246, 55);</v>
      </c>
      <c r="H223" t="str">
        <f t="shared" si="19"/>
        <v>&amp;windSpeed218,</v>
      </c>
    </row>
    <row r="224" spans="2:8" x14ac:dyDescent="0.2">
      <c r="B224">
        <v>219</v>
      </c>
      <c r="C224" s="1">
        <f t="shared" si="15"/>
        <v>247.68316452599998</v>
      </c>
      <c r="D224" s="6">
        <f t="shared" si="16"/>
        <v>247</v>
      </c>
      <c r="E224" s="6">
        <f t="shared" si="17"/>
        <v>68.316452599998456</v>
      </c>
      <c r="F224" t="s">
        <v>0</v>
      </c>
      <c r="G224" t="str">
        <f t="shared" si="18"/>
        <v>const decimal24_t windSpeed219 PROGMEM = populate_decimal(247, 68);</v>
      </c>
      <c r="H224" t="str">
        <f t="shared" si="19"/>
        <v>&amp;windSpeed219,</v>
      </c>
    </row>
    <row r="225" spans="2:8" x14ac:dyDescent="0.2">
      <c r="B225">
        <v>220</v>
      </c>
      <c r="C225" s="1">
        <f t="shared" si="15"/>
        <v>248.81413788</v>
      </c>
      <c r="D225" s="6">
        <f t="shared" si="16"/>
        <v>248</v>
      </c>
      <c r="E225" s="6">
        <f t="shared" si="17"/>
        <v>81.413788000000409</v>
      </c>
      <c r="F225" t="s">
        <v>0</v>
      </c>
      <c r="G225" t="str">
        <f t="shared" si="18"/>
        <v>const decimal24_t windSpeed220 PROGMEM = populate_decimal(248, 81);</v>
      </c>
      <c r="H225" t="str">
        <f t="shared" si="19"/>
        <v>&amp;windSpeed220,</v>
      </c>
    </row>
    <row r="226" spans="2:8" x14ac:dyDescent="0.2">
      <c r="B226">
        <v>221</v>
      </c>
      <c r="C226" s="1">
        <f t="shared" si="15"/>
        <v>249.945111234</v>
      </c>
      <c r="D226" s="6">
        <f t="shared" si="16"/>
        <v>249</v>
      </c>
      <c r="E226" s="6">
        <f t="shared" si="17"/>
        <v>94.511123399999519</v>
      </c>
      <c r="F226" t="s">
        <v>0</v>
      </c>
      <c r="G226" t="str">
        <f t="shared" si="18"/>
        <v>const decimal24_t windSpeed221 PROGMEM = populate_decimal(249, 94);</v>
      </c>
      <c r="H226" t="str">
        <f t="shared" si="19"/>
        <v>&amp;windSpeed221,</v>
      </c>
    </row>
    <row r="227" spans="2:8" x14ac:dyDescent="0.2">
      <c r="B227">
        <v>222</v>
      </c>
      <c r="C227" s="1">
        <f t="shared" si="15"/>
        <v>251.07608458799999</v>
      </c>
      <c r="D227" s="6">
        <f t="shared" si="16"/>
        <v>251</v>
      </c>
      <c r="E227" s="6">
        <f t="shared" si="17"/>
        <v>7.6084587999986297</v>
      </c>
      <c r="F227" t="s">
        <v>0</v>
      </c>
      <c r="G227" t="str">
        <f t="shared" si="18"/>
        <v>const decimal24_t windSpeed222 PROGMEM = populate_decimal(251, 7);</v>
      </c>
      <c r="H227" t="str">
        <f t="shared" si="19"/>
        <v>&amp;windSpeed222,</v>
      </c>
    </row>
    <row r="228" spans="2:8" x14ac:dyDescent="0.2">
      <c r="B228">
        <v>223</v>
      </c>
      <c r="C228" s="1">
        <f t="shared" si="15"/>
        <v>252.20705794200001</v>
      </c>
      <c r="D228" s="6">
        <f t="shared" si="16"/>
        <v>252</v>
      </c>
      <c r="E228" s="6">
        <f t="shared" si="17"/>
        <v>20.705794200000582</v>
      </c>
      <c r="F228" t="s">
        <v>0</v>
      </c>
      <c r="G228" t="str">
        <f t="shared" si="18"/>
        <v>const decimal24_t windSpeed223 PROGMEM = populate_decimal(252, 20);</v>
      </c>
      <c r="H228" t="str">
        <f t="shared" si="19"/>
        <v>&amp;windSpeed223,</v>
      </c>
    </row>
    <row r="229" spans="2:8" x14ac:dyDescent="0.2">
      <c r="B229">
        <v>224</v>
      </c>
      <c r="C229" s="1">
        <f t="shared" si="15"/>
        <v>253.338031296</v>
      </c>
      <c r="D229" s="6">
        <f t="shared" si="16"/>
        <v>253</v>
      </c>
      <c r="E229" s="6">
        <f t="shared" si="17"/>
        <v>33.803129599999693</v>
      </c>
      <c r="F229" t="s">
        <v>0</v>
      </c>
      <c r="G229" t="str">
        <f t="shared" si="18"/>
        <v>const decimal24_t windSpeed224 PROGMEM = populate_decimal(253, 33);</v>
      </c>
      <c r="H229" t="str">
        <f t="shared" si="19"/>
        <v>&amp;windSpeed224,</v>
      </c>
    </row>
    <row r="230" spans="2:8" x14ac:dyDescent="0.2">
      <c r="B230">
        <v>225</v>
      </c>
      <c r="C230" s="1">
        <f t="shared" si="15"/>
        <v>254.46900464999999</v>
      </c>
      <c r="D230" s="6">
        <f t="shared" si="16"/>
        <v>254</v>
      </c>
      <c r="E230" s="6">
        <f t="shared" si="17"/>
        <v>46.900464999998803</v>
      </c>
      <c r="F230" t="s">
        <v>0</v>
      </c>
      <c r="G230" t="str">
        <f t="shared" si="18"/>
        <v>const decimal24_t windSpeed225 PROGMEM = populate_decimal(254, 46);</v>
      </c>
      <c r="H230" t="str">
        <f t="shared" si="19"/>
        <v>&amp;windSpeed225,</v>
      </c>
    </row>
    <row r="231" spans="2:8" x14ac:dyDescent="0.2">
      <c r="B231">
        <v>226</v>
      </c>
      <c r="C231" s="1">
        <f t="shared" si="15"/>
        <v>255.59997800400001</v>
      </c>
      <c r="D231" s="6">
        <f t="shared" si="16"/>
        <v>255</v>
      </c>
      <c r="E231" s="6">
        <f t="shared" si="17"/>
        <v>59.997800400000756</v>
      </c>
      <c r="F231" t="s">
        <v>0</v>
      </c>
      <c r="G231" t="str">
        <f t="shared" si="18"/>
        <v>const decimal24_t windSpeed226 PROGMEM = populate_decimal(255, 59);</v>
      </c>
      <c r="H231" t="str">
        <f t="shared" si="19"/>
        <v>&amp;windSpeed226,</v>
      </c>
    </row>
    <row r="232" spans="2:8" x14ac:dyDescent="0.2">
      <c r="B232">
        <v>227</v>
      </c>
      <c r="C232" s="1">
        <f t="shared" si="15"/>
        <v>256.73095135799997</v>
      </c>
      <c r="D232" s="6">
        <f t="shared" si="16"/>
        <v>256</v>
      </c>
      <c r="E232" s="6">
        <f t="shared" si="17"/>
        <v>73.095135799997024</v>
      </c>
      <c r="F232" t="s">
        <v>0</v>
      </c>
      <c r="G232" t="str">
        <f t="shared" si="18"/>
        <v>const decimal24_t windSpeed227 PROGMEM = populate_decimal(256, 73);</v>
      </c>
      <c r="H232" t="str">
        <f t="shared" si="19"/>
        <v>&amp;windSpeed227,</v>
      </c>
    </row>
    <row r="233" spans="2:8" x14ac:dyDescent="0.2">
      <c r="B233">
        <v>228</v>
      </c>
      <c r="C233" s="1">
        <f t="shared" si="15"/>
        <v>257.86192471200002</v>
      </c>
      <c r="D233" s="6">
        <f t="shared" si="16"/>
        <v>257</v>
      </c>
      <c r="E233" s="6">
        <f t="shared" si="17"/>
        <v>86.192471200001819</v>
      </c>
      <c r="F233" t="s">
        <v>0</v>
      </c>
      <c r="G233" t="str">
        <f t="shared" si="18"/>
        <v>const decimal24_t windSpeed228 PROGMEM = populate_decimal(257, 86);</v>
      </c>
      <c r="H233" t="str">
        <f t="shared" si="19"/>
        <v>&amp;windSpeed228,</v>
      </c>
    </row>
    <row r="234" spans="2:8" x14ac:dyDescent="0.2">
      <c r="B234">
        <v>229</v>
      </c>
      <c r="C234" s="1">
        <f t="shared" si="15"/>
        <v>258.99289806600001</v>
      </c>
      <c r="D234" s="6">
        <f t="shared" si="16"/>
        <v>258</v>
      </c>
      <c r="E234" s="6">
        <f t="shared" si="17"/>
        <v>99.289806600000929</v>
      </c>
      <c r="F234" t="s">
        <v>0</v>
      </c>
      <c r="G234" t="str">
        <f t="shared" si="18"/>
        <v>const decimal24_t windSpeed229 PROGMEM = populate_decimal(258, 99);</v>
      </c>
      <c r="H234" t="str">
        <f t="shared" si="19"/>
        <v>&amp;windSpeed229,</v>
      </c>
    </row>
    <row r="235" spans="2:8" x14ac:dyDescent="0.2">
      <c r="B235">
        <v>230</v>
      </c>
      <c r="C235" s="1">
        <f t="shared" si="15"/>
        <v>260.12387142</v>
      </c>
      <c r="D235" s="6">
        <f t="shared" si="16"/>
        <v>260</v>
      </c>
      <c r="E235" s="6">
        <f t="shared" si="17"/>
        <v>12.38714200000004</v>
      </c>
      <c r="F235" t="s">
        <v>0</v>
      </c>
      <c r="G235" t="str">
        <f t="shared" si="18"/>
        <v>const decimal24_t windSpeed230 PROGMEM = populate_decimal(260, 12);</v>
      </c>
      <c r="H235" t="str">
        <f t="shared" si="19"/>
        <v>&amp;windSpeed230,</v>
      </c>
    </row>
    <row r="236" spans="2:8" x14ac:dyDescent="0.2">
      <c r="B236">
        <v>231</v>
      </c>
      <c r="C236" s="1">
        <f t="shared" si="15"/>
        <v>261.25484477399999</v>
      </c>
      <c r="D236" s="6">
        <f t="shared" si="16"/>
        <v>261</v>
      </c>
      <c r="E236" s="6">
        <f t="shared" si="17"/>
        <v>25.48447739999915</v>
      </c>
      <c r="F236" t="s">
        <v>0</v>
      </c>
      <c r="G236" t="str">
        <f t="shared" si="18"/>
        <v>const decimal24_t windSpeed231 PROGMEM = populate_decimal(261, 25);</v>
      </c>
      <c r="H236" t="str">
        <f t="shared" si="19"/>
        <v>&amp;windSpeed231,</v>
      </c>
    </row>
    <row r="237" spans="2:8" x14ac:dyDescent="0.2">
      <c r="B237">
        <v>232</v>
      </c>
      <c r="C237" s="1">
        <f t="shared" si="15"/>
        <v>262.38581812799998</v>
      </c>
      <c r="D237" s="6">
        <f t="shared" si="16"/>
        <v>262</v>
      </c>
      <c r="E237" s="6">
        <f t="shared" si="17"/>
        <v>38.581812799998261</v>
      </c>
      <c r="F237" t="s">
        <v>0</v>
      </c>
      <c r="G237" t="str">
        <f t="shared" si="18"/>
        <v>const decimal24_t windSpeed232 PROGMEM = populate_decimal(262, 38);</v>
      </c>
      <c r="H237" t="str">
        <f t="shared" si="19"/>
        <v>&amp;windSpeed232,</v>
      </c>
    </row>
    <row r="238" spans="2:8" x14ac:dyDescent="0.2">
      <c r="B238">
        <v>233</v>
      </c>
      <c r="C238" s="1">
        <f t="shared" si="15"/>
        <v>263.51679148199997</v>
      </c>
      <c r="D238" s="6">
        <f t="shared" si="16"/>
        <v>263</v>
      </c>
      <c r="E238" s="6">
        <f t="shared" si="17"/>
        <v>51.679148199997371</v>
      </c>
      <c r="F238" t="s">
        <v>0</v>
      </c>
      <c r="G238" t="str">
        <f t="shared" si="18"/>
        <v>const decimal24_t windSpeed233 PROGMEM = populate_decimal(263, 51);</v>
      </c>
      <c r="H238" t="str">
        <f t="shared" si="19"/>
        <v>&amp;windSpeed233,</v>
      </c>
    </row>
    <row r="239" spans="2:8" x14ac:dyDescent="0.2">
      <c r="B239">
        <v>234</v>
      </c>
      <c r="C239" s="1">
        <f t="shared" si="15"/>
        <v>264.64776483600002</v>
      </c>
      <c r="D239" s="6">
        <f t="shared" si="16"/>
        <v>264</v>
      </c>
      <c r="E239" s="6">
        <f t="shared" si="17"/>
        <v>64.776483600002166</v>
      </c>
      <c r="F239" t="s">
        <v>0</v>
      </c>
      <c r="G239" t="str">
        <f t="shared" si="18"/>
        <v>const decimal24_t windSpeed234 PROGMEM = populate_decimal(264, 64);</v>
      </c>
      <c r="H239" t="str">
        <f t="shared" si="19"/>
        <v>&amp;windSpeed234,</v>
      </c>
    </row>
    <row r="240" spans="2:8" x14ac:dyDescent="0.2">
      <c r="B240">
        <v>235</v>
      </c>
      <c r="C240" s="1">
        <f t="shared" si="15"/>
        <v>265.77873819000001</v>
      </c>
      <c r="D240" s="6">
        <f t="shared" si="16"/>
        <v>265</v>
      </c>
      <c r="E240" s="6">
        <f t="shared" si="17"/>
        <v>77.873819000001276</v>
      </c>
      <c r="F240" t="s">
        <v>0</v>
      </c>
      <c r="G240" t="str">
        <f t="shared" si="18"/>
        <v>const decimal24_t windSpeed235 PROGMEM = populate_decimal(265, 77);</v>
      </c>
      <c r="H240" t="str">
        <f t="shared" si="19"/>
        <v>&amp;windSpeed235,</v>
      </c>
    </row>
    <row r="241" spans="2:8" x14ac:dyDescent="0.2">
      <c r="B241">
        <v>236</v>
      </c>
      <c r="C241" s="1">
        <f t="shared" si="15"/>
        <v>266.909711544</v>
      </c>
      <c r="D241" s="6">
        <f t="shared" si="16"/>
        <v>266</v>
      </c>
      <c r="E241" s="6">
        <f t="shared" si="17"/>
        <v>90.971154400000387</v>
      </c>
      <c r="F241" t="s">
        <v>0</v>
      </c>
      <c r="G241" t="str">
        <f t="shared" si="18"/>
        <v>const decimal24_t windSpeed236 PROGMEM = populate_decimal(266, 90);</v>
      </c>
      <c r="H241" t="str">
        <f t="shared" si="19"/>
        <v>&amp;windSpeed236,</v>
      </c>
    </row>
    <row r="242" spans="2:8" x14ac:dyDescent="0.2">
      <c r="B242">
        <v>237</v>
      </c>
      <c r="C242" s="1">
        <f t="shared" si="15"/>
        <v>268.04068489799999</v>
      </c>
      <c r="D242" s="6">
        <f t="shared" si="16"/>
        <v>268</v>
      </c>
      <c r="E242" s="6">
        <f t="shared" si="17"/>
        <v>4.0684897999994973</v>
      </c>
      <c r="F242" t="s">
        <v>0</v>
      </c>
      <c r="G242" t="str">
        <f t="shared" si="18"/>
        <v>const decimal24_t windSpeed237 PROGMEM = populate_decimal(268, 4);</v>
      </c>
      <c r="H242" t="str">
        <f t="shared" si="19"/>
        <v>&amp;windSpeed237,</v>
      </c>
    </row>
    <row r="243" spans="2:8" x14ac:dyDescent="0.2">
      <c r="B243">
        <v>238</v>
      </c>
      <c r="C243" s="1">
        <f t="shared" si="15"/>
        <v>269.17165825199999</v>
      </c>
      <c r="D243" s="6">
        <f t="shared" si="16"/>
        <v>269</v>
      </c>
      <c r="E243" s="6">
        <f t="shared" si="17"/>
        <v>17.165825199998608</v>
      </c>
      <c r="F243" t="s">
        <v>0</v>
      </c>
      <c r="G243" t="str">
        <f t="shared" si="18"/>
        <v>const decimal24_t windSpeed238 PROGMEM = populate_decimal(269, 17);</v>
      </c>
      <c r="H243" t="str">
        <f t="shared" si="19"/>
        <v>&amp;windSpeed238,</v>
      </c>
    </row>
    <row r="244" spans="2:8" x14ac:dyDescent="0.2">
      <c r="B244">
        <v>239</v>
      </c>
      <c r="C244" s="1">
        <f t="shared" si="15"/>
        <v>270.30263160599998</v>
      </c>
      <c r="D244" s="6">
        <f t="shared" si="16"/>
        <v>270</v>
      </c>
      <c r="E244" s="6">
        <f t="shared" si="17"/>
        <v>30.263160599997718</v>
      </c>
      <c r="F244" t="s">
        <v>0</v>
      </c>
      <c r="G244" t="str">
        <f t="shared" si="18"/>
        <v>const decimal24_t windSpeed239 PROGMEM = populate_decimal(270, 30);</v>
      </c>
      <c r="H244" t="str">
        <f t="shared" si="19"/>
        <v>&amp;windSpeed239,</v>
      </c>
    </row>
    <row r="245" spans="2:8" x14ac:dyDescent="0.2">
      <c r="B245">
        <v>240</v>
      </c>
      <c r="C245" s="1">
        <f t="shared" si="15"/>
        <v>271.43360496000003</v>
      </c>
      <c r="D245" s="6">
        <f t="shared" si="16"/>
        <v>271</v>
      </c>
      <c r="E245" s="6">
        <f t="shared" si="17"/>
        <v>43.360496000002513</v>
      </c>
      <c r="F245" t="s">
        <v>0</v>
      </c>
      <c r="G245" t="str">
        <f t="shared" si="18"/>
        <v>const decimal24_t windSpeed240 PROGMEM = populate_decimal(271, 43);</v>
      </c>
      <c r="H245" t="str">
        <f t="shared" si="19"/>
        <v>&amp;windSpeed240,</v>
      </c>
    </row>
    <row r="246" spans="2:8" x14ac:dyDescent="0.2">
      <c r="B246">
        <v>241</v>
      </c>
      <c r="C246" s="1">
        <f t="shared" si="15"/>
        <v>272.56457831400002</v>
      </c>
      <c r="D246" s="6">
        <f t="shared" si="16"/>
        <v>272</v>
      </c>
      <c r="E246" s="6">
        <f t="shared" si="17"/>
        <v>56.457831400001623</v>
      </c>
      <c r="F246" t="s">
        <v>0</v>
      </c>
      <c r="G246" t="str">
        <f t="shared" si="18"/>
        <v>const decimal24_t windSpeed241 PROGMEM = populate_decimal(272, 56);</v>
      </c>
      <c r="H246" t="str">
        <f t="shared" si="19"/>
        <v>&amp;windSpeed241,</v>
      </c>
    </row>
    <row r="247" spans="2:8" x14ac:dyDescent="0.2">
      <c r="B247">
        <v>242</v>
      </c>
      <c r="C247" s="1">
        <f t="shared" si="15"/>
        <v>273.69555166800001</v>
      </c>
      <c r="D247" s="6">
        <f t="shared" si="16"/>
        <v>273</v>
      </c>
      <c r="E247" s="6">
        <f t="shared" si="17"/>
        <v>69.555166800000734</v>
      </c>
      <c r="F247" t="s">
        <v>0</v>
      </c>
      <c r="G247" t="str">
        <f t="shared" si="18"/>
        <v>const decimal24_t windSpeed242 PROGMEM = populate_decimal(273, 69);</v>
      </c>
      <c r="H247" t="str">
        <f t="shared" si="19"/>
        <v>&amp;windSpeed242,</v>
      </c>
    </row>
    <row r="248" spans="2:8" x14ac:dyDescent="0.2">
      <c r="B248">
        <v>243</v>
      </c>
      <c r="C248" s="1">
        <f t="shared" si="15"/>
        <v>274.826525022</v>
      </c>
      <c r="D248" s="6">
        <f t="shared" si="16"/>
        <v>274</v>
      </c>
      <c r="E248" s="6">
        <f t="shared" si="17"/>
        <v>82.652502199999844</v>
      </c>
      <c r="F248" t="s">
        <v>0</v>
      </c>
      <c r="G248" t="str">
        <f t="shared" si="18"/>
        <v>const decimal24_t windSpeed243 PROGMEM = populate_decimal(274, 82);</v>
      </c>
      <c r="H248" t="str">
        <f t="shared" si="19"/>
        <v>&amp;windSpeed243,</v>
      </c>
    </row>
    <row r="249" spans="2:8" x14ac:dyDescent="0.2">
      <c r="B249">
        <v>244</v>
      </c>
      <c r="C249" s="1">
        <f t="shared" si="15"/>
        <v>275.95749837599999</v>
      </c>
      <c r="D249" s="6">
        <f t="shared" si="16"/>
        <v>275</v>
      </c>
      <c r="E249" s="6">
        <f t="shared" si="17"/>
        <v>95.749837599998955</v>
      </c>
      <c r="F249" t="s">
        <v>0</v>
      </c>
      <c r="G249" t="str">
        <f t="shared" si="18"/>
        <v>const decimal24_t windSpeed244 PROGMEM = populate_decimal(275, 95);</v>
      </c>
      <c r="H249" t="str">
        <f t="shared" si="19"/>
        <v>&amp;windSpeed244,</v>
      </c>
    </row>
    <row r="250" spans="2:8" x14ac:dyDescent="0.2">
      <c r="B250">
        <v>245</v>
      </c>
      <c r="C250" s="1">
        <f t="shared" si="15"/>
        <v>277.08847172999998</v>
      </c>
      <c r="D250" s="6">
        <f t="shared" si="16"/>
        <v>277</v>
      </c>
      <c r="E250" s="6">
        <f t="shared" si="17"/>
        <v>8.8471729999980653</v>
      </c>
      <c r="F250" t="s">
        <v>0</v>
      </c>
      <c r="G250" t="str">
        <f t="shared" si="18"/>
        <v>const decimal24_t windSpeed245 PROGMEM = populate_decimal(277, 8);</v>
      </c>
      <c r="H250" t="str">
        <f t="shared" si="19"/>
        <v>&amp;windSpeed245,</v>
      </c>
    </row>
    <row r="251" spans="2:8" x14ac:dyDescent="0.2">
      <c r="B251">
        <v>246</v>
      </c>
      <c r="C251" s="1">
        <f t="shared" si="15"/>
        <v>278.21944508399997</v>
      </c>
      <c r="D251" s="6">
        <f t="shared" si="16"/>
        <v>278</v>
      </c>
      <c r="E251" s="6">
        <f t="shared" si="17"/>
        <v>21.944508399997176</v>
      </c>
      <c r="F251" t="s">
        <v>0</v>
      </c>
      <c r="G251" t="str">
        <f t="shared" si="18"/>
        <v>const decimal24_t windSpeed246 PROGMEM = populate_decimal(278, 21);</v>
      </c>
      <c r="H251" t="str">
        <f t="shared" si="19"/>
        <v>&amp;windSpeed246,</v>
      </c>
    </row>
    <row r="252" spans="2:8" x14ac:dyDescent="0.2">
      <c r="B252">
        <v>247</v>
      </c>
      <c r="C252" s="1">
        <f t="shared" si="15"/>
        <v>279.35041843800002</v>
      </c>
      <c r="D252" s="6">
        <f t="shared" si="16"/>
        <v>279</v>
      </c>
      <c r="E252" s="6">
        <f t="shared" si="17"/>
        <v>35.041843800001971</v>
      </c>
      <c r="F252" t="s">
        <v>0</v>
      </c>
      <c r="G252" t="str">
        <f t="shared" si="18"/>
        <v>const decimal24_t windSpeed247 PROGMEM = populate_decimal(279, 35);</v>
      </c>
      <c r="H252" t="str">
        <f t="shared" si="19"/>
        <v>&amp;windSpeed247,</v>
      </c>
    </row>
    <row r="253" spans="2:8" x14ac:dyDescent="0.2">
      <c r="B253">
        <v>248</v>
      </c>
      <c r="C253" s="1">
        <f t="shared" si="15"/>
        <v>280.48139179200001</v>
      </c>
      <c r="D253" s="6">
        <f t="shared" si="16"/>
        <v>280</v>
      </c>
      <c r="E253" s="6">
        <f t="shared" si="17"/>
        <v>48.139179200001081</v>
      </c>
      <c r="F253" t="s">
        <v>0</v>
      </c>
      <c r="G253" t="str">
        <f t="shared" si="18"/>
        <v>const decimal24_t windSpeed248 PROGMEM = populate_decimal(280, 48);</v>
      </c>
      <c r="H253" t="str">
        <f t="shared" si="19"/>
        <v>&amp;windSpeed248,</v>
      </c>
    </row>
    <row r="254" spans="2:8" x14ac:dyDescent="0.2">
      <c r="B254">
        <v>249</v>
      </c>
      <c r="C254" s="1">
        <f t="shared" si="15"/>
        <v>281.612365146</v>
      </c>
      <c r="D254" s="6">
        <f t="shared" si="16"/>
        <v>281</v>
      </c>
      <c r="E254" s="6">
        <f t="shared" si="17"/>
        <v>61.236514600000191</v>
      </c>
      <c r="F254" t="s">
        <v>0</v>
      </c>
      <c r="G254" t="str">
        <f t="shared" si="18"/>
        <v>const decimal24_t windSpeed249 PROGMEM = populate_decimal(281, 61);</v>
      </c>
      <c r="H254" t="str">
        <f t="shared" si="19"/>
        <v>&amp;windSpeed249,</v>
      </c>
    </row>
    <row r="255" spans="2:8" x14ac:dyDescent="0.2">
      <c r="B255">
        <v>250</v>
      </c>
      <c r="C255" s="1">
        <f t="shared" si="15"/>
        <v>282.74333849999999</v>
      </c>
      <c r="D255" s="6">
        <f t="shared" si="16"/>
        <v>282</v>
      </c>
      <c r="E255" s="6">
        <f t="shared" si="17"/>
        <v>74.333849999999302</v>
      </c>
      <c r="F255" t="s">
        <v>0</v>
      </c>
      <c r="G255" t="str">
        <f t="shared" si="18"/>
        <v>const decimal24_t windSpeed250 PROGMEM = populate_decimal(282, 74);</v>
      </c>
      <c r="H255" t="str">
        <f t="shared" si="19"/>
        <v>&amp;windSpeed250,</v>
      </c>
    </row>
    <row r="256" spans="2:8" x14ac:dyDescent="0.2">
      <c r="B256">
        <v>251</v>
      </c>
      <c r="C256" s="1">
        <f t="shared" si="15"/>
        <v>283.87431185399998</v>
      </c>
      <c r="D256" s="6">
        <f t="shared" si="16"/>
        <v>283</v>
      </c>
      <c r="E256" s="6">
        <f t="shared" si="17"/>
        <v>87.431185399998412</v>
      </c>
      <c r="F256" t="s">
        <v>0</v>
      </c>
      <c r="G256" t="str">
        <f t="shared" si="18"/>
        <v>const decimal24_t windSpeed251 PROGMEM = populate_decimal(283, 87);</v>
      </c>
      <c r="H256" t="str">
        <f t="shared" si="19"/>
        <v>&amp;windSpeed251,</v>
      </c>
    </row>
    <row r="257" spans="2:8" x14ac:dyDescent="0.2">
      <c r="B257">
        <v>252</v>
      </c>
      <c r="C257" s="1">
        <f t="shared" si="15"/>
        <v>285.00528520799998</v>
      </c>
      <c r="D257" s="6">
        <f t="shared" si="16"/>
        <v>285</v>
      </c>
      <c r="E257" s="6">
        <f t="shared" si="17"/>
        <v>0.52852079999752277</v>
      </c>
      <c r="F257" t="s">
        <v>0</v>
      </c>
      <c r="G257" t="str">
        <f t="shared" si="18"/>
        <v>const decimal24_t windSpeed252 PROGMEM = populate_decimal(285, 0);</v>
      </c>
      <c r="H257" t="str">
        <f t="shared" si="19"/>
        <v>&amp;windSpeed252,</v>
      </c>
    </row>
    <row r="258" spans="2:8" x14ac:dyDescent="0.2">
      <c r="B258">
        <v>253</v>
      </c>
      <c r="C258" s="1">
        <f t="shared" si="15"/>
        <v>286.13625856200002</v>
      </c>
      <c r="D258" s="6">
        <f t="shared" si="16"/>
        <v>286</v>
      </c>
      <c r="E258" s="6">
        <f t="shared" si="17"/>
        <v>13.625856200002318</v>
      </c>
      <c r="F258" t="s">
        <v>0</v>
      </c>
      <c r="G258" t="str">
        <f t="shared" si="18"/>
        <v>const decimal24_t windSpeed253 PROGMEM = populate_decimal(286, 13);</v>
      </c>
      <c r="H258" t="str">
        <f t="shared" si="19"/>
        <v>&amp;windSpeed253,</v>
      </c>
    </row>
    <row r="259" spans="2:8" x14ac:dyDescent="0.2">
      <c r="B259">
        <v>254</v>
      </c>
      <c r="C259" s="1">
        <f>((3.14159265 * $H$2 * 3600) / 1000) * B259</f>
        <v>287.26723191600001</v>
      </c>
      <c r="D259" s="6">
        <f t="shared" si="16"/>
        <v>287</v>
      </c>
      <c r="E259" s="6">
        <f t="shared" si="17"/>
        <v>26.723191600001428</v>
      </c>
      <c r="G259" t="str">
        <f t="shared" si="18"/>
        <v>const decimal24_t windSpeed254 PROGMEM = populate_decimal(287, 26);</v>
      </c>
      <c r="H259" t="str">
        <f t="shared" si="19"/>
        <v>&amp;windSpeed254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07736-E380-D246-AFAA-4EB94D169E18}">
  <dimension ref="B2:H260"/>
  <sheetViews>
    <sheetView zoomScale="130" zoomScaleNormal="130" workbookViewId="0">
      <selection activeCell="H6" sqref="H6:H260"/>
    </sheetView>
  </sheetViews>
  <sheetFormatPr baseColWidth="10" defaultRowHeight="16" x14ac:dyDescent="0.2"/>
  <cols>
    <col min="1" max="1" width="3.83203125" customWidth="1"/>
    <col min="2" max="2" width="7" customWidth="1"/>
    <col min="3" max="3" width="12.33203125" style="1" bestFit="1" customWidth="1"/>
    <col min="4" max="5" width="12.33203125" style="1" customWidth="1"/>
    <col min="6" max="6" width="2.83203125" customWidth="1"/>
    <col min="7" max="7" width="66.83203125" customWidth="1"/>
    <col min="8" max="8" width="18.1640625" customWidth="1"/>
  </cols>
  <sheetData>
    <row r="2" spans="2:8" x14ac:dyDescent="0.2">
      <c r="G2" s="2" t="s">
        <v>9</v>
      </c>
      <c r="H2" s="1">
        <v>1750</v>
      </c>
    </row>
    <row r="3" spans="2:8" x14ac:dyDescent="0.2">
      <c r="G3" s="2" t="s">
        <v>10</v>
      </c>
      <c r="H3" s="1">
        <v>50</v>
      </c>
    </row>
    <row r="5" spans="2:8" x14ac:dyDescent="0.2">
      <c r="B5" s="4" t="s">
        <v>11</v>
      </c>
      <c r="C5" s="3" t="s">
        <v>12</v>
      </c>
      <c r="D5" s="3"/>
      <c r="E5" s="3"/>
      <c r="G5" s="2" t="s">
        <v>3</v>
      </c>
    </row>
    <row r="6" spans="2:8" x14ac:dyDescent="0.2">
      <c r="B6">
        <v>0</v>
      </c>
      <c r="C6" s="1">
        <f>($H$2 / (3.14159265 *$H$3 *$H$3)) * B6</f>
        <v>0</v>
      </c>
      <c r="D6" s="6">
        <f>TRUNC(C6)</f>
        <v>0</v>
      </c>
      <c r="E6" s="6">
        <f>(C6 - TRUNC(C6)) * 100</f>
        <v>0</v>
      </c>
      <c r="F6" t="s">
        <v>0</v>
      </c>
      <c r="G6" t="str">
        <f>"const decimal24_t rainfall" &amp; B6 &amp; " PROGMEM = " &amp; "populate_decimal(" &amp; TRUNC(D6) &amp; ", " &amp; TRUNC(E6) &amp; ")" &amp; ";"</f>
        <v>const decimal24_t rainfall0 PROGMEM = populate_decimal(0, 0);</v>
      </c>
      <c r="H6" t="str">
        <f>"&amp;rainfall" &amp; B6 &amp; F6</f>
        <v>&amp;rainfall0,</v>
      </c>
    </row>
    <row r="7" spans="2:8" x14ac:dyDescent="0.2">
      <c r="B7">
        <v>1</v>
      </c>
      <c r="C7" s="1">
        <f t="shared" ref="C7:C70" si="0">($H$2 / (3.14159265 *$H$3 *$H$3)) * B7</f>
        <v>0.22281692058325894</v>
      </c>
      <c r="D7" s="6">
        <f t="shared" ref="D7:D70" si="1">TRUNC(C7)</f>
        <v>0</v>
      </c>
      <c r="E7" s="6">
        <f t="shared" ref="E7:E70" si="2">(C7 - TRUNC(C7)) * 100</f>
        <v>22.281692058325895</v>
      </c>
      <c r="F7" t="s">
        <v>0</v>
      </c>
      <c r="G7" t="str">
        <f t="shared" ref="G7:G70" si="3">"const decimal24_t rainfall" &amp; B7 &amp; " PROGMEM = " &amp; "populate_decimal(" &amp; TRUNC(D7) &amp; ", " &amp; TRUNC(E7) &amp; ")" &amp; ";"</f>
        <v>const decimal24_t rainfall1 PROGMEM = populate_decimal(0, 22);</v>
      </c>
      <c r="H7" t="str">
        <f t="shared" ref="H7:H70" si="4">"&amp;rainfall" &amp; B7 &amp; F7</f>
        <v>&amp;rainfall1,</v>
      </c>
    </row>
    <row r="8" spans="2:8" x14ac:dyDescent="0.2">
      <c r="B8">
        <v>2</v>
      </c>
      <c r="C8" s="1">
        <f t="shared" si="0"/>
        <v>0.44563384116651789</v>
      </c>
      <c r="D8" s="6">
        <f t="shared" si="1"/>
        <v>0</v>
      </c>
      <c r="E8" s="6">
        <f t="shared" si="2"/>
        <v>44.56338411665179</v>
      </c>
      <c r="F8" t="s">
        <v>0</v>
      </c>
      <c r="G8" t="str">
        <f t="shared" si="3"/>
        <v>const decimal24_t rainfall2 PROGMEM = populate_decimal(0, 44);</v>
      </c>
      <c r="H8" t="str">
        <f t="shared" si="4"/>
        <v>&amp;rainfall2,</v>
      </c>
    </row>
    <row r="9" spans="2:8" x14ac:dyDescent="0.2">
      <c r="B9">
        <v>3</v>
      </c>
      <c r="C9" s="1">
        <f t="shared" si="0"/>
        <v>0.6684507617497768</v>
      </c>
      <c r="D9" s="6">
        <f t="shared" si="1"/>
        <v>0</v>
      </c>
      <c r="E9" s="6">
        <f t="shared" si="2"/>
        <v>66.845076174977677</v>
      </c>
      <c r="F9" t="s">
        <v>0</v>
      </c>
      <c r="G9" t="str">
        <f t="shared" si="3"/>
        <v>const decimal24_t rainfall3 PROGMEM = populate_decimal(0, 66);</v>
      </c>
      <c r="H9" t="str">
        <f t="shared" si="4"/>
        <v>&amp;rainfall3,</v>
      </c>
    </row>
    <row r="10" spans="2:8" x14ac:dyDescent="0.2">
      <c r="B10">
        <v>4</v>
      </c>
      <c r="C10" s="1">
        <f t="shared" si="0"/>
        <v>0.89126768233303577</v>
      </c>
      <c r="D10" s="6">
        <f t="shared" si="1"/>
        <v>0</v>
      </c>
      <c r="E10" s="6">
        <f t="shared" si="2"/>
        <v>89.126768233303579</v>
      </c>
      <c r="F10" t="s">
        <v>0</v>
      </c>
      <c r="G10" t="str">
        <f t="shared" si="3"/>
        <v>const decimal24_t rainfall4 PROGMEM = populate_decimal(0, 89);</v>
      </c>
      <c r="H10" t="str">
        <f t="shared" si="4"/>
        <v>&amp;rainfall4,</v>
      </c>
    </row>
    <row r="11" spans="2:8" x14ac:dyDescent="0.2">
      <c r="B11">
        <v>5</v>
      </c>
      <c r="C11" s="1">
        <f t="shared" si="0"/>
        <v>1.1140846029162947</v>
      </c>
      <c r="D11" s="6">
        <f t="shared" si="1"/>
        <v>1</v>
      </c>
      <c r="E11" s="6">
        <f t="shared" si="2"/>
        <v>11.408460291629474</v>
      </c>
      <c r="F11" t="s">
        <v>0</v>
      </c>
      <c r="G11" t="str">
        <f t="shared" si="3"/>
        <v>const decimal24_t rainfall5 PROGMEM = populate_decimal(1, 11);</v>
      </c>
      <c r="H11" t="str">
        <f t="shared" si="4"/>
        <v>&amp;rainfall5,</v>
      </c>
    </row>
    <row r="12" spans="2:8" x14ac:dyDescent="0.2">
      <c r="B12">
        <v>6</v>
      </c>
      <c r="C12" s="1">
        <f t="shared" si="0"/>
        <v>1.3369015234995536</v>
      </c>
      <c r="D12" s="6">
        <f t="shared" si="1"/>
        <v>1</v>
      </c>
      <c r="E12" s="6">
        <f t="shared" si="2"/>
        <v>33.690152349955362</v>
      </c>
      <c r="F12" t="s">
        <v>0</v>
      </c>
      <c r="G12" t="str">
        <f t="shared" si="3"/>
        <v>const decimal24_t rainfall6 PROGMEM = populate_decimal(1, 33);</v>
      </c>
      <c r="H12" t="str">
        <f t="shared" si="4"/>
        <v>&amp;rainfall6,</v>
      </c>
    </row>
    <row r="13" spans="2:8" x14ac:dyDescent="0.2">
      <c r="B13">
        <v>7</v>
      </c>
      <c r="C13" s="1">
        <f t="shared" si="0"/>
        <v>1.5597184440828127</v>
      </c>
      <c r="D13" s="6">
        <f t="shared" si="1"/>
        <v>1</v>
      </c>
      <c r="E13" s="6">
        <f t="shared" si="2"/>
        <v>55.971844408281271</v>
      </c>
      <c r="F13" t="s">
        <v>0</v>
      </c>
      <c r="G13" t="str">
        <f t="shared" si="3"/>
        <v>const decimal24_t rainfall7 PROGMEM = populate_decimal(1, 55);</v>
      </c>
      <c r="H13" t="str">
        <f t="shared" si="4"/>
        <v>&amp;rainfall7,</v>
      </c>
    </row>
    <row r="14" spans="2:8" x14ac:dyDescent="0.2">
      <c r="B14">
        <v>8</v>
      </c>
      <c r="C14" s="1">
        <f t="shared" si="0"/>
        <v>1.7825353646660715</v>
      </c>
      <c r="D14" s="6">
        <f t="shared" si="1"/>
        <v>1</v>
      </c>
      <c r="E14" s="6">
        <f t="shared" si="2"/>
        <v>78.253536466607159</v>
      </c>
      <c r="F14" t="s">
        <v>0</v>
      </c>
      <c r="G14" t="str">
        <f t="shared" si="3"/>
        <v>const decimal24_t rainfall8 PROGMEM = populate_decimal(1, 78);</v>
      </c>
      <c r="H14" t="str">
        <f t="shared" si="4"/>
        <v>&amp;rainfall8,</v>
      </c>
    </row>
    <row r="15" spans="2:8" x14ac:dyDescent="0.2">
      <c r="B15">
        <v>9</v>
      </c>
      <c r="C15" s="1">
        <f t="shared" si="0"/>
        <v>2.0053522852493306</v>
      </c>
      <c r="D15" s="6">
        <f t="shared" si="1"/>
        <v>2</v>
      </c>
      <c r="E15" s="6">
        <f t="shared" si="2"/>
        <v>0.53522852493306239</v>
      </c>
      <c r="F15" t="s">
        <v>0</v>
      </c>
      <c r="G15" t="str">
        <f t="shared" si="3"/>
        <v>const decimal24_t rainfall9 PROGMEM = populate_decimal(2, 0);</v>
      </c>
      <c r="H15" t="str">
        <f t="shared" si="4"/>
        <v>&amp;rainfall9,</v>
      </c>
    </row>
    <row r="16" spans="2:8" x14ac:dyDescent="0.2">
      <c r="B16">
        <v>10</v>
      </c>
      <c r="C16" s="1">
        <f t="shared" si="0"/>
        <v>2.2281692058325895</v>
      </c>
      <c r="D16" s="6">
        <f t="shared" si="1"/>
        <v>2</v>
      </c>
      <c r="E16" s="6">
        <f t="shared" si="2"/>
        <v>22.816920583258948</v>
      </c>
      <c r="F16" t="s">
        <v>0</v>
      </c>
      <c r="G16" t="str">
        <f t="shared" si="3"/>
        <v>const decimal24_t rainfall10 PROGMEM = populate_decimal(2, 22);</v>
      </c>
      <c r="H16" t="str">
        <f t="shared" si="4"/>
        <v>&amp;rainfall10,</v>
      </c>
    </row>
    <row r="17" spans="2:8" x14ac:dyDescent="0.2">
      <c r="B17">
        <v>11</v>
      </c>
      <c r="C17" s="1">
        <f t="shared" si="0"/>
        <v>2.4509861264158483</v>
      </c>
      <c r="D17" s="6">
        <f t="shared" si="1"/>
        <v>2</v>
      </c>
      <c r="E17" s="6">
        <f t="shared" si="2"/>
        <v>45.098612641584836</v>
      </c>
      <c r="F17" t="s">
        <v>0</v>
      </c>
      <c r="G17" t="str">
        <f t="shared" si="3"/>
        <v>const decimal24_t rainfall11 PROGMEM = populate_decimal(2, 45);</v>
      </c>
      <c r="H17" t="str">
        <f t="shared" si="4"/>
        <v>&amp;rainfall11,</v>
      </c>
    </row>
    <row r="18" spans="2:8" x14ac:dyDescent="0.2">
      <c r="B18">
        <v>12</v>
      </c>
      <c r="C18" s="1">
        <f t="shared" si="0"/>
        <v>2.6738030469991072</v>
      </c>
      <c r="D18" s="6">
        <f t="shared" si="1"/>
        <v>2</v>
      </c>
      <c r="E18" s="6">
        <f t="shared" si="2"/>
        <v>67.380304699910724</v>
      </c>
      <c r="F18" t="s">
        <v>0</v>
      </c>
      <c r="G18" t="str">
        <f t="shared" si="3"/>
        <v>const decimal24_t rainfall12 PROGMEM = populate_decimal(2, 67);</v>
      </c>
      <c r="H18" t="str">
        <f t="shared" si="4"/>
        <v>&amp;rainfall12,</v>
      </c>
    </row>
    <row r="19" spans="2:8" x14ac:dyDescent="0.2">
      <c r="B19">
        <v>13</v>
      </c>
      <c r="C19" s="1">
        <f t="shared" si="0"/>
        <v>2.8966199675823661</v>
      </c>
      <c r="D19" s="6">
        <f t="shared" si="1"/>
        <v>2</v>
      </c>
      <c r="E19" s="6">
        <f t="shared" si="2"/>
        <v>89.661996758236612</v>
      </c>
      <c r="F19" t="s">
        <v>0</v>
      </c>
      <c r="G19" t="str">
        <f t="shared" si="3"/>
        <v>const decimal24_t rainfall13 PROGMEM = populate_decimal(2, 89);</v>
      </c>
      <c r="H19" t="str">
        <f t="shared" si="4"/>
        <v>&amp;rainfall13,</v>
      </c>
    </row>
    <row r="20" spans="2:8" x14ac:dyDescent="0.2">
      <c r="B20">
        <v>14</v>
      </c>
      <c r="C20" s="1">
        <f t="shared" si="0"/>
        <v>3.1194368881656254</v>
      </c>
      <c r="D20" s="6">
        <f t="shared" si="1"/>
        <v>3</v>
      </c>
      <c r="E20" s="6">
        <f t="shared" si="2"/>
        <v>11.943688816562537</v>
      </c>
      <c r="F20" t="s">
        <v>0</v>
      </c>
      <c r="G20" t="str">
        <f t="shared" si="3"/>
        <v>const decimal24_t rainfall14 PROGMEM = populate_decimal(3, 11);</v>
      </c>
      <c r="H20" t="str">
        <f t="shared" si="4"/>
        <v>&amp;rainfall14,</v>
      </c>
    </row>
    <row r="21" spans="2:8" x14ac:dyDescent="0.2">
      <c r="B21">
        <v>15</v>
      </c>
      <c r="C21" s="1">
        <f t="shared" si="0"/>
        <v>3.3422538087488842</v>
      </c>
      <c r="D21" s="6">
        <f t="shared" si="1"/>
        <v>3</v>
      </c>
      <c r="E21" s="6">
        <f t="shared" si="2"/>
        <v>34.225380874888423</v>
      </c>
      <c r="F21" t="s">
        <v>0</v>
      </c>
      <c r="G21" t="str">
        <f t="shared" si="3"/>
        <v>const decimal24_t rainfall15 PROGMEM = populate_decimal(3, 34);</v>
      </c>
      <c r="H21" t="str">
        <f t="shared" si="4"/>
        <v>&amp;rainfall15,</v>
      </c>
    </row>
    <row r="22" spans="2:8" x14ac:dyDescent="0.2">
      <c r="B22">
        <v>16</v>
      </c>
      <c r="C22" s="1">
        <f t="shared" si="0"/>
        <v>3.5650707293321431</v>
      </c>
      <c r="D22" s="6">
        <f t="shared" si="1"/>
        <v>3</v>
      </c>
      <c r="E22" s="6">
        <f t="shared" si="2"/>
        <v>56.50707293321431</v>
      </c>
      <c r="F22" t="s">
        <v>0</v>
      </c>
      <c r="G22" t="str">
        <f t="shared" si="3"/>
        <v>const decimal24_t rainfall16 PROGMEM = populate_decimal(3, 56);</v>
      </c>
      <c r="H22" t="str">
        <f t="shared" si="4"/>
        <v>&amp;rainfall16,</v>
      </c>
    </row>
    <row r="23" spans="2:8" x14ac:dyDescent="0.2">
      <c r="B23">
        <v>17</v>
      </c>
      <c r="C23" s="1">
        <f t="shared" si="0"/>
        <v>3.7878876499154019</v>
      </c>
      <c r="D23" s="6">
        <f t="shared" si="1"/>
        <v>3</v>
      </c>
      <c r="E23" s="6">
        <f t="shared" si="2"/>
        <v>78.788764991540191</v>
      </c>
      <c r="F23" t="s">
        <v>0</v>
      </c>
      <c r="G23" t="str">
        <f t="shared" si="3"/>
        <v>const decimal24_t rainfall17 PROGMEM = populate_decimal(3, 78);</v>
      </c>
      <c r="H23" t="str">
        <f t="shared" si="4"/>
        <v>&amp;rainfall17,</v>
      </c>
    </row>
    <row r="24" spans="2:8" x14ac:dyDescent="0.2">
      <c r="B24">
        <v>18</v>
      </c>
      <c r="C24" s="1">
        <f t="shared" si="0"/>
        <v>4.0107045704986612</v>
      </c>
      <c r="D24" s="6">
        <f t="shared" si="1"/>
        <v>4</v>
      </c>
      <c r="E24" s="6">
        <f t="shared" si="2"/>
        <v>1.0704570498661248</v>
      </c>
      <c r="F24" t="s">
        <v>0</v>
      </c>
      <c r="G24" t="str">
        <f t="shared" si="3"/>
        <v>const decimal24_t rainfall18 PROGMEM = populate_decimal(4, 1);</v>
      </c>
      <c r="H24" t="str">
        <f t="shared" si="4"/>
        <v>&amp;rainfall18,</v>
      </c>
    </row>
    <row r="25" spans="2:8" x14ac:dyDescent="0.2">
      <c r="B25">
        <v>19</v>
      </c>
      <c r="C25" s="1">
        <f t="shared" si="0"/>
        <v>4.2335214910819197</v>
      </c>
      <c r="D25" s="6">
        <f t="shared" si="1"/>
        <v>4</v>
      </c>
      <c r="E25" s="6">
        <f t="shared" si="2"/>
        <v>23.352149108191966</v>
      </c>
      <c r="F25" t="s">
        <v>0</v>
      </c>
      <c r="G25" t="str">
        <f t="shared" si="3"/>
        <v>const decimal24_t rainfall19 PROGMEM = populate_decimal(4, 23);</v>
      </c>
      <c r="H25" t="str">
        <f t="shared" si="4"/>
        <v>&amp;rainfall19,</v>
      </c>
    </row>
    <row r="26" spans="2:8" x14ac:dyDescent="0.2">
      <c r="B26">
        <v>20</v>
      </c>
      <c r="C26" s="1">
        <f t="shared" si="0"/>
        <v>4.456338411665179</v>
      </c>
      <c r="D26" s="6">
        <f t="shared" si="1"/>
        <v>4</v>
      </c>
      <c r="E26" s="6">
        <f t="shared" si="2"/>
        <v>45.633841166517897</v>
      </c>
      <c r="F26" t="s">
        <v>0</v>
      </c>
      <c r="G26" t="str">
        <f t="shared" si="3"/>
        <v>const decimal24_t rainfall20 PROGMEM = populate_decimal(4, 45);</v>
      </c>
      <c r="H26" t="str">
        <f t="shared" si="4"/>
        <v>&amp;rainfall20,</v>
      </c>
    </row>
    <row r="27" spans="2:8" x14ac:dyDescent="0.2">
      <c r="B27">
        <v>21</v>
      </c>
      <c r="C27" s="1">
        <f t="shared" si="0"/>
        <v>4.6791553322484374</v>
      </c>
      <c r="D27" s="6">
        <f t="shared" si="1"/>
        <v>4</v>
      </c>
      <c r="E27" s="6">
        <f t="shared" si="2"/>
        <v>67.915533224843742</v>
      </c>
      <c r="F27" t="s">
        <v>0</v>
      </c>
      <c r="G27" t="str">
        <f t="shared" si="3"/>
        <v>const decimal24_t rainfall21 PROGMEM = populate_decimal(4, 67);</v>
      </c>
      <c r="H27" t="str">
        <f t="shared" si="4"/>
        <v>&amp;rainfall21,</v>
      </c>
    </row>
    <row r="28" spans="2:8" x14ac:dyDescent="0.2">
      <c r="B28">
        <v>22</v>
      </c>
      <c r="C28" s="1">
        <f t="shared" si="0"/>
        <v>4.9019722528316967</v>
      </c>
      <c r="D28" s="6">
        <f t="shared" si="1"/>
        <v>4</v>
      </c>
      <c r="E28" s="6">
        <f t="shared" si="2"/>
        <v>90.197225283169672</v>
      </c>
      <c r="F28" t="s">
        <v>0</v>
      </c>
      <c r="G28" t="str">
        <f t="shared" si="3"/>
        <v>const decimal24_t rainfall22 PROGMEM = populate_decimal(4, 90);</v>
      </c>
      <c r="H28" t="str">
        <f t="shared" si="4"/>
        <v>&amp;rainfall22,</v>
      </c>
    </row>
    <row r="29" spans="2:8" x14ac:dyDescent="0.2">
      <c r="B29">
        <v>23</v>
      </c>
      <c r="C29" s="1">
        <f t="shared" si="0"/>
        <v>5.124789173414956</v>
      </c>
      <c r="D29" s="6">
        <f t="shared" si="1"/>
        <v>5</v>
      </c>
      <c r="E29" s="6">
        <f t="shared" si="2"/>
        <v>12.478917341495599</v>
      </c>
      <c r="F29" t="s">
        <v>0</v>
      </c>
      <c r="G29" t="str">
        <f t="shared" si="3"/>
        <v>const decimal24_t rainfall23 PROGMEM = populate_decimal(5, 12);</v>
      </c>
      <c r="H29" t="str">
        <f t="shared" si="4"/>
        <v>&amp;rainfall23,</v>
      </c>
    </row>
    <row r="30" spans="2:8" x14ac:dyDescent="0.2">
      <c r="B30">
        <v>24</v>
      </c>
      <c r="C30" s="1">
        <f t="shared" si="0"/>
        <v>5.3476060939982144</v>
      </c>
      <c r="D30" s="6">
        <f t="shared" si="1"/>
        <v>5</v>
      </c>
      <c r="E30" s="6">
        <f t="shared" si="2"/>
        <v>34.76060939982144</v>
      </c>
      <c r="F30" t="s">
        <v>0</v>
      </c>
      <c r="G30" t="str">
        <f t="shared" si="3"/>
        <v>const decimal24_t rainfall24 PROGMEM = populate_decimal(5, 34);</v>
      </c>
      <c r="H30" t="str">
        <f t="shared" si="4"/>
        <v>&amp;rainfall24,</v>
      </c>
    </row>
    <row r="31" spans="2:8" x14ac:dyDescent="0.2">
      <c r="B31">
        <v>25</v>
      </c>
      <c r="C31" s="1">
        <f t="shared" si="0"/>
        <v>5.5704230145814737</v>
      </c>
      <c r="D31" s="6">
        <f t="shared" si="1"/>
        <v>5</v>
      </c>
      <c r="E31" s="6">
        <f t="shared" si="2"/>
        <v>57.042301458147371</v>
      </c>
      <c r="F31" t="s">
        <v>0</v>
      </c>
      <c r="G31" t="str">
        <f t="shared" si="3"/>
        <v>const decimal24_t rainfall25 PROGMEM = populate_decimal(5, 57);</v>
      </c>
      <c r="H31" t="str">
        <f t="shared" si="4"/>
        <v>&amp;rainfall25,</v>
      </c>
    </row>
    <row r="32" spans="2:8" x14ac:dyDescent="0.2">
      <c r="B32">
        <v>26</v>
      </c>
      <c r="C32" s="1">
        <f t="shared" si="0"/>
        <v>5.7932399351647321</v>
      </c>
      <c r="D32" s="6">
        <f t="shared" si="1"/>
        <v>5</v>
      </c>
      <c r="E32" s="6">
        <f t="shared" si="2"/>
        <v>79.323993516473209</v>
      </c>
      <c r="F32" t="s">
        <v>0</v>
      </c>
      <c r="G32" t="str">
        <f t="shared" si="3"/>
        <v>const decimal24_t rainfall26 PROGMEM = populate_decimal(5, 79);</v>
      </c>
      <c r="H32" t="str">
        <f t="shared" si="4"/>
        <v>&amp;rainfall26,</v>
      </c>
    </row>
    <row r="33" spans="2:8" x14ac:dyDescent="0.2">
      <c r="B33">
        <v>27</v>
      </c>
      <c r="C33" s="1">
        <f t="shared" si="0"/>
        <v>6.0160568557479914</v>
      </c>
      <c r="D33" s="6">
        <f t="shared" si="1"/>
        <v>6</v>
      </c>
      <c r="E33" s="6">
        <f t="shared" si="2"/>
        <v>1.6056855747991428</v>
      </c>
      <c r="F33" t="s">
        <v>0</v>
      </c>
      <c r="G33" t="str">
        <f t="shared" si="3"/>
        <v>const decimal24_t rainfall27 PROGMEM = populate_decimal(6, 1);</v>
      </c>
      <c r="H33" t="str">
        <f t="shared" si="4"/>
        <v>&amp;rainfall27,</v>
      </c>
    </row>
    <row r="34" spans="2:8" x14ac:dyDescent="0.2">
      <c r="B34">
        <v>28</v>
      </c>
      <c r="C34" s="1">
        <f t="shared" si="0"/>
        <v>6.2388737763312507</v>
      </c>
      <c r="D34" s="6">
        <f t="shared" si="1"/>
        <v>6</v>
      </c>
      <c r="E34" s="6">
        <f t="shared" si="2"/>
        <v>23.887377633125073</v>
      </c>
      <c r="F34" t="s">
        <v>0</v>
      </c>
      <c r="G34" t="str">
        <f t="shared" si="3"/>
        <v>const decimal24_t rainfall28 PROGMEM = populate_decimal(6, 23);</v>
      </c>
      <c r="H34" t="str">
        <f t="shared" si="4"/>
        <v>&amp;rainfall28,</v>
      </c>
    </row>
    <row r="35" spans="2:8" x14ac:dyDescent="0.2">
      <c r="B35">
        <v>29</v>
      </c>
      <c r="C35" s="1">
        <f t="shared" si="0"/>
        <v>6.4616906969145091</v>
      </c>
      <c r="D35" s="6">
        <f t="shared" si="1"/>
        <v>6</v>
      </c>
      <c r="E35" s="6">
        <f t="shared" si="2"/>
        <v>46.169069691450915</v>
      </c>
      <c r="F35" t="s">
        <v>0</v>
      </c>
      <c r="G35" t="str">
        <f t="shared" si="3"/>
        <v>const decimal24_t rainfall29 PROGMEM = populate_decimal(6, 46);</v>
      </c>
      <c r="H35" t="str">
        <f t="shared" si="4"/>
        <v>&amp;rainfall29,</v>
      </c>
    </row>
    <row r="36" spans="2:8" x14ac:dyDescent="0.2">
      <c r="B36">
        <v>30</v>
      </c>
      <c r="C36" s="1">
        <f t="shared" si="0"/>
        <v>6.6845076174977685</v>
      </c>
      <c r="D36" s="6">
        <f t="shared" si="1"/>
        <v>6</v>
      </c>
      <c r="E36" s="6">
        <f t="shared" si="2"/>
        <v>68.450761749776845</v>
      </c>
      <c r="F36" t="s">
        <v>0</v>
      </c>
      <c r="G36" t="str">
        <f t="shared" si="3"/>
        <v>const decimal24_t rainfall30 PROGMEM = populate_decimal(6, 68);</v>
      </c>
      <c r="H36" t="str">
        <f t="shared" si="4"/>
        <v>&amp;rainfall30,</v>
      </c>
    </row>
    <row r="37" spans="2:8" x14ac:dyDescent="0.2">
      <c r="B37">
        <v>31</v>
      </c>
      <c r="C37" s="1">
        <f t="shared" si="0"/>
        <v>6.9073245380810269</v>
      </c>
      <c r="D37" s="6">
        <f t="shared" si="1"/>
        <v>6</v>
      </c>
      <c r="E37" s="6">
        <f t="shared" si="2"/>
        <v>90.73245380810269</v>
      </c>
      <c r="F37" t="s">
        <v>0</v>
      </c>
      <c r="G37" t="str">
        <f t="shared" si="3"/>
        <v>const decimal24_t rainfall31 PROGMEM = populate_decimal(6, 90);</v>
      </c>
      <c r="H37" t="str">
        <f t="shared" si="4"/>
        <v>&amp;rainfall31,</v>
      </c>
    </row>
    <row r="38" spans="2:8" x14ac:dyDescent="0.2">
      <c r="B38">
        <v>32</v>
      </c>
      <c r="C38" s="1">
        <f t="shared" si="0"/>
        <v>7.1301414586642862</v>
      </c>
      <c r="D38" s="6">
        <f t="shared" si="1"/>
        <v>7</v>
      </c>
      <c r="E38" s="6">
        <f t="shared" si="2"/>
        <v>13.014145866428617</v>
      </c>
      <c r="F38" t="s">
        <v>0</v>
      </c>
      <c r="G38" t="str">
        <f t="shared" si="3"/>
        <v>const decimal24_t rainfall32 PROGMEM = populate_decimal(7, 13);</v>
      </c>
      <c r="H38" t="str">
        <f t="shared" si="4"/>
        <v>&amp;rainfall32,</v>
      </c>
    </row>
    <row r="39" spans="2:8" x14ac:dyDescent="0.2">
      <c r="B39">
        <v>33</v>
      </c>
      <c r="C39" s="1">
        <f t="shared" si="0"/>
        <v>7.3529583792475455</v>
      </c>
      <c r="D39" s="6">
        <f t="shared" si="1"/>
        <v>7</v>
      </c>
      <c r="E39" s="6">
        <f t="shared" si="2"/>
        <v>35.295837924754551</v>
      </c>
      <c r="F39" t="s">
        <v>0</v>
      </c>
      <c r="G39" t="str">
        <f t="shared" si="3"/>
        <v>const decimal24_t rainfall33 PROGMEM = populate_decimal(7, 35);</v>
      </c>
      <c r="H39" t="str">
        <f t="shared" si="4"/>
        <v>&amp;rainfall33,</v>
      </c>
    </row>
    <row r="40" spans="2:8" x14ac:dyDescent="0.2">
      <c r="B40">
        <v>34</v>
      </c>
      <c r="C40" s="1">
        <f t="shared" si="0"/>
        <v>7.5757752998308039</v>
      </c>
      <c r="D40" s="6">
        <f t="shared" si="1"/>
        <v>7</v>
      </c>
      <c r="E40" s="6">
        <f t="shared" si="2"/>
        <v>57.577529983080389</v>
      </c>
      <c r="F40" t="s">
        <v>0</v>
      </c>
      <c r="G40" t="str">
        <f t="shared" si="3"/>
        <v>const decimal24_t rainfall34 PROGMEM = populate_decimal(7, 57);</v>
      </c>
      <c r="H40" t="str">
        <f t="shared" si="4"/>
        <v>&amp;rainfall34,</v>
      </c>
    </row>
    <row r="41" spans="2:8" x14ac:dyDescent="0.2">
      <c r="B41">
        <v>35</v>
      </c>
      <c r="C41" s="1">
        <f t="shared" si="0"/>
        <v>7.7985922204140632</v>
      </c>
      <c r="D41" s="6">
        <f t="shared" si="1"/>
        <v>7</v>
      </c>
      <c r="E41" s="6">
        <f t="shared" si="2"/>
        <v>79.859222041406326</v>
      </c>
      <c r="F41" t="s">
        <v>0</v>
      </c>
      <c r="G41" t="str">
        <f t="shared" si="3"/>
        <v>const decimal24_t rainfall35 PROGMEM = populate_decimal(7, 79);</v>
      </c>
      <c r="H41" t="str">
        <f t="shared" si="4"/>
        <v>&amp;rainfall35,</v>
      </c>
    </row>
    <row r="42" spans="2:8" x14ac:dyDescent="0.2">
      <c r="B42">
        <v>36</v>
      </c>
      <c r="C42" s="1">
        <f t="shared" si="0"/>
        <v>8.0214091409973225</v>
      </c>
      <c r="D42" s="6">
        <f t="shared" si="1"/>
        <v>8</v>
      </c>
      <c r="E42" s="6">
        <f t="shared" si="2"/>
        <v>2.1409140997322496</v>
      </c>
      <c r="F42" t="s">
        <v>0</v>
      </c>
      <c r="G42" t="str">
        <f t="shared" si="3"/>
        <v>const decimal24_t rainfall36 PROGMEM = populate_decimal(8, 2);</v>
      </c>
      <c r="H42" t="str">
        <f t="shared" si="4"/>
        <v>&amp;rainfall36,</v>
      </c>
    </row>
    <row r="43" spans="2:8" x14ac:dyDescent="0.2">
      <c r="B43">
        <v>37</v>
      </c>
      <c r="C43" s="1">
        <f t="shared" si="0"/>
        <v>8.24422606158058</v>
      </c>
      <c r="D43" s="6">
        <f t="shared" si="1"/>
        <v>8</v>
      </c>
      <c r="E43" s="6">
        <f t="shared" si="2"/>
        <v>24.422606158058002</v>
      </c>
      <c r="F43" t="s">
        <v>0</v>
      </c>
      <c r="G43" t="str">
        <f t="shared" si="3"/>
        <v>const decimal24_t rainfall37 PROGMEM = populate_decimal(8, 24);</v>
      </c>
      <c r="H43" t="str">
        <f t="shared" si="4"/>
        <v>&amp;rainfall37,</v>
      </c>
    </row>
    <row r="44" spans="2:8" x14ac:dyDescent="0.2">
      <c r="B44">
        <v>38</v>
      </c>
      <c r="C44" s="1">
        <f t="shared" si="0"/>
        <v>8.4670429821638393</v>
      </c>
      <c r="D44" s="6">
        <f t="shared" si="1"/>
        <v>8</v>
      </c>
      <c r="E44" s="6">
        <f t="shared" si="2"/>
        <v>46.704298216383933</v>
      </c>
      <c r="F44" t="s">
        <v>0</v>
      </c>
      <c r="G44" t="str">
        <f t="shared" si="3"/>
        <v>const decimal24_t rainfall38 PROGMEM = populate_decimal(8, 46);</v>
      </c>
      <c r="H44" t="str">
        <f t="shared" si="4"/>
        <v>&amp;rainfall38,</v>
      </c>
    </row>
    <row r="45" spans="2:8" x14ac:dyDescent="0.2">
      <c r="B45">
        <v>39</v>
      </c>
      <c r="C45" s="1">
        <f t="shared" si="0"/>
        <v>8.6898599027470986</v>
      </c>
      <c r="D45" s="6">
        <f t="shared" si="1"/>
        <v>8</v>
      </c>
      <c r="E45" s="6">
        <f t="shared" si="2"/>
        <v>68.985990274709863</v>
      </c>
      <c r="F45" t="s">
        <v>0</v>
      </c>
      <c r="G45" t="str">
        <f t="shared" si="3"/>
        <v>const decimal24_t rainfall39 PROGMEM = populate_decimal(8, 68);</v>
      </c>
      <c r="H45" t="str">
        <f t="shared" si="4"/>
        <v>&amp;rainfall39,</v>
      </c>
    </row>
    <row r="46" spans="2:8" x14ac:dyDescent="0.2">
      <c r="B46">
        <v>40</v>
      </c>
      <c r="C46" s="1">
        <f t="shared" si="0"/>
        <v>8.9126768233303579</v>
      </c>
      <c r="D46" s="6">
        <f t="shared" si="1"/>
        <v>8</v>
      </c>
      <c r="E46" s="6">
        <f t="shared" si="2"/>
        <v>91.267682333035793</v>
      </c>
      <c r="F46" t="s">
        <v>0</v>
      </c>
      <c r="G46" t="str">
        <f t="shared" si="3"/>
        <v>const decimal24_t rainfall40 PROGMEM = populate_decimal(8, 91);</v>
      </c>
      <c r="H46" t="str">
        <f t="shared" si="4"/>
        <v>&amp;rainfall40,</v>
      </c>
    </row>
    <row r="47" spans="2:8" x14ac:dyDescent="0.2">
      <c r="B47">
        <v>41</v>
      </c>
      <c r="C47" s="1">
        <f t="shared" si="0"/>
        <v>9.1354937439136172</v>
      </c>
      <c r="D47" s="6">
        <f t="shared" si="1"/>
        <v>9</v>
      </c>
      <c r="E47" s="6">
        <f t="shared" si="2"/>
        <v>13.549374391361724</v>
      </c>
      <c r="F47" t="s">
        <v>0</v>
      </c>
      <c r="G47" t="str">
        <f t="shared" si="3"/>
        <v>const decimal24_t rainfall41 PROGMEM = populate_decimal(9, 13);</v>
      </c>
      <c r="H47" t="str">
        <f t="shared" si="4"/>
        <v>&amp;rainfall41,</v>
      </c>
    </row>
    <row r="48" spans="2:8" x14ac:dyDescent="0.2">
      <c r="B48">
        <v>42</v>
      </c>
      <c r="C48" s="1">
        <f t="shared" si="0"/>
        <v>9.3583106644968748</v>
      </c>
      <c r="D48" s="6">
        <f t="shared" si="1"/>
        <v>9</v>
      </c>
      <c r="E48" s="6">
        <f t="shared" si="2"/>
        <v>35.831066449687476</v>
      </c>
      <c r="F48" t="s">
        <v>0</v>
      </c>
      <c r="G48" t="str">
        <f t="shared" si="3"/>
        <v>const decimal24_t rainfall42 PROGMEM = populate_decimal(9, 35);</v>
      </c>
      <c r="H48" t="str">
        <f t="shared" si="4"/>
        <v>&amp;rainfall42,</v>
      </c>
    </row>
    <row r="49" spans="2:8" x14ac:dyDescent="0.2">
      <c r="B49">
        <v>43</v>
      </c>
      <c r="C49" s="1">
        <f t="shared" si="0"/>
        <v>9.5811275850801341</v>
      </c>
      <c r="D49" s="6">
        <f t="shared" si="1"/>
        <v>9</v>
      </c>
      <c r="E49" s="6">
        <f t="shared" si="2"/>
        <v>58.112758508013407</v>
      </c>
      <c r="F49" t="s">
        <v>0</v>
      </c>
      <c r="G49" t="str">
        <f t="shared" si="3"/>
        <v>const decimal24_t rainfall43 PROGMEM = populate_decimal(9, 58);</v>
      </c>
      <c r="H49" t="str">
        <f t="shared" si="4"/>
        <v>&amp;rainfall43,</v>
      </c>
    </row>
    <row r="50" spans="2:8" x14ac:dyDescent="0.2">
      <c r="B50">
        <v>44</v>
      </c>
      <c r="C50" s="1">
        <f t="shared" si="0"/>
        <v>9.8039445056633934</v>
      </c>
      <c r="D50" s="6">
        <f t="shared" si="1"/>
        <v>9</v>
      </c>
      <c r="E50" s="6">
        <f t="shared" si="2"/>
        <v>80.394450566339344</v>
      </c>
      <c r="F50" t="s">
        <v>0</v>
      </c>
      <c r="G50" t="str">
        <f t="shared" si="3"/>
        <v>const decimal24_t rainfall44 PROGMEM = populate_decimal(9, 80);</v>
      </c>
      <c r="H50" t="str">
        <f t="shared" si="4"/>
        <v>&amp;rainfall44,</v>
      </c>
    </row>
    <row r="51" spans="2:8" x14ac:dyDescent="0.2">
      <c r="B51">
        <v>45</v>
      </c>
      <c r="C51" s="1">
        <f t="shared" si="0"/>
        <v>10.026761426246653</v>
      </c>
      <c r="D51" s="6">
        <f t="shared" si="1"/>
        <v>10</v>
      </c>
      <c r="E51" s="6">
        <f t="shared" si="2"/>
        <v>2.6761426246652675</v>
      </c>
      <c r="F51" t="s">
        <v>0</v>
      </c>
      <c r="G51" t="str">
        <f t="shared" si="3"/>
        <v>const decimal24_t rainfall45 PROGMEM = populate_decimal(10, 2);</v>
      </c>
      <c r="H51" t="str">
        <f t="shared" si="4"/>
        <v>&amp;rainfall45,</v>
      </c>
    </row>
    <row r="52" spans="2:8" x14ac:dyDescent="0.2">
      <c r="B52">
        <v>46</v>
      </c>
      <c r="C52" s="1">
        <f t="shared" si="0"/>
        <v>10.249578346829912</v>
      </c>
      <c r="D52" s="6">
        <f t="shared" si="1"/>
        <v>10</v>
      </c>
      <c r="E52" s="6">
        <f t="shared" si="2"/>
        <v>24.957834682991198</v>
      </c>
      <c r="F52" t="s">
        <v>0</v>
      </c>
      <c r="G52" t="str">
        <f t="shared" si="3"/>
        <v>const decimal24_t rainfall46 PROGMEM = populate_decimal(10, 24);</v>
      </c>
      <c r="H52" t="str">
        <f t="shared" si="4"/>
        <v>&amp;rainfall46,</v>
      </c>
    </row>
    <row r="53" spans="2:8" x14ac:dyDescent="0.2">
      <c r="B53">
        <v>47</v>
      </c>
      <c r="C53" s="1">
        <f t="shared" si="0"/>
        <v>10.47239526741317</v>
      </c>
      <c r="D53" s="6">
        <f t="shared" si="1"/>
        <v>10</v>
      </c>
      <c r="E53" s="6">
        <f t="shared" si="2"/>
        <v>47.239526741316951</v>
      </c>
      <c r="F53" t="s">
        <v>0</v>
      </c>
      <c r="G53" t="str">
        <f t="shared" si="3"/>
        <v>const decimal24_t rainfall47 PROGMEM = populate_decimal(10, 47);</v>
      </c>
      <c r="H53" t="str">
        <f t="shared" si="4"/>
        <v>&amp;rainfall47,</v>
      </c>
    </row>
    <row r="54" spans="2:8" x14ac:dyDescent="0.2">
      <c r="B54">
        <v>48</v>
      </c>
      <c r="C54" s="1">
        <f t="shared" si="0"/>
        <v>10.695212187996429</v>
      </c>
      <c r="D54" s="6">
        <f t="shared" si="1"/>
        <v>10</v>
      </c>
      <c r="E54" s="6">
        <f t="shared" si="2"/>
        <v>69.521218799642881</v>
      </c>
      <c r="F54" t="s">
        <v>0</v>
      </c>
      <c r="G54" t="str">
        <f t="shared" si="3"/>
        <v>const decimal24_t rainfall48 PROGMEM = populate_decimal(10, 69);</v>
      </c>
      <c r="H54" t="str">
        <f t="shared" si="4"/>
        <v>&amp;rainfall48,</v>
      </c>
    </row>
    <row r="55" spans="2:8" x14ac:dyDescent="0.2">
      <c r="B55">
        <v>49</v>
      </c>
      <c r="C55" s="1">
        <f t="shared" si="0"/>
        <v>10.918029108579688</v>
      </c>
      <c r="D55" s="6">
        <f t="shared" si="1"/>
        <v>10</v>
      </c>
      <c r="E55" s="6">
        <f t="shared" si="2"/>
        <v>91.802910857968811</v>
      </c>
      <c r="F55" t="s">
        <v>0</v>
      </c>
      <c r="G55" t="str">
        <f t="shared" si="3"/>
        <v>const decimal24_t rainfall49 PROGMEM = populate_decimal(10, 91);</v>
      </c>
      <c r="H55" t="str">
        <f t="shared" si="4"/>
        <v>&amp;rainfall49,</v>
      </c>
    </row>
    <row r="56" spans="2:8" x14ac:dyDescent="0.2">
      <c r="B56">
        <v>50</v>
      </c>
      <c r="C56" s="1">
        <f t="shared" si="0"/>
        <v>11.140846029162947</v>
      </c>
      <c r="D56" s="6">
        <f t="shared" si="1"/>
        <v>11</v>
      </c>
      <c r="E56" s="6">
        <f t="shared" si="2"/>
        <v>14.084602916294742</v>
      </c>
      <c r="F56" t="s">
        <v>0</v>
      </c>
      <c r="G56" t="str">
        <f t="shared" si="3"/>
        <v>const decimal24_t rainfall50 PROGMEM = populate_decimal(11, 14);</v>
      </c>
      <c r="H56" t="str">
        <f t="shared" si="4"/>
        <v>&amp;rainfall50,</v>
      </c>
    </row>
    <row r="57" spans="2:8" x14ac:dyDescent="0.2">
      <c r="B57">
        <v>51</v>
      </c>
      <c r="C57" s="1">
        <f t="shared" si="0"/>
        <v>11.363662949746207</v>
      </c>
      <c r="D57" s="6">
        <f t="shared" si="1"/>
        <v>11</v>
      </c>
      <c r="E57" s="6">
        <f t="shared" si="2"/>
        <v>36.366294974620672</v>
      </c>
      <c r="F57" t="s">
        <v>0</v>
      </c>
      <c r="G57" t="str">
        <f t="shared" si="3"/>
        <v>const decimal24_t rainfall51 PROGMEM = populate_decimal(11, 36);</v>
      </c>
      <c r="H57" t="str">
        <f t="shared" si="4"/>
        <v>&amp;rainfall51,</v>
      </c>
    </row>
    <row r="58" spans="2:8" x14ac:dyDescent="0.2">
      <c r="B58">
        <v>52</v>
      </c>
      <c r="C58" s="1">
        <f t="shared" si="0"/>
        <v>11.586479870329464</v>
      </c>
      <c r="D58" s="6">
        <f t="shared" si="1"/>
        <v>11</v>
      </c>
      <c r="E58" s="6">
        <f t="shared" si="2"/>
        <v>58.647987032946425</v>
      </c>
      <c r="F58" t="s">
        <v>0</v>
      </c>
      <c r="G58" t="str">
        <f t="shared" si="3"/>
        <v>const decimal24_t rainfall52 PROGMEM = populate_decimal(11, 58);</v>
      </c>
      <c r="H58" t="str">
        <f t="shared" si="4"/>
        <v>&amp;rainfall52,</v>
      </c>
    </row>
    <row r="59" spans="2:8" x14ac:dyDescent="0.2">
      <c r="B59">
        <v>53</v>
      </c>
      <c r="C59" s="1">
        <f t="shared" si="0"/>
        <v>11.809296790912724</v>
      </c>
      <c r="D59" s="6">
        <f t="shared" si="1"/>
        <v>11</v>
      </c>
      <c r="E59" s="6">
        <f t="shared" si="2"/>
        <v>80.929679091272362</v>
      </c>
      <c r="F59" t="s">
        <v>0</v>
      </c>
      <c r="G59" t="str">
        <f t="shared" si="3"/>
        <v>const decimal24_t rainfall53 PROGMEM = populate_decimal(11, 80);</v>
      </c>
      <c r="H59" t="str">
        <f t="shared" si="4"/>
        <v>&amp;rainfall53,</v>
      </c>
    </row>
    <row r="60" spans="2:8" x14ac:dyDescent="0.2">
      <c r="B60">
        <v>54</v>
      </c>
      <c r="C60" s="1">
        <f t="shared" si="0"/>
        <v>12.032113711495983</v>
      </c>
      <c r="D60" s="6">
        <f t="shared" si="1"/>
        <v>12</v>
      </c>
      <c r="E60" s="6">
        <f t="shared" si="2"/>
        <v>3.2113711495982855</v>
      </c>
      <c r="F60" t="s">
        <v>0</v>
      </c>
      <c r="G60" t="str">
        <f t="shared" si="3"/>
        <v>const decimal24_t rainfall54 PROGMEM = populate_decimal(12, 3);</v>
      </c>
      <c r="H60" t="str">
        <f t="shared" si="4"/>
        <v>&amp;rainfall54,</v>
      </c>
    </row>
    <row r="61" spans="2:8" x14ac:dyDescent="0.2">
      <c r="B61">
        <v>55</v>
      </c>
      <c r="C61" s="1">
        <f t="shared" si="0"/>
        <v>12.254930632079242</v>
      </c>
      <c r="D61" s="6">
        <f t="shared" si="1"/>
        <v>12</v>
      </c>
      <c r="E61" s="6">
        <f t="shared" si="2"/>
        <v>25.493063207924216</v>
      </c>
      <c r="F61" t="s">
        <v>0</v>
      </c>
      <c r="G61" t="str">
        <f t="shared" si="3"/>
        <v>const decimal24_t rainfall55 PROGMEM = populate_decimal(12, 25);</v>
      </c>
      <c r="H61" t="str">
        <f t="shared" si="4"/>
        <v>&amp;rainfall55,</v>
      </c>
    </row>
    <row r="62" spans="2:8" x14ac:dyDescent="0.2">
      <c r="B62">
        <v>56</v>
      </c>
      <c r="C62" s="1">
        <f t="shared" si="0"/>
        <v>12.477747552662501</v>
      </c>
      <c r="D62" s="6">
        <f t="shared" si="1"/>
        <v>12</v>
      </c>
      <c r="E62" s="6">
        <f t="shared" si="2"/>
        <v>47.774755266250146</v>
      </c>
      <c r="F62" t="s">
        <v>0</v>
      </c>
      <c r="G62" t="str">
        <f t="shared" si="3"/>
        <v>const decimal24_t rainfall56 PROGMEM = populate_decimal(12, 47);</v>
      </c>
      <c r="H62" t="str">
        <f t="shared" si="4"/>
        <v>&amp;rainfall56,</v>
      </c>
    </row>
    <row r="63" spans="2:8" x14ac:dyDescent="0.2">
      <c r="B63">
        <v>57</v>
      </c>
      <c r="C63" s="1">
        <f t="shared" si="0"/>
        <v>12.700564473245759</v>
      </c>
      <c r="D63" s="6">
        <f t="shared" si="1"/>
        <v>12</v>
      </c>
      <c r="E63" s="6">
        <f t="shared" si="2"/>
        <v>70.056447324575899</v>
      </c>
      <c r="F63" t="s">
        <v>0</v>
      </c>
      <c r="G63" t="str">
        <f t="shared" si="3"/>
        <v>const decimal24_t rainfall57 PROGMEM = populate_decimal(12, 70);</v>
      </c>
      <c r="H63" t="str">
        <f t="shared" si="4"/>
        <v>&amp;rainfall57,</v>
      </c>
    </row>
    <row r="64" spans="2:8" x14ac:dyDescent="0.2">
      <c r="B64">
        <v>58</v>
      </c>
      <c r="C64" s="1">
        <f t="shared" si="0"/>
        <v>12.923381393829018</v>
      </c>
      <c r="D64" s="6">
        <f t="shared" si="1"/>
        <v>12</v>
      </c>
      <c r="E64" s="6">
        <f t="shared" si="2"/>
        <v>92.338139382901829</v>
      </c>
      <c r="F64" t="s">
        <v>0</v>
      </c>
      <c r="G64" t="str">
        <f t="shared" si="3"/>
        <v>const decimal24_t rainfall58 PROGMEM = populate_decimal(12, 92);</v>
      </c>
      <c r="H64" t="str">
        <f t="shared" si="4"/>
        <v>&amp;rainfall58,</v>
      </c>
    </row>
    <row r="65" spans="2:8" x14ac:dyDescent="0.2">
      <c r="B65">
        <v>59</v>
      </c>
      <c r="C65" s="1">
        <f t="shared" si="0"/>
        <v>13.146198314412278</v>
      </c>
      <c r="D65" s="6">
        <f t="shared" si="1"/>
        <v>13</v>
      </c>
      <c r="E65" s="6">
        <f t="shared" si="2"/>
        <v>14.61983144122776</v>
      </c>
      <c r="F65" t="s">
        <v>0</v>
      </c>
      <c r="G65" t="str">
        <f t="shared" si="3"/>
        <v>const decimal24_t rainfall59 PROGMEM = populate_decimal(13, 14);</v>
      </c>
      <c r="H65" t="str">
        <f t="shared" si="4"/>
        <v>&amp;rainfall59,</v>
      </c>
    </row>
    <row r="66" spans="2:8" x14ac:dyDescent="0.2">
      <c r="B66">
        <v>60</v>
      </c>
      <c r="C66" s="1">
        <f t="shared" si="0"/>
        <v>13.369015234995537</v>
      </c>
      <c r="D66" s="6">
        <f t="shared" si="1"/>
        <v>13</v>
      </c>
      <c r="E66" s="6">
        <f t="shared" si="2"/>
        <v>36.90152349955369</v>
      </c>
      <c r="F66" t="s">
        <v>0</v>
      </c>
      <c r="G66" t="str">
        <f t="shared" si="3"/>
        <v>const decimal24_t rainfall60 PROGMEM = populate_decimal(13, 36);</v>
      </c>
      <c r="H66" t="str">
        <f t="shared" si="4"/>
        <v>&amp;rainfall60,</v>
      </c>
    </row>
    <row r="67" spans="2:8" x14ac:dyDescent="0.2">
      <c r="B67">
        <v>61</v>
      </c>
      <c r="C67" s="1">
        <f t="shared" si="0"/>
        <v>13.591832155578796</v>
      </c>
      <c r="D67" s="6">
        <f t="shared" si="1"/>
        <v>13</v>
      </c>
      <c r="E67" s="6">
        <f t="shared" si="2"/>
        <v>59.18321555787962</v>
      </c>
      <c r="F67" t="s">
        <v>0</v>
      </c>
      <c r="G67" t="str">
        <f t="shared" si="3"/>
        <v>const decimal24_t rainfall61 PROGMEM = populate_decimal(13, 59);</v>
      </c>
      <c r="H67" t="str">
        <f t="shared" si="4"/>
        <v>&amp;rainfall61,</v>
      </c>
    </row>
    <row r="68" spans="2:8" x14ac:dyDescent="0.2">
      <c r="B68">
        <v>62</v>
      </c>
      <c r="C68" s="1">
        <f t="shared" si="0"/>
        <v>13.814649076162054</v>
      </c>
      <c r="D68" s="6">
        <f t="shared" si="1"/>
        <v>13</v>
      </c>
      <c r="E68" s="6">
        <f t="shared" si="2"/>
        <v>81.46490761620538</v>
      </c>
      <c r="F68" t="s">
        <v>0</v>
      </c>
      <c r="G68" t="str">
        <f t="shared" si="3"/>
        <v>const decimal24_t rainfall62 PROGMEM = populate_decimal(13, 81);</v>
      </c>
      <c r="H68" t="str">
        <f t="shared" si="4"/>
        <v>&amp;rainfall62,</v>
      </c>
    </row>
    <row r="69" spans="2:8" x14ac:dyDescent="0.2">
      <c r="B69">
        <v>63</v>
      </c>
      <c r="C69" s="1">
        <f t="shared" si="0"/>
        <v>14.037465996745313</v>
      </c>
      <c r="D69" s="6">
        <f t="shared" si="1"/>
        <v>14</v>
      </c>
      <c r="E69" s="6">
        <f t="shared" si="2"/>
        <v>3.7465996745313035</v>
      </c>
      <c r="F69" t="s">
        <v>0</v>
      </c>
      <c r="G69" t="str">
        <f t="shared" si="3"/>
        <v>const decimal24_t rainfall63 PROGMEM = populate_decimal(14, 3);</v>
      </c>
      <c r="H69" t="str">
        <f t="shared" si="4"/>
        <v>&amp;rainfall63,</v>
      </c>
    </row>
    <row r="70" spans="2:8" x14ac:dyDescent="0.2">
      <c r="B70">
        <v>64</v>
      </c>
      <c r="C70" s="1">
        <f t="shared" si="0"/>
        <v>14.260282917328572</v>
      </c>
      <c r="D70" s="6">
        <f t="shared" si="1"/>
        <v>14</v>
      </c>
      <c r="E70" s="6">
        <f t="shared" si="2"/>
        <v>26.028291732857234</v>
      </c>
      <c r="F70" t="s">
        <v>0</v>
      </c>
      <c r="G70" t="str">
        <f t="shared" si="3"/>
        <v>const decimal24_t rainfall64 PROGMEM = populate_decimal(14, 26);</v>
      </c>
      <c r="H70" t="str">
        <f t="shared" si="4"/>
        <v>&amp;rainfall64,</v>
      </c>
    </row>
    <row r="71" spans="2:8" x14ac:dyDescent="0.2">
      <c r="B71">
        <v>65</v>
      </c>
      <c r="C71" s="1">
        <f t="shared" ref="C71:C134" si="5">($H$2 / (3.14159265 *$H$3 *$H$3)) * B71</f>
        <v>14.483099837911832</v>
      </c>
      <c r="D71" s="6">
        <f t="shared" ref="D71:D134" si="6">TRUNC(C71)</f>
        <v>14</v>
      </c>
      <c r="E71" s="6">
        <f t="shared" ref="E71:E134" si="7">(C71 - TRUNC(C71)) * 100</f>
        <v>48.309983791183164</v>
      </c>
      <c r="F71" t="s">
        <v>0</v>
      </c>
      <c r="G71" t="str">
        <f t="shared" ref="G71:G134" si="8">"const decimal24_t rainfall" &amp; B71 &amp; " PROGMEM = " &amp; "populate_decimal(" &amp; TRUNC(D71) &amp; ", " &amp; TRUNC(E71) &amp; ")" &amp; ";"</f>
        <v>const decimal24_t rainfall65 PROGMEM = populate_decimal(14, 48);</v>
      </c>
      <c r="H71" t="str">
        <f t="shared" ref="H71:H134" si="9">"&amp;rainfall" &amp; B71 &amp; F71</f>
        <v>&amp;rainfall65,</v>
      </c>
    </row>
    <row r="72" spans="2:8" x14ac:dyDescent="0.2">
      <c r="B72">
        <v>66</v>
      </c>
      <c r="C72" s="1">
        <f t="shared" si="5"/>
        <v>14.705916758495091</v>
      </c>
      <c r="D72" s="6">
        <f t="shared" si="6"/>
        <v>14</v>
      </c>
      <c r="E72" s="6">
        <f t="shared" si="7"/>
        <v>70.591675849509102</v>
      </c>
      <c r="F72" t="s">
        <v>0</v>
      </c>
      <c r="G72" t="str">
        <f t="shared" si="8"/>
        <v>const decimal24_t rainfall66 PROGMEM = populate_decimal(14, 70);</v>
      </c>
      <c r="H72" t="str">
        <f t="shared" si="9"/>
        <v>&amp;rainfall66,</v>
      </c>
    </row>
    <row r="73" spans="2:8" x14ac:dyDescent="0.2">
      <c r="B73">
        <v>67</v>
      </c>
      <c r="C73" s="1">
        <f t="shared" si="5"/>
        <v>14.928733679078348</v>
      </c>
      <c r="D73" s="6">
        <f t="shared" si="6"/>
        <v>14</v>
      </c>
      <c r="E73" s="6">
        <f t="shared" si="7"/>
        <v>92.873367907834847</v>
      </c>
      <c r="F73" t="s">
        <v>0</v>
      </c>
      <c r="G73" t="str">
        <f t="shared" si="8"/>
        <v>const decimal24_t rainfall67 PROGMEM = populate_decimal(14, 92);</v>
      </c>
      <c r="H73" t="str">
        <f t="shared" si="9"/>
        <v>&amp;rainfall67,</v>
      </c>
    </row>
    <row r="74" spans="2:8" x14ac:dyDescent="0.2">
      <c r="B74">
        <v>68</v>
      </c>
      <c r="C74" s="1">
        <f t="shared" si="5"/>
        <v>15.151550599661608</v>
      </c>
      <c r="D74" s="6">
        <f t="shared" si="6"/>
        <v>15</v>
      </c>
      <c r="E74" s="6">
        <f t="shared" si="7"/>
        <v>15.155059966160778</v>
      </c>
      <c r="F74" t="s">
        <v>0</v>
      </c>
      <c r="G74" t="str">
        <f t="shared" si="8"/>
        <v>const decimal24_t rainfall68 PROGMEM = populate_decimal(15, 15);</v>
      </c>
      <c r="H74" t="str">
        <f t="shared" si="9"/>
        <v>&amp;rainfall68,</v>
      </c>
    </row>
    <row r="75" spans="2:8" x14ac:dyDescent="0.2">
      <c r="B75">
        <v>69</v>
      </c>
      <c r="C75" s="1">
        <f t="shared" si="5"/>
        <v>15.374367520244867</v>
      </c>
      <c r="D75" s="6">
        <f t="shared" si="6"/>
        <v>15</v>
      </c>
      <c r="E75" s="6">
        <f t="shared" si="7"/>
        <v>37.436752024486708</v>
      </c>
      <c r="F75" t="s">
        <v>0</v>
      </c>
      <c r="G75" t="str">
        <f t="shared" si="8"/>
        <v>const decimal24_t rainfall69 PROGMEM = populate_decimal(15, 37);</v>
      </c>
      <c r="H75" t="str">
        <f t="shared" si="9"/>
        <v>&amp;rainfall69,</v>
      </c>
    </row>
    <row r="76" spans="2:8" x14ac:dyDescent="0.2">
      <c r="B76">
        <v>70</v>
      </c>
      <c r="C76" s="1">
        <f t="shared" si="5"/>
        <v>15.597184440828126</v>
      </c>
      <c r="D76" s="6">
        <f t="shared" si="6"/>
        <v>15</v>
      </c>
      <c r="E76" s="6">
        <f t="shared" si="7"/>
        <v>59.718444082812638</v>
      </c>
      <c r="F76" t="s">
        <v>0</v>
      </c>
      <c r="G76" t="str">
        <f t="shared" si="8"/>
        <v>const decimal24_t rainfall70 PROGMEM = populate_decimal(15, 59);</v>
      </c>
      <c r="H76" t="str">
        <f t="shared" si="9"/>
        <v>&amp;rainfall70,</v>
      </c>
    </row>
    <row r="77" spans="2:8" x14ac:dyDescent="0.2">
      <c r="B77">
        <v>71</v>
      </c>
      <c r="C77" s="1">
        <f t="shared" si="5"/>
        <v>15.820001361411386</v>
      </c>
      <c r="D77" s="6">
        <f t="shared" si="6"/>
        <v>15</v>
      </c>
      <c r="E77" s="6">
        <f t="shared" si="7"/>
        <v>82.000136141138569</v>
      </c>
      <c r="F77" t="s">
        <v>0</v>
      </c>
      <c r="G77" t="str">
        <f t="shared" si="8"/>
        <v>const decimal24_t rainfall71 PROGMEM = populate_decimal(15, 82);</v>
      </c>
      <c r="H77" t="str">
        <f t="shared" si="9"/>
        <v>&amp;rainfall71,</v>
      </c>
    </row>
    <row r="78" spans="2:8" x14ac:dyDescent="0.2">
      <c r="B78">
        <v>72</v>
      </c>
      <c r="C78" s="1">
        <f t="shared" si="5"/>
        <v>16.042818281994645</v>
      </c>
      <c r="D78" s="6">
        <f t="shared" si="6"/>
        <v>16</v>
      </c>
      <c r="E78" s="6">
        <f t="shared" si="7"/>
        <v>4.2818281994644991</v>
      </c>
      <c r="F78" t="s">
        <v>0</v>
      </c>
      <c r="G78" t="str">
        <f t="shared" si="8"/>
        <v>const decimal24_t rainfall72 PROGMEM = populate_decimal(16, 4);</v>
      </c>
      <c r="H78" t="str">
        <f t="shared" si="9"/>
        <v>&amp;rainfall72,</v>
      </c>
    </row>
    <row r="79" spans="2:8" x14ac:dyDescent="0.2">
      <c r="B79">
        <v>73</v>
      </c>
      <c r="C79" s="1">
        <f t="shared" si="5"/>
        <v>16.265635202577904</v>
      </c>
      <c r="D79" s="6">
        <f t="shared" si="6"/>
        <v>16</v>
      </c>
      <c r="E79" s="6">
        <f t="shared" si="7"/>
        <v>26.563520257790429</v>
      </c>
      <c r="F79" t="s">
        <v>0</v>
      </c>
      <c r="G79" t="str">
        <f t="shared" si="8"/>
        <v>const decimal24_t rainfall73 PROGMEM = populate_decimal(16, 26);</v>
      </c>
      <c r="H79" t="str">
        <f t="shared" si="9"/>
        <v>&amp;rainfall73,</v>
      </c>
    </row>
    <row r="80" spans="2:8" x14ac:dyDescent="0.2">
      <c r="B80">
        <v>74</v>
      </c>
      <c r="C80" s="1">
        <f t="shared" si="5"/>
        <v>16.48845212316116</v>
      </c>
      <c r="D80" s="6">
        <f t="shared" si="6"/>
        <v>16</v>
      </c>
      <c r="E80" s="6">
        <f t="shared" si="7"/>
        <v>48.845212316116005</v>
      </c>
      <c r="F80" t="s">
        <v>0</v>
      </c>
      <c r="G80" t="str">
        <f t="shared" si="8"/>
        <v>const decimal24_t rainfall74 PROGMEM = populate_decimal(16, 48);</v>
      </c>
      <c r="H80" t="str">
        <f t="shared" si="9"/>
        <v>&amp;rainfall74,</v>
      </c>
    </row>
    <row r="81" spans="2:8" x14ac:dyDescent="0.2">
      <c r="B81">
        <v>75</v>
      </c>
      <c r="C81" s="1">
        <f t="shared" si="5"/>
        <v>16.711269043744419</v>
      </c>
      <c r="D81" s="6">
        <f t="shared" si="6"/>
        <v>16</v>
      </c>
      <c r="E81" s="6">
        <f t="shared" si="7"/>
        <v>71.126904374441935</v>
      </c>
      <c r="F81" t="s">
        <v>0</v>
      </c>
      <c r="G81" t="str">
        <f t="shared" si="8"/>
        <v>const decimal24_t rainfall75 PROGMEM = populate_decimal(16, 71);</v>
      </c>
      <c r="H81" t="str">
        <f t="shared" si="9"/>
        <v>&amp;rainfall75,</v>
      </c>
    </row>
    <row r="82" spans="2:8" x14ac:dyDescent="0.2">
      <c r="B82">
        <v>76</v>
      </c>
      <c r="C82" s="1">
        <f t="shared" si="5"/>
        <v>16.934085964327679</v>
      </c>
      <c r="D82" s="6">
        <f t="shared" si="6"/>
        <v>16</v>
      </c>
      <c r="E82" s="6">
        <f t="shared" si="7"/>
        <v>93.408596432767865</v>
      </c>
      <c r="F82" t="s">
        <v>0</v>
      </c>
      <c r="G82" t="str">
        <f t="shared" si="8"/>
        <v>const decimal24_t rainfall76 PROGMEM = populate_decimal(16, 93);</v>
      </c>
      <c r="H82" t="str">
        <f t="shared" si="9"/>
        <v>&amp;rainfall76,</v>
      </c>
    </row>
    <row r="83" spans="2:8" x14ac:dyDescent="0.2">
      <c r="B83">
        <v>77</v>
      </c>
      <c r="C83" s="1">
        <f t="shared" si="5"/>
        <v>17.156902884910938</v>
      </c>
      <c r="D83" s="6">
        <f t="shared" si="6"/>
        <v>17</v>
      </c>
      <c r="E83" s="6">
        <f t="shared" si="7"/>
        <v>15.690288491093796</v>
      </c>
      <c r="F83" t="s">
        <v>0</v>
      </c>
      <c r="G83" t="str">
        <f t="shared" si="8"/>
        <v>const decimal24_t rainfall77 PROGMEM = populate_decimal(17, 15);</v>
      </c>
      <c r="H83" t="str">
        <f t="shared" si="9"/>
        <v>&amp;rainfall77,</v>
      </c>
    </row>
    <row r="84" spans="2:8" x14ac:dyDescent="0.2">
      <c r="B84">
        <v>78</v>
      </c>
      <c r="C84" s="1">
        <f t="shared" si="5"/>
        <v>17.379719805494197</v>
      </c>
      <c r="D84" s="6">
        <f t="shared" si="6"/>
        <v>17</v>
      </c>
      <c r="E84" s="6">
        <f t="shared" si="7"/>
        <v>37.971980549419726</v>
      </c>
      <c r="F84" t="s">
        <v>0</v>
      </c>
      <c r="G84" t="str">
        <f t="shared" si="8"/>
        <v>const decimal24_t rainfall78 PROGMEM = populate_decimal(17, 37);</v>
      </c>
      <c r="H84" t="str">
        <f t="shared" si="9"/>
        <v>&amp;rainfall78,</v>
      </c>
    </row>
    <row r="85" spans="2:8" x14ac:dyDescent="0.2">
      <c r="B85">
        <v>79</v>
      </c>
      <c r="C85" s="1">
        <f t="shared" si="5"/>
        <v>17.602536726077457</v>
      </c>
      <c r="D85" s="6">
        <f t="shared" si="6"/>
        <v>17</v>
      </c>
      <c r="E85" s="6">
        <f t="shared" si="7"/>
        <v>60.253672607745656</v>
      </c>
      <c r="F85" t="s">
        <v>0</v>
      </c>
      <c r="G85" t="str">
        <f t="shared" si="8"/>
        <v>const decimal24_t rainfall79 PROGMEM = populate_decimal(17, 60);</v>
      </c>
      <c r="H85" t="str">
        <f t="shared" si="9"/>
        <v>&amp;rainfall79,</v>
      </c>
    </row>
    <row r="86" spans="2:8" x14ac:dyDescent="0.2">
      <c r="B86">
        <v>80</v>
      </c>
      <c r="C86" s="1">
        <f t="shared" si="5"/>
        <v>17.825353646660716</v>
      </c>
      <c r="D86" s="6">
        <f t="shared" si="6"/>
        <v>17</v>
      </c>
      <c r="E86" s="6">
        <f t="shared" si="7"/>
        <v>82.535364666071587</v>
      </c>
      <c r="F86" t="s">
        <v>0</v>
      </c>
      <c r="G86" t="str">
        <f t="shared" si="8"/>
        <v>const decimal24_t rainfall80 PROGMEM = populate_decimal(17, 82);</v>
      </c>
      <c r="H86" t="str">
        <f t="shared" si="9"/>
        <v>&amp;rainfall80,</v>
      </c>
    </row>
    <row r="87" spans="2:8" x14ac:dyDescent="0.2">
      <c r="B87">
        <v>81</v>
      </c>
      <c r="C87" s="1">
        <f t="shared" si="5"/>
        <v>18.048170567243975</v>
      </c>
      <c r="D87" s="6">
        <f t="shared" si="6"/>
        <v>18</v>
      </c>
      <c r="E87" s="6">
        <f t="shared" si="7"/>
        <v>4.8170567243975171</v>
      </c>
      <c r="F87" t="s">
        <v>0</v>
      </c>
      <c r="G87" t="str">
        <f t="shared" si="8"/>
        <v>const decimal24_t rainfall81 PROGMEM = populate_decimal(18, 4);</v>
      </c>
      <c r="H87" t="str">
        <f t="shared" si="9"/>
        <v>&amp;rainfall81,</v>
      </c>
    </row>
    <row r="88" spans="2:8" x14ac:dyDescent="0.2">
      <c r="B88">
        <v>82</v>
      </c>
      <c r="C88" s="1">
        <f t="shared" si="5"/>
        <v>18.270987487827234</v>
      </c>
      <c r="D88" s="6">
        <f t="shared" si="6"/>
        <v>18</v>
      </c>
      <c r="E88" s="6">
        <f t="shared" si="7"/>
        <v>27.098748782723447</v>
      </c>
      <c r="F88" t="s">
        <v>0</v>
      </c>
      <c r="G88" t="str">
        <f t="shared" si="8"/>
        <v>const decimal24_t rainfall82 PROGMEM = populate_decimal(18, 27);</v>
      </c>
      <c r="H88" t="str">
        <f t="shared" si="9"/>
        <v>&amp;rainfall82,</v>
      </c>
    </row>
    <row r="89" spans="2:8" x14ac:dyDescent="0.2">
      <c r="B89">
        <v>83</v>
      </c>
      <c r="C89" s="1">
        <f t="shared" si="5"/>
        <v>18.493804408410494</v>
      </c>
      <c r="D89" s="6">
        <f t="shared" si="6"/>
        <v>18</v>
      </c>
      <c r="E89" s="6">
        <f t="shared" si="7"/>
        <v>49.380440841049378</v>
      </c>
      <c r="F89" t="s">
        <v>0</v>
      </c>
      <c r="G89" t="str">
        <f t="shared" si="8"/>
        <v>const decimal24_t rainfall83 PROGMEM = populate_decimal(18, 49);</v>
      </c>
      <c r="H89" t="str">
        <f t="shared" si="9"/>
        <v>&amp;rainfall83,</v>
      </c>
    </row>
    <row r="90" spans="2:8" x14ac:dyDescent="0.2">
      <c r="B90">
        <v>84</v>
      </c>
      <c r="C90" s="1">
        <f t="shared" si="5"/>
        <v>18.71662132899375</v>
      </c>
      <c r="D90" s="6">
        <f t="shared" si="6"/>
        <v>18</v>
      </c>
      <c r="E90" s="6">
        <f t="shared" si="7"/>
        <v>71.662132899374953</v>
      </c>
      <c r="F90" t="s">
        <v>0</v>
      </c>
      <c r="G90" t="str">
        <f t="shared" si="8"/>
        <v>const decimal24_t rainfall84 PROGMEM = populate_decimal(18, 71);</v>
      </c>
      <c r="H90" t="str">
        <f t="shared" si="9"/>
        <v>&amp;rainfall84,</v>
      </c>
    </row>
    <row r="91" spans="2:8" x14ac:dyDescent="0.2">
      <c r="B91">
        <v>85</v>
      </c>
      <c r="C91" s="1">
        <f t="shared" si="5"/>
        <v>18.939438249577009</v>
      </c>
      <c r="D91" s="6">
        <f t="shared" si="6"/>
        <v>18</v>
      </c>
      <c r="E91" s="6">
        <f t="shared" si="7"/>
        <v>93.943824957700883</v>
      </c>
      <c r="F91" t="s">
        <v>0</v>
      </c>
      <c r="G91" t="str">
        <f t="shared" si="8"/>
        <v>const decimal24_t rainfall85 PROGMEM = populate_decimal(18, 93);</v>
      </c>
      <c r="H91" t="str">
        <f t="shared" si="9"/>
        <v>&amp;rainfall85,</v>
      </c>
    </row>
    <row r="92" spans="2:8" x14ac:dyDescent="0.2">
      <c r="B92">
        <v>86</v>
      </c>
      <c r="C92" s="1">
        <f t="shared" si="5"/>
        <v>19.162255170160268</v>
      </c>
      <c r="D92" s="6">
        <f t="shared" si="6"/>
        <v>19</v>
      </c>
      <c r="E92" s="6">
        <f t="shared" si="7"/>
        <v>16.225517016026814</v>
      </c>
      <c r="F92" t="s">
        <v>0</v>
      </c>
      <c r="G92" t="str">
        <f t="shared" si="8"/>
        <v>const decimal24_t rainfall86 PROGMEM = populate_decimal(19, 16);</v>
      </c>
      <c r="H92" t="str">
        <f t="shared" si="9"/>
        <v>&amp;rainfall86,</v>
      </c>
    </row>
    <row r="93" spans="2:8" x14ac:dyDescent="0.2">
      <c r="B93">
        <v>87</v>
      </c>
      <c r="C93" s="1">
        <f t="shared" si="5"/>
        <v>19.385072090743527</v>
      </c>
      <c r="D93" s="6">
        <f t="shared" si="6"/>
        <v>19</v>
      </c>
      <c r="E93" s="6">
        <f t="shared" si="7"/>
        <v>38.507209074352744</v>
      </c>
      <c r="F93" t="s">
        <v>0</v>
      </c>
      <c r="G93" t="str">
        <f t="shared" si="8"/>
        <v>const decimal24_t rainfall87 PROGMEM = populate_decimal(19, 38);</v>
      </c>
      <c r="H93" t="str">
        <f t="shared" si="9"/>
        <v>&amp;rainfall87,</v>
      </c>
    </row>
    <row r="94" spans="2:8" x14ac:dyDescent="0.2">
      <c r="B94">
        <v>88</v>
      </c>
      <c r="C94" s="1">
        <f t="shared" si="5"/>
        <v>19.607889011326787</v>
      </c>
      <c r="D94" s="6">
        <f t="shared" si="6"/>
        <v>19</v>
      </c>
      <c r="E94" s="6">
        <f t="shared" si="7"/>
        <v>60.788901132678674</v>
      </c>
      <c r="F94" t="s">
        <v>0</v>
      </c>
      <c r="G94" t="str">
        <f t="shared" si="8"/>
        <v>const decimal24_t rainfall88 PROGMEM = populate_decimal(19, 60);</v>
      </c>
      <c r="H94" t="str">
        <f t="shared" si="9"/>
        <v>&amp;rainfall88,</v>
      </c>
    </row>
    <row r="95" spans="2:8" x14ac:dyDescent="0.2">
      <c r="B95">
        <v>89</v>
      </c>
      <c r="C95" s="1">
        <f t="shared" si="5"/>
        <v>19.830705931910046</v>
      </c>
      <c r="D95" s="6">
        <f t="shared" si="6"/>
        <v>19</v>
      </c>
      <c r="E95" s="6">
        <f t="shared" si="7"/>
        <v>83.070593191004605</v>
      </c>
      <c r="F95" t="s">
        <v>0</v>
      </c>
      <c r="G95" t="str">
        <f t="shared" si="8"/>
        <v>const decimal24_t rainfall89 PROGMEM = populate_decimal(19, 83);</v>
      </c>
      <c r="H95" t="str">
        <f t="shared" si="9"/>
        <v>&amp;rainfall89,</v>
      </c>
    </row>
    <row r="96" spans="2:8" x14ac:dyDescent="0.2">
      <c r="B96">
        <v>90</v>
      </c>
      <c r="C96" s="1">
        <f t="shared" si="5"/>
        <v>20.053522852493305</v>
      </c>
      <c r="D96" s="6">
        <f t="shared" si="6"/>
        <v>20</v>
      </c>
      <c r="E96" s="6">
        <f t="shared" si="7"/>
        <v>5.3522852493305351</v>
      </c>
      <c r="F96" t="s">
        <v>0</v>
      </c>
      <c r="G96" t="str">
        <f t="shared" si="8"/>
        <v>const decimal24_t rainfall90 PROGMEM = populate_decimal(20, 5);</v>
      </c>
      <c r="H96" t="str">
        <f t="shared" si="9"/>
        <v>&amp;rainfall90,</v>
      </c>
    </row>
    <row r="97" spans="2:8" x14ac:dyDescent="0.2">
      <c r="B97">
        <v>91</v>
      </c>
      <c r="C97" s="1">
        <f t="shared" si="5"/>
        <v>20.276339773076565</v>
      </c>
      <c r="D97" s="6">
        <f t="shared" si="6"/>
        <v>20</v>
      </c>
      <c r="E97" s="6">
        <f t="shared" si="7"/>
        <v>27.633977307656465</v>
      </c>
      <c r="F97" t="s">
        <v>0</v>
      </c>
      <c r="G97" t="str">
        <f t="shared" si="8"/>
        <v>const decimal24_t rainfall91 PROGMEM = populate_decimal(20, 27);</v>
      </c>
      <c r="H97" t="str">
        <f t="shared" si="9"/>
        <v>&amp;rainfall91,</v>
      </c>
    </row>
    <row r="98" spans="2:8" x14ac:dyDescent="0.2">
      <c r="B98">
        <v>92</v>
      </c>
      <c r="C98" s="1">
        <f t="shared" si="5"/>
        <v>20.499156693659824</v>
      </c>
      <c r="D98" s="6">
        <f t="shared" si="6"/>
        <v>20</v>
      </c>
      <c r="E98" s="6">
        <f t="shared" si="7"/>
        <v>49.915669365982396</v>
      </c>
      <c r="F98" t="s">
        <v>0</v>
      </c>
      <c r="G98" t="str">
        <f t="shared" si="8"/>
        <v>const decimal24_t rainfall92 PROGMEM = populate_decimal(20, 49);</v>
      </c>
      <c r="H98" t="str">
        <f t="shared" si="9"/>
        <v>&amp;rainfall92,</v>
      </c>
    </row>
    <row r="99" spans="2:8" x14ac:dyDescent="0.2">
      <c r="B99">
        <v>93</v>
      </c>
      <c r="C99" s="1">
        <f t="shared" si="5"/>
        <v>20.721973614243083</v>
      </c>
      <c r="D99" s="6">
        <f t="shared" si="6"/>
        <v>20</v>
      </c>
      <c r="E99" s="6">
        <f t="shared" si="7"/>
        <v>72.197361424308326</v>
      </c>
      <c r="F99" t="s">
        <v>0</v>
      </c>
      <c r="G99" t="str">
        <f t="shared" si="8"/>
        <v>const decimal24_t rainfall93 PROGMEM = populate_decimal(20, 72);</v>
      </c>
      <c r="H99" t="str">
        <f t="shared" si="9"/>
        <v>&amp;rainfall93,</v>
      </c>
    </row>
    <row r="100" spans="2:8" x14ac:dyDescent="0.2">
      <c r="B100">
        <v>94</v>
      </c>
      <c r="C100" s="1">
        <f t="shared" si="5"/>
        <v>20.944790534826339</v>
      </c>
      <c r="D100" s="6">
        <f t="shared" si="6"/>
        <v>20</v>
      </c>
      <c r="E100" s="6">
        <f t="shared" si="7"/>
        <v>94.479053482633901</v>
      </c>
      <c r="F100" t="s">
        <v>0</v>
      </c>
      <c r="G100" t="str">
        <f t="shared" si="8"/>
        <v>const decimal24_t rainfall94 PROGMEM = populate_decimal(20, 94);</v>
      </c>
      <c r="H100" t="str">
        <f t="shared" si="9"/>
        <v>&amp;rainfall94,</v>
      </c>
    </row>
    <row r="101" spans="2:8" x14ac:dyDescent="0.2">
      <c r="B101">
        <v>95</v>
      </c>
      <c r="C101" s="1">
        <f t="shared" si="5"/>
        <v>21.167607455409598</v>
      </c>
      <c r="D101" s="6">
        <f t="shared" si="6"/>
        <v>21</v>
      </c>
      <c r="E101" s="6">
        <f t="shared" si="7"/>
        <v>16.760745540959832</v>
      </c>
      <c r="F101" t="s">
        <v>0</v>
      </c>
      <c r="G101" t="str">
        <f t="shared" si="8"/>
        <v>const decimal24_t rainfall95 PROGMEM = populate_decimal(21, 16);</v>
      </c>
      <c r="H101" t="str">
        <f t="shared" si="9"/>
        <v>&amp;rainfall95,</v>
      </c>
    </row>
    <row r="102" spans="2:8" x14ac:dyDescent="0.2">
      <c r="B102">
        <v>96</v>
      </c>
      <c r="C102" s="1">
        <f t="shared" si="5"/>
        <v>21.390424375992858</v>
      </c>
      <c r="D102" s="6">
        <f t="shared" si="6"/>
        <v>21</v>
      </c>
      <c r="E102" s="6">
        <f t="shared" si="7"/>
        <v>39.042437599285762</v>
      </c>
      <c r="F102" t="s">
        <v>0</v>
      </c>
      <c r="G102" t="str">
        <f t="shared" si="8"/>
        <v>const decimal24_t rainfall96 PROGMEM = populate_decimal(21, 39);</v>
      </c>
      <c r="H102" t="str">
        <f t="shared" si="9"/>
        <v>&amp;rainfall96,</v>
      </c>
    </row>
    <row r="103" spans="2:8" x14ac:dyDescent="0.2">
      <c r="B103">
        <v>97</v>
      </c>
      <c r="C103" s="1">
        <f t="shared" si="5"/>
        <v>21.613241296576117</v>
      </c>
      <c r="D103" s="6">
        <f t="shared" si="6"/>
        <v>21</v>
      </c>
      <c r="E103" s="6">
        <f t="shared" si="7"/>
        <v>61.324129657611692</v>
      </c>
      <c r="F103" t="s">
        <v>0</v>
      </c>
      <c r="G103" t="str">
        <f t="shared" si="8"/>
        <v>const decimal24_t rainfall97 PROGMEM = populate_decimal(21, 61);</v>
      </c>
      <c r="H103" t="str">
        <f t="shared" si="9"/>
        <v>&amp;rainfall97,</v>
      </c>
    </row>
    <row r="104" spans="2:8" x14ac:dyDescent="0.2">
      <c r="B104">
        <v>98</v>
      </c>
      <c r="C104" s="1">
        <f t="shared" si="5"/>
        <v>21.836058217159376</v>
      </c>
      <c r="D104" s="6">
        <f t="shared" si="6"/>
        <v>21</v>
      </c>
      <c r="E104" s="6">
        <f t="shared" si="7"/>
        <v>83.605821715937623</v>
      </c>
      <c r="F104" t="s">
        <v>0</v>
      </c>
      <c r="G104" t="str">
        <f t="shared" si="8"/>
        <v>const decimal24_t rainfall98 PROGMEM = populate_decimal(21, 83);</v>
      </c>
      <c r="H104" t="str">
        <f t="shared" si="9"/>
        <v>&amp;rainfall98,</v>
      </c>
    </row>
    <row r="105" spans="2:8" x14ac:dyDescent="0.2">
      <c r="B105">
        <v>99</v>
      </c>
      <c r="C105" s="1">
        <f t="shared" si="5"/>
        <v>22.058875137742636</v>
      </c>
      <c r="D105" s="6">
        <f t="shared" si="6"/>
        <v>22</v>
      </c>
      <c r="E105" s="6">
        <f t="shared" si="7"/>
        <v>5.887513774263553</v>
      </c>
      <c r="F105" t="s">
        <v>0</v>
      </c>
      <c r="G105" t="str">
        <f t="shared" si="8"/>
        <v>const decimal24_t rainfall99 PROGMEM = populate_decimal(22, 5);</v>
      </c>
      <c r="H105" t="str">
        <f t="shared" si="9"/>
        <v>&amp;rainfall99,</v>
      </c>
    </row>
    <row r="106" spans="2:8" x14ac:dyDescent="0.2">
      <c r="B106">
        <v>100</v>
      </c>
      <c r="C106" s="1">
        <f t="shared" si="5"/>
        <v>22.281692058325895</v>
      </c>
      <c r="D106" s="6">
        <f t="shared" si="6"/>
        <v>22</v>
      </c>
      <c r="E106" s="6">
        <f t="shared" si="7"/>
        <v>28.169205832589483</v>
      </c>
      <c r="F106" t="s">
        <v>0</v>
      </c>
      <c r="G106" t="str">
        <f t="shared" si="8"/>
        <v>const decimal24_t rainfall100 PROGMEM = populate_decimal(22, 28);</v>
      </c>
      <c r="H106" t="str">
        <f t="shared" si="9"/>
        <v>&amp;rainfall100,</v>
      </c>
    </row>
    <row r="107" spans="2:8" x14ac:dyDescent="0.2">
      <c r="B107">
        <v>101</v>
      </c>
      <c r="C107" s="1">
        <f t="shared" si="5"/>
        <v>22.504508978909154</v>
      </c>
      <c r="D107" s="6">
        <f t="shared" si="6"/>
        <v>22</v>
      </c>
      <c r="E107" s="6">
        <f t="shared" si="7"/>
        <v>50.450897890915414</v>
      </c>
      <c r="F107" t="s">
        <v>0</v>
      </c>
      <c r="G107" t="str">
        <f t="shared" si="8"/>
        <v>const decimal24_t rainfall101 PROGMEM = populate_decimal(22, 50);</v>
      </c>
      <c r="H107" t="str">
        <f t="shared" si="9"/>
        <v>&amp;rainfall101,</v>
      </c>
    </row>
    <row r="108" spans="2:8" x14ac:dyDescent="0.2">
      <c r="B108">
        <v>102</v>
      </c>
      <c r="C108" s="1">
        <f t="shared" si="5"/>
        <v>22.727325899492413</v>
      </c>
      <c r="D108" s="6">
        <f t="shared" si="6"/>
        <v>22</v>
      </c>
      <c r="E108" s="6">
        <f t="shared" si="7"/>
        <v>72.732589949241344</v>
      </c>
      <c r="F108" t="s">
        <v>0</v>
      </c>
      <c r="G108" t="str">
        <f t="shared" si="8"/>
        <v>const decimal24_t rainfall102 PROGMEM = populate_decimal(22, 72);</v>
      </c>
      <c r="H108" t="str">
        <f t="shared" si="9"/>
        <v>&amp;rainfall102,</v>
      </c>
    </row>
    <row r="109" spans="2:8" x14ac:dyDescent="0.2">
      <c r="B109">
        <v>103</v>
      </c>
      <c r="C109" s="1">
        <f t="shared" si="5"/>
        <v>22.950142820075673</v>
      </c>
      <c r="D109" s="6">
        <f t="shared" si="6"/>
        <v>22</v>
      </c>
      <c r="E109" s="6">
        <f t="shared" si="7"/>
        <v>95.014282007567274</v>
      </c>
      <c r="F109" t="s">
        <v>0</v>
      </c>
      <c r="G109" t="str">
        <f t="shared" si="8"/>
        <v>const decimal24_t rainfall103 PROGMEM = populate_decimal(22, 95);</v>
      </c>
      <c r="H109" t="str">
        <f t="shared" si="9"/>
        <v>&amp;rainfall103,</v>
      </c>
    </row>
    <row r="110" spans="2:8" x14ac:dyDescent="0.2">
      <c r="B110">
        <v>104</v>
      </c>
      <c r="C110" s="1">
        <f t="shared" si="5"/>
        <v>23.172959740658928</v>
      </c>
      <c r="D110" s="6">
        <f t="shared" si="6"/>
        <v>23</v>
      </c>
      <c r="E110" s="6">
        <f t="shared" si="7"/>
        <v>17.29597406589285</v>
      </c>
      <c r="F110" t="s">
        <v>0</v>
      </c>
      <c r="G110" t="str">
        <f t="shared" si="8"/>
        <v>const decimal24_t rainfall104 PROGMEM = populate_decimal(23, 17);</v>
      </c>
      <c r="H110" t="str">
        <f t="shared" si="9"/>
        <v>&amp;rainfall104,</v>
      </c>
    </row>
    <row r="111" spans="2:8" x14ac:dyDescent="0.2">
      <c r="B111">
        <v>105</v>
      </c>
      <c r="C111" s="1">
        <f t="shared" si="5"/>
        <v>23.395776661242188</v>
      </c>
      <c r="D111" s="6">
        <f t="shared" si="6"/>
        <v>23</v>
      </c>
      <c r="E111" s="6">
        <f t="shared" si="7"/>
        <v>39.57766612421878</v>
      </c>
      <c r="F111" t="s">
        <v>0</v>
      </c>
      <c r="G111" t="str">
        <f t="shared" si="8"/>
        <v>const decimal24_t rainfall105 PROGMEM = populate_decimal(23, 39);</v>
      </c>
      <c r="H111" t="str">
        <f t="shared" si="9"/>
        <v>&amp;rainfall105,</v>
      </c>
    </row>
    <row r="112" spans="2:8" x14ac:dyDescent="0.2">
      <c r="B112">
        <v>106</v>
      </c>
      <c r="C112" s="1">
        <f t="shared" si="5"/>
        <v>23.618593581825447</v>
      </c>
      <c r="D112" s="6">
        <f t="shared" si="6"/>
        <v>23</v>
      </c>
      <c r="E112" s="6">
        <f t="shared" si="7"/>
        <v>61.85935818254471</v>
      </c>
      <c r="F112" t="s">
        <v>0</v>
      </c>
      <c r="G112" t="str">
        <f t="shared" si="8"/>
        <v>const decimal24_t rainfall106 PROGMEM = populate_decimal(23, 61);</v>
      </c>
      <c r="H112" t="str">
        <f t="shared" si="9"/>
        <v>&amp;rainfall106,</v>
      </c>
    </row>
    <row r="113" spans="2:8" x14ac:dyDescent="0.2">
      <c r="B113">
        <v>107</v>
      </c>
      <c r="C113" s="1">
        <f t="shared" si="5"/>
        <v>23.841410502408706</v>
      </c>
      <c r="D113" s="6">
        <f t="shared" si="6"/>
        <v>23</v>
      </c>
      <c r="E113" s="6">
        <f t="shared" si="7"/>
        <v>84.141050240870641</v>
      </c>
      <c r="F113" t="s">
        <v>0</v>
      </c>
      <c r="G113" t="str">
        <f t="shared" si="8"/>
        <v>const decimal24_t rainfall107 PROGMEM = populate_decimal(23, 84);</v>
      </c>
      <c r="H113" t="str">
        <f t="shared" si="9"/>
        <v>&amp;rainfall107,</v>
      </c>
    </row>
    <row r="114" spans="2:8" x14ac:dyDescent="0.2">
      <c r="B114">
        <v>108</v>
      </c>
      <c r="C114" s="1">
        <f t="shared" si="5"/>
        <v>24.064227422991966</v>
      </c>
      <c r="D114" s="6">
        <f t="shared" si="6"/>
        <v>24</v>
      </c>
      <c r="E114" s="6">
        <f t="shared" si="7"/>
        <v>6.422742299196571</v>
      </c>
      <c r="F114" t="s">
        <v>0</v>
      </c>
      <c r="G114" t="str">
        <f t="shared" si="8"/>
        <v>const decimal24_t rainfall108 PROGMEM = populate_decimal(24, 6);</v>
      </c>
      <c r="H114" t="str">
        <f t="shared" si="9"/>
        <v>&amp;rainfall108,</v>
      </c>
    </row>
    <row r="115" spans="2:8" x14ac:dyDescent="0.2">
      <c r="B115">
        <v>109</v>
      </c>
      <c r="C115" s="1">
        <f t="shared" si="5"/>
        <v>24.287044343575225</v>
      </c>
      <c r="D115" s="6">
        <f t="shared" si="6"/>
        <v>24</v>
      </c>
      <c r="E115" s="6">
        <f t="shared" si="7"/>
        <v>28.704434357522501</v>
      </c>
      <c r="F115" t="s">
        <v>0</v>
      </c>
      <c r="G115" t="str">
        <f t="shared" si="8"/>
        <v>const decimal24_t rainfall109 PROGMEM = populate_decimal(24, 28);</v>
      </c>
      <c r="H115" t="str">
        <f t="shared" si="9"/>
        <v>&amp;rainfall109,</v>
      </c>
    </row>
    <row r="116" spans="2:8" x14ac:dyDescent="0.2">
      <c r="B116">
        <v>110</v>
      </c>
      <c r="C116" s="1">
        <f t="shared" si="5"/>
        <v>24.509861264158484</v>
      </c>
      <c r="D116" s="6">
        <f t="shared" si="6"/>
        <v>24</v>
      </c>
      <c r="E116" s="6">
        <f t="shared" si="7"/>
        <v>50.986126415848432</v>
      </c>
      <c r="F116" t="s">
        <v>0</v>
      </c>
      <c r="G116" t="str">
        <f t="shared" si="8"/>
        <v>const decimal24_t rainfall110 PROGMEM = populate_decimal(24, 50);</v>
      </c>
      <c r="H116" t="str">
        <f t="shared" si="9"/>
        <v>&amp;rainfall110,</v>
      </c>
    </row>
    <row r="117" spans="2:8" x14ac:dyDescent="0.2">
      <c r="B117">
        <v>111</v>
      </c>
      <c r="C117" s="1">
        <f t="shared" si="5"/>
        <v>24.732678184741744</v>
      </c>
      <c r="D117" s="6">
        <f t="shared" si="6"/>
        <v>24</v>
      </c>
      <c r="E117" s="6">
        <f t="shared" si="7"/>
        <v>73.267818474174362</v>
      </c>
      <c r="F117" t="s">
        <v>0</v>
      </c>
      <c r="G117" t="str">
        <f t="shared" si="8"/>
        <v>const decimal24_t rainfall111 PROGMEM = populate_decimal(24, 73);</v>
      </c>
      <c r="H117" t="str">
        <f t="shared" si="9"/>
        <v>&amp;rainfall111,</v>
      </c>
    </row>
    <row r="118" spans="2:8" x14ac:dyDescent="0.2">
      <c r="B118">
        <v>112</v>
      </c>
      <c r="C118" s="1">
        <f t="shared" si="5"/>
        <v>24.955495105325003</v>
      </c>
      <c r="D118" s="6">
        <f t="shared" si="6"/>
        <v>24</v>
      </c>
      <c r="E118" s="6">
        <f t="shared" si="7"/>
        <v>95.549510532500292</v>
      </c>
      <c r="F118" t="s">
        <v>0</v>
      </c>
      <c r="G118" t="str">
        <f t="shared" si="8"/>
        <v>const decimal24_t rainfall112 PROGMEM = populate_decimal(24, 95);</v>
      </c>
      <c r="H118" t="str">
        <f t="shared" si="9"/>
        <v>&amp;rainfall112,</v>
      </c>
    </row>
    <row r="119" spans="2:8" x14ac:dyDescent="0.2">
      <c r="B119">
        <v>113</v>
      </c>
      <c r="C119" s="1">
        <f t="shared" si="5"/>
        <v>25.178312025908262</v>
      </c>
      <c r="D119" s="6">
        <f t="shared" si="6"/>
        <v>25</v>
      </c>
      <c r="E119" s="6">
        <f t="shared" si="7"/>
        <v>17.831202590826223</v>
      </c>
      <c r="F119" t="s">
        <v>0</v>
      </c>
      <c r="G119" t="str">
        <f t="shared" si="8"/>
        <v>const decimal24_t rainfall113 PROGMEM = populate_decimal(25, 17);</v>
      </c>
      <c r="H119" t="str">
        <f t="shared" si="9"/>
        <v>&amp;rainfall113,</v>
      </c>
    </row>
    <row r="120" spans="2:8" x14ac:dyDescent="0.2">
      <c r="B120">
        <v>114</v>
      </c>
      <c r="C120" s="1">
        <f t="shared" si="5"/>
        <v>25.401128946491518</v>
      </c>
      <c r="D120" s="6">
        <f t="shared" si="6"/>
        <v>25</v>
      </c>
      <c r="E120" s="6">
        <f t="shared" si="7"/>
        <v>40.112894649151798</v>
      </c>
      <c r="F120" t="s">
        <v>0</v>
      </c>
      <c r="G120" t="str">
        <f t="shared" si="8"/>
        <v>const decimal24_t rainfall114 PROGMEM = populate_decimal(25, 40);</v>
      </c>
      <c r="H120" t="str">
        <f t="shared" si="9"/>
        <v>&amp;rainfall114,</v>
      </c>
    </row>
    <row r="121" spans="2:8" x14ac:dyDescent="0.2">
      <c r="B121">
        <v>115</v>
      </c>
      <c r="C121" s="1">
        <f t="shared" si="5"/>
        <v>25.623945867074777</v>
      </c>
      <c r="D121" s="6">
        <f t="shared" si="6"/>
        <v>25</v>
      </c>
      <c r="E121" s="6">
        <f t="shared" si="7"/>
        <v>62.394586707477728</v>
      </c>
      <c r="F121" t="s">
        <v>0</v>
      </c>
      <c r="G121" t="str">
        <f t="shared" si="8"/>
        <v>const decimal24_t rainfall115 PROGMEM = populate_decimal(25, 62);</v>
      </c>
      <c r="H121" t="str">
        <f t="shared" si="9"/>
        <v>&amp;rainfall115,</v>
      </c>
    </row>
    <row r="122" spans="2:8" x14ac:dyDescent="0.2">
      <c r="B122">
        <v>116</v>
      </c>
      <c r="C122" s="1">
        <f t="shared" si="5"/>
        <v>25.846762787658037</v>
      </c>
      <c r="D122" s="6">
        <f t="shared" si="6"/>
        <v>25</v>
      </c>
      <c r="E122" s="6">
        <f t="shared" si="7"/>
        <v>84.676278765803659</v>
      </c>
      <c r="F122" t="s">
        <v>0</v>
      </c>
      <c r="G122" t="str">
        <f t="shared" si="8"/>
        <v>const decimal24_t rainfall116 PROGMEM = populate_decimal(25, 84);</v>
      </c>
      <c r="H122" t="str">
        <f t="shared" si="9"/>
        <v>&amp;rainfall116,</v>
      </c>
    </row>
    <row r="123" spans="2:8" x14ac:dyDescent="0.2">
      <c r="B123">
        <v>117</v>
      </c>
      <c r="C123" s="1">
        <f t="shared" si="5"/>
        <v>26.069579708241296</v>
      </c>
      <c r="D123" s="6">
        <f t="shared" si="6"/>
        <v>26</v>
      </c>
      <c r="E123" s="6">
        <f t="shared" si="7"/>
        <v>6.957970824129589</v>
      </c>
      <c r="F123" t="s">
        <v>0</v>
      </c>
      <c r="G123" t="str">
        <f t="shared" si="8"/>
        <v>const decimal24_t rainfall117 PROGMEM = populate_decimal(26, 6);</v>
      </c>
      <c r="H123" t="str">
        <f t="shared" si="9"/>
        <v>&amp;rainfall117,</v>
      </c>
    </row>
    <row r="124" spans="2:8" x14ac:dyDescent="0.2">
      <c r="B124">
        <v>118</v>
      </c>
      <c r="C124" s="1">
        <f t="shared" si="5"/>
        <v>26.292396628824555</v>
      </c>
      <c r="D124" s="6">
        <f t="shared" si="6"/>
        <v>26</v>
      </c>
      <c r="E124" s="6">
        <f t="shared" si="7"/>
        <v>29.239662882455519</v>
      </c>
      <c r="F124" t="s">
        <v>0</v>
      </c>
      <c r="G124" t="str">
        <f t="shared" si="8"/>
        <v>const decimal24_t rainfall118 PROGMEM = populate_decimal(26, 29);</v>
      </c>
      <c r="H124" t="str">
        <f t="shared" si="9"/>
        <v>&amp;rainfall118,</v>
      </c>
    </row>
    <row r="125" spans="2:8" x14ac:dyDescent="0.2">
      <c r="B125">
        <v>119</v>
      </c>
      <c r="C125" s="1">
        <f t="shared" si="5"/>
        <v>26.515213549407814</v>
      </c>
      <c r="D125" s="6">
        <f t="shared" si="6"/>
        <v>26</v>
      </c>
      <c r="E125" s="6">
        <f t="shared" si="7"/>
        <v>51.52135494078145</v>
      </c>
      <c r="F125" t="s">
        <v>0</v>
      </c>
      <c r="G125" t="str">
        <f t="shared" si="8"/>
        <v>const decimal24_t rainfall119 PROGMEM = populate_decimal(26, 51);</v>
      </c>
      <c r="H125" t="str">
        <f t="shared" si="9"/>
        <v>&amp;rainfall119,</v>
      </c>
    </row>
    <row r="126" spans="2:8" x14ac:dyDescent="0.2">
      <c r="B126">
        <v>120</v>
      </c>
      <c r="C126" s="1">
        <f t="shared" si="5"/>
        <v>26.738030469991074</v>
      </c>
      <c r="D126" s="6">
        <f t="shared" si="6"/>
        <v>26</v>
      </c>
      <c r="E126" s="6">
        <f t="shared" si="7"/>
        <v>73.80304699910738</v>
      </c>
      <c r="F126" t="s">
        <v>0</v>
      </c>
      <c r="G126" t="str">
        <f t="shared" si="8"/>
        <v>const decimal24_t rainfall120 PROGMEM = populate_decimal(26, 73);</v>
      </c>
      <c r="H126" t="str">
        <f t="shared" si="9"/>
        <v>&amp;rainfall120,</v>
      </c>
    </row>
    <row r="127" spans="2:8" x14ac:dyDescent="0.2">
      <c r="B127">
        <v>121</v>
      </c>
      <c r="C127" s="1">
        <f t="shared" si="5"/>
        <v>26.960847390574333</v>
      </c>
      <c r="D127" s="6">
        <f t="shared" si="6"/>
        <v>26</v>
      </c>
      <c r="E127" s="6">
        <f t="shared" si="7"/>
        <v>96.08473905743331</v>
      </c>
      <c r="F127" t="s">
        <v>0</v>
      </c>
      <c r="G127" t="str">
        <f t="shared" si="8"/>
        <v>const decimal24_t rainfall121 PROGMEM = populate_decimal(26, 96);</v>
      </c>
      <c r="H127" t="str">
        <f t="shared" si="9"/>
        <v>&amp;rainfall121,</v>
      </c>
    </row>
    <row r="128" spans="2:8" x14ac:dyDescent="0.2">
      <c r="B128">
        <v>122</v>
      </c>
      <c r="C128" s="1">
        <f t="shared" si="5"/>
        <v>27.183664311157592</v>
      </c>
      <c r="D128" s="6">
        <f t="shared" si="6"/>
        <v>27</v>
      </c>
      <c r="E128" s="6">
        <f t="shared" si="7"/>
        <v>18.366431115759241</v>
      </c>
      <c r="F128" t="s">
        <v>0</v>
      </c>
      <c r="G128" t="str">
        <f t="shared" si="8"/>
        <v>const decimal24_t rainfall122 PROGMEM = populate_decimal(27, 18);</v>
      </c>
      <c r="H128" t="str">
        <f t="shared" si="9"/>
        <v>&amp;rainfall122,</v>
      </c>
    </row>
    <row r="129" spans="2:8" x14ac:dyDescent="0.2">
      <c r="B129">
        <v>123</v>
      </c>
      <c r="C129" s="1">
        <f t="shared" si="5"/>
        <v>27.406481231740852</v>
      </c>
      <c r="D129" s="6">
        <f t="shared" si="6"/>
        <v>27</v>
      </c>
      <c r="E129" s="6">
        <f t="shared" si="7"/>
        <v>40.648123174085171</v>
      </c>
      <c r="F129" t="s">
        <v>0</v>
      </c>
      <c r="G129" t="str">
        <f t="shared" si="8"/>
        <v>const decimal24_t rainfall123 PROGMEM = populate_decimal(27, 40);</v>
      </c>
      <c r="H129" t="str">
        <f t="shared" si="9"/>
        <v>&amp;rainfall123,</v>
      </c>
    </row>
    <row r="130" spans="2:8" x14ac:dyDescent="0.2">
      <c r="B130">
        <v>124</v>
      </c>
      <c r="C130" s="1">
        <f t="shared" si="5"/>
        <v>27.629298152324107</v>
      </c>
      <c r="D130" s="6">
        <f t="shared" si="6"/>
        <v>27</v>
      </c>
      <c r="E130" s="6">
        <f t="shared" si="7"/>
        <v>62.929815232410746</v>
      </c>
      <c r="F130" t="s">
        <v>0</v>
      </c>
      <c r="G130" t="str">
        <f t="shared" si="8"/>
        <v>const decimal24_t rainfall124 PROGMEM = populate_decimal(27, 62);</v>
      </c>
      <c r="H130" t="str">
        <f t="shared" si="9"/>
        <v>&amp;rainfall124,</v>
      </c>
    </row>
    <row r="131" spans="2:8" x14ac:dyDescent="0.2">
      <c r="B131">
        <v>125</v>
      </c>
      <c r="C131" s="1">
        <f t="shared" si="5"/>
        <v>27.852115072907367</v>
      </c>
      <c r="D131" s="6">
        <f t="shared" si="6"/>
        <v>27</v>
      </c>
      <c r="E131" s="6">
        <f t="shared" si="7"/>
        <v>85.211507290736677</v>
      </c>
      <c r="F131" t="s">
        <v>0</v>
      </c>
      <c r="G131" t="str">
        <f t="shared" si="8"/>
        <v>const decimal24_t rainfall125 PROGMEM = populate_decimal(27, 85);</v>
      </c>
      <c r="H131" t="str">
        <f t="shared" si="9"/>
        <v>&amp;rainfall125,</v>
      </c>
    </row>
    <row r="132" spans="2:8" x14ac:dyDescent="0.2">
      <c r="B132">
        <v>126</v>
      </c>
      <c r="C132" s="1">
        <f t="shared" si="5"/>
        <v>28.074931993490626</v>
      </c>
      <c r="D132" s="6">
        <f t="shared" si="6"/>
        <v>28</v>
      </c>
      <c r="E132" s="6">
        <f t="shared" si="7"/>
        <v>7.493199349062607</v>
      </c>
      <c r="F132" t="s">
        <v>0</v>
      </c>
      <c r="G132" t="str">
        <f t="shared" si="8"/>
        <v>const decimal24_t rainfall126 PROGMEM = populate_decimal(28, 7);</v>
      </c>
      <c r="H132" t="str">
        <f t="shared" si="9"/>
        <v>&amp;rainfall126,</v>
      </c>
    </row>
    <row r="133" spans="2:8" x14ac:dyDescent="0.2">
      <c r="B133">
        <v>127</v>
      </c>
      <c r="C133" s="1">
        <f t="shared" si="5"/>
        <v>28.297748914073885</v>
      </c>
      <c r="D133" s="6">
        <f t="shared" si="6"/>
        <v>28</v>
      </c>
      <c r="E133" s="6">
        <f t="shared" si="7"/>
        <v>29.774891407388537</v>
      </c>
      <c r="F133" t="s">
        <v>0</v>
      </c>
      <c r="G133" t="str">
        <f t="shared" si="8"/>
        <v>const decimal24_t rainfall127 PROGMEM = populate_decimal(28, 29);</v>
      </c>
      <c r="H133" t="str">
        <f t="shared" si="9"/>
        <v>&amp;rainfall127,</v>
      </c>
    </row>
    <row r="134" spans="2:8" x14ac:dyDescent="0.2">
      <c r="B134">
        <v>128</v>
      </c>
      <c r="C134" s="1">
        <f t="shared" si="5"/>
        <v>28.520565834657145</v>
      </c>
      <c r="D134" s="6">
        <f t="shared" si="6"/>
        <v>28</v>
      </c>
      <c r="E134" s="6">
        <f t="shared" si="7"/>
        <v>52.056583465714468</v>
      </c>
      <c r="F134" t="s">
        <v>0</v>
      </c>
      <c r="G134" t="str">
        <f t="shared" si="8"/>
        <v>const decimal24_t rainfall128 PROGMEM = populate_decimal(28, 52);</v>
      </c>
      <c r="H134" t="str">
        <f t="shared" si="9"/>
        <v>&amp;rainfall128,</v>
      </c>
    </row>
    <row r="135" spans="2:8" x14ac:dyDescent="0.2">
      <c r="B135">
        <v>129</v>
      </c>
      <c r="C135" s="1">
        <f t="shared" ref="C135:C198" si="10">($H$2 / (3.14159265 *$H$3 *$H$3)) * B135</f>
        <v>28.743382755240404</v>
      </c>
      <c r="D135" s="6">
        <f t="shared" ref="D135:D198" si="11">TRUNC(C135)</f>
        <v>28</v>
      </c>
      <c r="E135" s="6">
        <f t="shared" ref="E135:E198" si="12">(C135 - TRUNC(C135)) * 100</f>
        <v>74.338275524040398</v>
      </c>
      <c r="F135" t="s">
        <v>0</v>
      </c>
      <c r="G135" t="str">
        <f t="shared" ref="G135:G198" si="13">"const decimal24_t rainfall" &amp; B135 &amp; " PROGMEM = " &amp; "populate_decimal(" &amp; TRUNC(D135) &amp; ", " &amp; TRUNC(E135) &amp; ")" &amp; ";"</f>
        <v>const decimal24_t rainfall129 PROGMEM = populate_decimal(28, 74);</v>
      </c>
      <c r="H135" t="str">
        <f t="shared" ref="H135:H198" si="14">"&amp;rainfall" &amp; B135 &amp; F135</f>
        <v>&amp;rainfall129,</v>
      </c>
    </row>
    <row r="136" spans="2:8" x14ac:dyDescent="0.2">
      <c r="B136">
        <v>130</v>
      </c>
      <c r="C136" s="1">
        <f t="shared" si="10"/>
        <v>28.966199675823663</v>
      </c>
      <c r="D136" s="6">
        <f t="shared" si="11"/>
        <v>28</v>
      </c>
      <c r="E136" s="6">
        <f t="shared" si="12"/>
        <v>96.619967582366328</v>
      </c>
      <c r="F136" t="s">
        <v>0</v>
      </c>
      <c r="G136" t="str">
        <f t="shared" si="13"/>
        <v>const decimal24_t rainfall130 PROGMEM = populate_decimal(28, 96);</v>
      </c>
      <c r="H136" t="str">
        <f t="shared" si="14"/>
        <v>&amp;rainfall130,</v>
      </c>
    </row>
    <row r="137" spans="2:8" x14ac:dyDescent="0.2">
      <c r="B137">
        <v>131</v>
      </c>
      <c r="C137" s="1">
        <f t="shared" si="10"/>
        <v>29.189016596406923</v>
      </c>
      <c r="D137" s="6">
        <f t="shared" si="11"/>
        <v>29</v>
      </c>
      <c r="E137" s="6">
        <f t="shared" si="12"/>
        <v>18.901659640692259</v>
      </c>
      <c r="F137" t="s">
        <v>0</v>
      </c>
      <c r="G137" t="str">
        <f t="shared" si="13"/>
        <v>const decimal24_t rainfall131 PROGMEM = populate_decimal(29, 18);</v>
      </c>
      <c r="H137" t="str">
        <f t="shared" si="14"/>
        <v>&amp;rainfall131,</v>
      </c>
    </row>
    <row r="138" spans="2:8" x14ac:dyDescent="0.2">
      <c r="B138">
        <v>132</v>
      </c>
      <c r="C138" s="1">
        <f t="shared" si="10"/>
        <v>29.411833516990182</v>
      </c>
      <c r="D138" s="6">
        <f t="shared" si="11"/>
        <v>29</v>
      </c>
      <c r="E138" s="6">
        <f t="shared" si="12"/>
        <v>41.183351699018189</v>
      </c>
      <c r="F138" t="s">
        <v>0</v>
      </c>
      <c r="G138" t="str">
        <f t="shared" si="13"/>
        <v>const decimal24_t rainfall132 PROGMEM = populate_decimal(29, 41);</v>
      </c>
      <c r="H138" t="str">
        <f t="shared" si="14"/>
        <v>&amp;rainfall132,</v>
      </c>
    </row>
    <row r="139" spans="2:8" x14ac:dyDescent="0.2">
      <c r="B139">
        <v>133</v>
      </c>
      <c r="C139" s="1">
        <f t="shared" si="10"/>
        <v>29.634650437573438</v>
      </c>
      <c r="D139" s="6">
        <f t="shared" si="11"/>
        <v>29</v>
      </c>
      <c r="E139" s="6">
        <f t="shared" si="12"/>
        <v>63.465043757343764</v>
      </c>
      <c r="F139" t="s">
        <v>0</v>
      </c>
      <c r="G139" t="str">
        <f t="shared" si="13"/>
        <v>const decimal24_t rainfall133 PROGMEM = populate_decimal(29, 63);</v>
      </c>
      <c r="H139" t="str">
        <f t="shared" si="14"/>
        <v>&amp;rainfall133,</v>
      </c>
    </row>
    <row r="140" spans="2:8" x14ac:dyDescent="0.2">
      <c r="B140">
        <v>134</v>
      </c>
      <c r="C140" s="1">
        <f t="shared" si="10"/>
        <v>29.857467358156697</v>
      </c>
      <c r="D140" s="6">
        <f t="shared" si="11"/>
        <v>29</v>
      </c>
      <c r="E140" s="6">
        <f t="shared" si="12"/>
        <v>85.746735815669695</v>
      </c>
      <c r="F140" t="s">
        <v>0</v>
      </c>
      <c r="G140" t="str">
        <f t="shared" si="13"/>
        <v>const decimal24_t rainfall134 PROGMEM = populate_decimal(29, 85);</v>
      </c>
      <c r="H140" t="str">
        <f t="shared" si="14"/>
        <v>&amp;rainfall134,</v>
      </c>
    </row>
    <row r="141" spans="2:8" x14ac:dyDescent="0.2">
      <c r="B141">
        <v>135</v>
      </c>
      <c r="C141" s="1">
        <f t="shared" si="10"/>
        <v>30.080284278739956</v>
      </c>
      <c r="D141" s="6">
        <f t="shared" si="11"/>
        <v>30</v>
      </c>
      <c r="E141" s="6">
        <f t="shared" si="12"/>
        <v>8.028427873995625</v>
      </c>
      <c r="F141" t="s">
        <v>0</v>
      </c>
      <c r="G141" t="str">
        <f t="shared" si="13"/>
        <v>const decimal24_t rainfall135 PROGMEM = populate_decimal(30, 8);</v>
      </c>
      <c r="H141" t="str">
        <f t="shared" si="14"/>
        <v>&amp;rainfall135,</v>
      </c>
    </row>
    <row r="142" spans="2:8" x14ac:dyDescent="0.2">
      <c r="B142">
        <v>136</v>
      </c>
      <c r="C142" s="1">
        <f t="shared" si="10"/>
        <v>30.303101199323216</v>
      </c>
      <c r="D142" s="6">
        <f t="shared" si="11"/>
        <v>30</v>
      </c>
      <c r="E142" s="6">
        <f t="shared" si="12"/>
        <v>30.310119932321555</v>
      </c>
      <c r="F142" t="s">
        <v>0</v>
      </c>
      <c r="G142" t="str">
        <f t="shared" si="13"/>
        <v>const decimal24_t rainfall136 PROGMEM = populate_decimal(30, 30);</v>
      </c>
      <c r="H142" t="str">
        <f t="shared" si="14"/>
        <v>&amp;rainfall136,</v>
      </c>
    </row>
    <row r="143" spans="2:8" x14ac:dyDescent="0.2">
      <c r="B143">
        <v>137</v>
      </c>
      <c r="C143" s="1">
        <f t="shared" si="10"/>
        <v>30.525918119906475</v>
      </c>
      <c r="D143" s="6">
        <f t="shared" si="11"/>
        <v>30</v>
      </c>
      <c r="E143" s="6">
        <f t="shared" si="12"/>
        <v>52.591811990647486</v>
      </c>
      <c r="F143" t="s">
        <v>0</v>
      </c>
      <c r="G143" t="str">
        <f t="shared" si="13"/>
        <v>const decimal24_t rainfall137 PROGMEM = populate_decimal(30, 52);</v>
      </c>
      <c r="H143" t="str">
        <f t="shared" si="14"/>
        <v>&amp;rainfall137,</v>
      </c>
    </row>
    <row r="144" spans="2:8" x14ac:dyDescent="0.2">
      <c r="B144">
        <v>138</v>
      </c>
      <c r="C144" s="1">
        <f t="shared" si="10"/>
        <v>30.748735040489734</v>
      </c>
      <c r="D144" s="6">
        <f t="shared" si="11"/>
        <v>30</v>
      </c>
      <c r="E144" s="6">
        <f t="shared" si="12"/>
        <v>74.873504048973416</v>
      </c>
      <c r="F144" t="s">
        <v>0</v>
      </c>
      <c r="G144" t="str">
        <f t="shared" si="13"/>
        <v>const decimal24_t rainfall138 PROGMEM = populate_decimal(30, 74);</v>
      </c>
      <c r="H144" t="str">
        <f t="shared" si="14"/>
        <v>&amp;rainfall138,</v>
      </c>
    </row>
    <row r="145" spans="2:8" x14ac:dyDescent="0.2">
      <c r="B145">
        <v>139</v>
      </c>
      <c r="C145" s="1">
        <f t="shared" si="10"/>
        <v>30.971551961072993</v>
      </c>
      <c r="D145" s="6">
        <f t="shared" si="11"/>
        <v>30</v>
      </c>
      <c r="E145" s="6">
        <f t="shared" si="12"/>
        <v>97.155196107299346</v>
      </c>
      <c r="F145" t="s">
        <v>0</v>
      </c>
      <c r="G145" t="str">
        <f t="shared" si="13"/>
        <v>const decimal24_t rainfall139 PROGMEM = populate_decimal(30, 97);</v>
      </c>
      <c r="H145" t="str">
        <f t="shared" si="14"/>
        <v>&amp;rainfall139,</v>
      </c>
    </row>
    <row r="146" spans="2:8" x14ac:dyDescent="0.2">
      <c r="B146">
        <v>140</v>
      </c>
      <c r="C146" s="1">
        <f t="shared" si="10"/>
        <v>31.194368881656253</v>
      </c>
      <c r="D146" s="6">
        <f t="shared" si="11"/>
        <v>31</v>
      </c>
      <c r="E146" s="6">
        <f t="shared" si="12"/>
        <v>19.436888165625277</v>
      </c>
      <c r="F146" t="s">
        <v>0</v>
      </c>
      <c r="G146" t="str">
        <f t="shared" si="13"/>
        <v>const decimal24_t rainfall140 PROGMEM = populate_decimal(31, 19);</v>
      </c>
      <c r="H146" t="str">
        <f t="shared" si="14"/>
        <v>&amp;rainfall140,</v>
      </c>
    </row>
    <row r="147" spans="2:8" x14ac:dyDescent="0.2">
      <c r="B147">
        <v>141</v>
      </c>
      <c r="C147" s="1">
        <f t="shared" si="10"/>
        <v>31.417185802239512</v>
      </c>
      <c r="D147" s="6">
        <f t="shared" si="11"/>
        <v>31</v>
      </c>
      <c r="E147" s="6">
        <f t="shared" si="12"/>
        <v>41.718580223951207</v>
      </c>
      <c r="F147" t="s">
        <v>0</v>
      </c>
      <c r="G147" t="str">
        <f t="shared" si="13"/>
        <v>const decimal24_t rainfall141 PROGMEM = populate_decimal(31, 41);</v>
      </c>
      <c r="H147" t="str">
        <f t="shared" si="14"/>
        <v>&amp;rainfall141,</v>
      </c>
    </row>
    <row r="148" spans="2:8" x14ac:dyDescent="0.2">
      <c r="B148">
        <v>142</v>
      </c>
      <c r="C148" s="1">
        <f t="shared" si="10"/>
        <v>31.640002722822771</v>
      </c>
      <c r="D148" s="6">
        <f t="shared" si="11"/>
        <v>31</v>
      </c>
      <c r="E148" s="6">
        <f t="shared" si="12"/>
        <v>64.000272282277137</v>
      </c>
      <c r="F148" t="s">
        <v>0</v>
      </c>
      <c r="G148" t="str">
        <f t="shared" si="13"/>
        <v>const decimal24_t rainfall142 PROGMEM = populate_decimal(31, 64);</v>
      </c>
      <c r="H148" t="str">
        <f t="shared" si="14"/>
        <v>&amp;rainfall142,</v>
      </c>
    </row>
    <row r="149" spans="2:8" x14ac:dyDescent="0.2">
      <c r="B149">
        <v>143</v>
      </c>
      <c r="C149" s="1">
        <f t="shared" si="10"/>
        <v>31.862819643406027</v>
      </c>
      <c r="D149" s="6">
        <f t="shared" si="11"/>
        <v>31</v>
      </c>
      <c r="E149" s="6">
        <f t="shared" si="12"/>
        <v>86.281964340602713</v>
      </c>
      <c r="F149" t="s">
        <v>0</v>
      </c>
      <c r="G149" t="str">
        <f t="shared" si="13"/>
        <v>const decimal24_t rainfall143 PROGMEM = populate_decimal(31, 86);</v>
      </c>
      <c r="H149" t="str">
        <f t="shared" si="14"/>
        <v>&amp;rainfall143,</v>
      </c>
    </row>
    <row r="150" spans="2:8" x14ac:dyDescent="0.2">
      <c r="B150">
        <v>144</v>
      </c>
      <c r="C150" s="1">
        <f t="shared" si="10"/>
        <v>32.08563656398929</v>
      </c>
      <c r="D150" s="6">
        <f t="shared" si="11"/>
        <v>32</v>
      </c>
      <c r="E150" s="6">
        <f t="shared" si="12"/>
        <v>8.5636563989289982</v>
      </c>
      <c r="F150" t="s">
        <v>0</v>
      </c>
      <c r="G150" t="str">
        <f t="shared" si="13"/>
        <v>const decimal24_t rainfall144 PROGMEM = populate_decimal(32, 8);</v>
      </c>
      <c r="H150" t="str">
        <f t="shared" si="14"/>
        <v>&amp;rainfall144,</v>
      </c>
    </row>
    <row r="151" spans="2:8" x14ac:dyDescent="0.2">
      <c r="B151">
        <v>145</v>
      </c>
      <c r="C151" s="1">
        <f t="shared" si="10"/>
        <v>32.308453484572546</v>
      </c>
      <c r="D151" s="6">
        <f t="shared" si="11"/>
        <v>32</v>
      </c>
      <c r="E151" s="6">
        <f t="shared" si="12"/>
        <v>30.845348457254573</v>
      </c>
      <c r="F151" t="s">
        <v>0</v>
      </c>
      <c r="G151" t="str">
        <f t="shared" si="13"/>
        <v>const decimal24_t rainfall145 PROGMEM = populate_decimal(32, 30);</v>
      </c>
      <c r="H151" t="str">
        <f t="shared" si="14"/>
        <v>&amp;rainfall145,</v>
      </c>
    </row>
    <row r="152" spans="2:8" x14ac:dyDescent="0.2">
      <c r="B152">
        <v>146</v>
      </c>
      <c r="C152" s="1">
        <f t="shared" si="10"/>
        <v>32.531270405155809</v>
      </c>
      <c r="D152" s="6">
        <f t="shared" si="11"/>
        <v>32</v>
      </c>
      <c r="E152" s="6">
        <f t="shared" si="12"/>
        <v>53.127040515580859</v>
      </c>
      <c r="F152" t="s">
        <v>0</v>
      </c>
      <c r="G152" t="str">
        <f t="shared" si="13"/>
        <v>const decimal24_t rainfall146 PROGMEM = populate_decimal(32, 53);</v>
      </c>
      <c r="H152" t="str">
        <f t="shared" si="14"/>
        <v>&amp;rainfall146,</v>
      </c>
    </row>
    <row r="153" spans="2:8" x14ac:dyDescent="0.2">
      <c r="B153">
        <v>147</v>
      </c>
      <c r="C153" s="1">
        <f t="shared" si="10"/>
        <v>32.754087325739064</v>
      </c>
      <c r="D153" s="6">
        <f t="shared" si="11"/>
        <v>32</v>
      </c>
      <c r="E153" s="6">
        <f t="shared" si="12"/>
        <v>75.408732573906434</v>
      </c>
      <c r="F153" t="s">
        <v>0</v>
      </c>
      <c r="G153" t="str">
        <f t="shared" si="13"/>
        <v>const decimal24_t rainfall147 PROGMEM = populate_decimal(32, 75);</v>
      </c>
      <c r="H153" t="str">
        <f t="shared" si="14"/>
        <v>&amp;rainfall147,</v>
      </c>
    </row>
    <row r="154" spans="2:8" x14ac:dyDescent="0.2">
      <c r="B154">
        <v>148</v>
      </c>
      <c r="C154" s="1">
        <f t="shared" si="10"/>
        <v>32.97690424632232</v>
      </c>
      <c r="D154" s="6">
        <f t="shared" si="11"/>
        <v>32</v>
      </c>
      <c r="E154" s="6">
        <f t="shared" si="12"/>
        <v>97.690424632232009</v>
      </c>
      <c r="F154" t="s">
        <v>0</v>
      </c>
      <c r="G154" t="str">
        <f t="shared" si="13"/>
        <v>const decimal24_t rainfall148 PROGMEM = populate_decimal(32, 97);</v>
      </c>
      <c r="H154" t="str">
        <f t="shared" si="14"/>
        <v>&amp;rainfall148,</v>
      </c>
    </row>
    <row r="155" spans="2:8" x14ac:dyDescent="0.2">
      <c r="B155">
        <v>149</v>
      </c>
      <c r="C155" s="1">
        <f t="shared" si="10"/>
        <v>33.199721166905583</v>
      </c>
      <c r="D155" s="6">
        <f t="shared" si="11"/>
        <v>33</v>
      </c>
      <c r="E155" s="6">
        <f t="shared" si="12"/>
        <v>19.972116690558295</v>
      </c>
      <c r="F155" t="s">
        <v>0</v>
      </c>
      <c r="G155" t="str">
        <f t="shared" si="13"/>
        <v>const decimal24_t rainfall149 PROGMEM = populate_decimal(33, 19);</v>
      </c>
      <c r="H155" t="str">
        <f t="shared" si="14"/>
        <v>&amp;rainfall149,</v>
      </c>
    </row>
    <row r="156" spans="2:8" x14ac:dyDescent="0.2">
      <c r="B156">
        <v>150</v>
      </c>
      <c r="C156" s="1">
        <f t="shared" si="10"/>
        <v>33.422538087488839</v>
      </c>
      <c r="D156" s="6">
        <f t="shared" si="11"/>
        <v>33</v>
      </c>
      <c r="E156" s="6">
        <f t="shared" si="12"/>
        <v>42.25380874888387</v>
      </c>
      <c r="F156" t="s">
        <v>0</v>
      </c>
      <c r="G156" t="str">
        <f t="shared" si="13"/>
        <v>const decimal24_t rainfall150 PROGMEM = populate_decimal(33, 42);</v>
      </c>
      <c r="H156" t="str">
        <f t="shared" si="14"/>
        <v>&amp;rainfall150,</v>
      </c>
    </row>
    <row r="157" spans="2:8" x14ac:dyDescent="0.2">
      <c r="B157">
        <v>151</v>
      </c>
      <c r="C157" s="1">
        <f t="shared" si="10"/>
        <v>33.645355008072102</v>
      </c>
      <c r="D157" s="6">
        <f t="shared" si="11"/>
        <v>33</v>
      </c>
      <c r="E157" s="6">
        <f t="shared" si="12"/>
        <v>64.535500807210155</v>
      </c>
      <c r="F157" t="s">
        <v>0</v>
      </c>
      <c r="G157" t="str">
        <f t="shared" si="13"/>
        <v>const decimal24_t rainfall151 PROGMEM = populate_decimal(33, 64);</v>
      </c>
      <c r="H157" t="str">
        <f t="shared" si="14"/>
        <v>&amp;rainfall151,</v>
      </c>
    </row>
    <row r="158" spans="2:8" x14ac:dyDescent="0.2">
      <c r="B158">
        <v>152</v>
      </c>
      <c r="C158" s="1">
        <f t="shared" si="10"/>
        <v>33.868171928655357</v>
      </c>
      <c r="D158" s="6">
        <f t="shared" si="11"/>
        <v>33</v>
      </c>
      <c r="E158" s="6">
        <f t="shared" si="12"/>
        <v>86.817192865535731</v>
      </c>
      <c r="F158" t="s">
        <v>0</v>
      </c>
      <c r="G158" t="str">
        <f t="shared" si="13"/>
        <v>const decimal24_t rainfall152 PROGMEM = populate_decimal(33, 86);</v>
      </c>
      <c r="H158" t="str">
        <f t="shared" si="14"/>
        <v>&amp;rainfall152,</v>
      </c>
    </row>
    <row r="159" spans="2:8" x14ac:dyDescent="0.2">
      <c r="B159">
        <v>153</v>
      </c>
      <c r="C159" s="1">
        <f t="shared" si="10"/>
        <v>34.09098884923862</v>
      </c>
      <c r="D159" s="6">
        <f t="shared" si="11"/>
        <v>34</v>
      </c>
      <c r="E159" s="6">
        <f t="shared" si="12"/>
        <v>9.0988849238620162</v>
      </c>
      <c r="F159" t="s">
        <v>0</v>
      </c>
      <c r="G159" t="str">
        <f t="shared" si="13"/>
        <v>const decimal24_t rainfall153 PROGMEM = populate_decimal(34, 9);</v>
      </c>
      <c r="H159" t="str">
        <f t="shared" si="14"/>
        <v>&amp;rainfall153,</v>
      </c>
    </row>
    <row r="160" spans="2:8" x14ac:dyDescent="0.2">
      <c r="B160">
        <v>154</v>
      </c>
      <c r="C160" s="1">
        <f t="shared" si="10"/>
        <v>34.313805769821876</v>
      </c>
      <c r="D160" s="6">
        <f t="shared" si="11"/>
        <v>34</v>
      </c>
      <c r="E160" s="6">
        <f t="shared" si="12"/>
        <v>31.380576982187591</v>
      </c>
      <c r="F160" t="s">
        <v>0</v>
      </c>
      <c r="G160" t="str">
        <f t="shared" si="13"/>
        <v>const decimal24_t rainfall154 PROGMEM = populate_decimal(34, 31);</v>
      </c>
      <c r="H160" t="str">
        <f t="shared" si="14"/>
        <v>&amp;rainfall154,</v>
      </c>
    </row>
    <row r="161" spans="2:8" x14ac:dyDescent="0.2">
      <c r="B161">
        <v>155</v>
      </c>
      <c r="C161" s="1">
        <f t="shared" si="10"/>
        <v>34.536622690405139</v>
      </c>
      <c r="D161" s="6">
        <f t="shared" si="11"/>
        <v>34</v>
      </c>
      <c r="E161" s="6">
        <f t="shared" si="12"/>
        <v>53.662269040513877</v>
      </c>
      <c r="F161" t="s">
        <v>0</v>
      </c>
      <c r="G161" t="str">
        <f t="shared" si="13"/>
        <v>const decimal24_t rainfall155 PROGMEM = populate_decimal(34, 53);</v>
      </c>
      <c r="H161" t="str">
        <f t="shared" si="14"/>
        <v>&amp;rainfall155,</v>
      </c>
    </row>
    <row r="162" spans="2:8" x14ac:dyDescent="0.2">
      <c r="B162">
        <v>156</v>
      </c>
      <c r="C162" s="1">
        <f t="shared" si="10"/>
        <v>34.759439610988395</v>
      </c>
      <c r="D162" s="6">
        <f t="shared" si="11"/>
        <v>34</v>
      </c>
      <c r="E162" s="6">
        <f t="shared" si="12"/>
        <v>75.943961098839452</v>
      </c>
      <c r="F162" t="s">
        <v>0</v>
      </c>
      <c r="G162" t="str">
        <f t="shared" si="13"/>
        <v>const decimal24_t rainfall156 PROGMEM = populate_decimal(34, 75);</v>
      </c>
      <c r="H162" t="str">
        <f t="shared" si="14"/>
        <v>&amp;rainfall156,</v>
      </c>
    </row>
    <row r="163" spans="2:8" x14ac:dyDescent="0.2">
      <c r="B163">
        <v>157</v>
      </c>
      <c r="C163" s="1">
        <f t="shared" si="10"/>
        <v>34.982256531571657</v>
      </c>
      <c r="D163" s="6">
        <f t="shared" si="11"/>
        <v>34</v>
      </c>
      <c r="E163" s="6">
        <f t="shared" si="12"/>
        <v>98.225653157165738</v>
      </c>
      <c r="F163" t="s">
        <v>0</v>
      </c>
      <c r="G163" t="str">
        <f t="shared" si="13"/>
        <v>const decimal24_t rainfall157 PROGMEM = populate_decimal(34, 98);</v>
      </c>
      <c r="H163" t="str">
        <f t="shared" si="14"/>
        <v>&amp;rainfall157,</v>
      </c>
    </row>
    <row r="164" spans="2:8" x14ac:dyDescent="0.2">
      <c r="B164">
        <v>158</v>
      </c>
      <c r="C164" s="1">
        <f t="shared" si="10"/>
        <v>35.205073452154913</v>
      </c>
      <c r="D164" s="6">
        <f t="shared" si="11"/>
        <v>35</v>
      </c>
      <c r="E164" s="6">
        <f t="shared" si="12"/>
        <v>20.507345215491313</v>
      </c>
      <c r="F164" t="s">
        <v>0</v>
      </c>
      <c r="G164" t="str">
        <f t="shared" si="13"/>
        <v>const decimal24_t rainfall158 PROGMEM = populate_decimal(35, 20);</v>
      </c>
      <c r="H164" t="str">
        <f t="shared" si="14"/>
        <v>&amp;rainfall158,</v>
      </c>
    </row>
    <row r="165" spans="2:8" x14ac:dyDescent="0.2">
      <c r="B165">
        <v>159</v>
      </c>
      <c r="C165" s="1">
        <f t="shared" si="10"/>
        <v>35.427890372738169</v>
      </c>
      <c r="D165" s="6">
        <f t="shared" si="11"/>
        <v>35</v>
      </c>
      <c r="E165" s="6">
        <f t="shared" si="12"/>
        <v>42.789037273816888</v>
      </c>
      <c r="F165" t="s">
        <v>0</v>
      </c>
      <c r="G165" t="str">
        <f t="shared" si="13"/>
        <v>const decimal24_t rainfall159 PROGMEM = populate_decimal(35, 42);</v>
      </c>
      <c r="H165" t="str">
        <f t="shared" si="14"/>
        <v>&amp;rainfall159,</v>
      </c>
    </row>
    <row r="166" spans="2:8" x14ac:dyDescent="0.2">
      <c r="B166">
        <v>160</v>
      </c>
      <c r="C166" s="1">
        <f t="shared" si="10"/>
        <v>35.650707293321432</v>
      </c>
      <c r="D166" s="6">
        <f t="shared" si="11"/>
        <v>35</v>
      </c>
      <c r="E166" s="6">
        <f t="shared" si="12"/>
        <v>65.070729332143173</v>
      </c>
      <c r="F166" t="s">
        <v>0</v>
      </c>
      <c r="G166" t="str">
        <f t="shared" si="13"/>
        <v>const decimal24_t rainfall160 PROGMEM = populate_decimal(35, 65);</v>
      </c>
      <c r="H166" t="str">
        <f t="shared" si="14"/>
        <v>&amp;rainfall160,</v>
      </c>
    </row>
    <row r="167" spans="2:8" x14ac:dyDescent="0.2">
      <c r="B167">
        <v>161</v>
      </c>
      <c r="C167" s="1">
        <f t="shared" si="10"/>
        <v>35.873524213904687</v>
      </c>
      <c r="D167" s="6">
        <f t="shared" si="11"/>
        <v>35</v>
      </c>
      <c r="E167" s="6">
        <f t="shared" si="12"/>
        <v>87.352421390468749</v>
      </c>
      <c r="F167" t="s">
        <v>0</v>
      </c>
      <c r="G167" t="str">
        <f t="shared" si="13"/>
        <v>const decimal24_t rainfall161 PROGMEM = populate_decimal(35, 87);</v>
      </c>
      <c r="H167" t="str">
        <f t="shared" si="14"/>
        <v>&amp;rainfall161,</v>
      </c>
    </row>
    <row r="168" spans="2:8" x14ac:dyDescent="0.2">
      <c r="B168">
        <v>162</v>
      </c>
      <c r="C168" s="1">
        <f t="shared" si="10"/>
        <v>36.09634113448795</v>
      </c>
      <c r="D168" s="6">
        <f t="shared" si="11"/>
        <v>36</v>
      </c>
      <c r="E168" s="6">
        <f t="shared" si="12"/>
        <v>9.6341134487950342</v>
      </c>
      <c r="F168" t="s">
        <v>0</v>
      </c>
      <c r="G168" t="str">
        <f t="shared" si="13"/>
        <v>const decimal24_t rainfall162 PROGMEM = populate_decimal(36, 9);</v>
      </c>
      <c r="H168" t="str">
        <f t="shared" si="14"/>
        <v>&amp;rainfall162,</v>
      </c>
    </row>
    <row r="169" spans="2:8" x14ac:dyDescent="0.2">
      <c r="B169">
        <v>163</v>
      </c>
      <c r="C169" s="1">
        <f t="shared" si="10"/>
        <v>36.319158055071206</v>
      </c>
      <c r="D169" s="6">
        <f t="shared" si="11"/>
        <v>36</v>
      </c>
      <c r="E169" s="6">
        <f t="shared" si="12"/>
        <v>31.915805507120609</v>
      </c>
      <c r="F169" t="s">
        <v>0</v>
      </c>
      <c r="G169" t="str">
        <f t="shared" si="13"/>
        <v>const decimal24_t rainfall163 PROGMEM = populate_decimal(36, 31);</v>
      </c>
      <c r="H169" t="str">
        <f t="shared" si="14"/>
        <v>&amp;rainfall163,</v>
      </c>
    </row>
    <row r="170" spans="2:8" x14ac:dyDescent="0.2">
      <c r="B170">
        <v>164</v>
      </c>
      <c r="C170" s="1">
        <f t="shared" si="10"/>
        <v>36.541974975654469</v>
      </c>
      <c r="D170" s="6">
        <f t="shared" si="11"/>
        <v>36</v>
      </c>
      <c r="E170" s="6">
        <f t="shared" si="12"/>
        <v>54.197497565446895</v>
      </c>
      <c r="F170" t="s">
        <v>0</v>
      </c>
      <c r="G170" t="str">
        <f t="shared" si="13"/>
        <v>const decimal24_t rainfall164 PROGMEM = populate_decimal(36, 54);</v>
      </c>
      <c r="H170" t="str">
        <f t="shared" si="14"/>
        <v>&amp;rainfall164,</v>
      </c>
    </row>
    <row r="171" spans="2:8" x14ac:dyDescent="0.2">
      <c r="B171">
        <v>165</v>
      </c>
      <c r="C171" s="1">
        <f t="shared" si="10"/>
        <v>36.764791896237725</v>
      </c>
      <c r="D171" s="6">
        <f t="shared" si="11"/>
        <v>36</v>
      </c>
      <c r="E171" s="6">
        <f t="shared" si="12"/>
        <v>76.47918962377247</v>
      </c>
      <c r="F171" t="s">
        <v>0</v>
      </c>
      <c r="G171" t="str">
        <f t="shared" si="13"/>
        <v>const decimal24_t rainfall165 PROGMEM = populate_decimal(36, 76);</v>
      </c>
      <c r="H171" t="str">
        <f t="shared" si="14"/>
        <v>&amp;rainfall165,</v>
      </c>
    </row>
    <row r="172" spans="2:8" x14ac:dyDescent="0.2">
      <c r="B172">
        <v>166</v>
      </c>
      <c r="C172" s="1">
        <f t="shared" si="10"/>
        <v>36.987608816820988</v>
      </c>
      <c r="D172" s="6">
        <f t="shared" si="11"/>
        <v>36</v>
      </c>
      <c r="E172" s="6">
        <f t="shared" si="12"/>
        <v>98.760881682098756</v>
      </c>
      <c r="F172" t="s">
        <v>0</v>
      </c>
      <c r="G172" t="str">
        <f t="shared" si="13"/>
        <v>const decimal24_t rainfall166 PROGMEM = populate_decimal(36, 98);</v>
      </c>
      <c r="H172" t="str">
        <f t="shared" si="14"/>
        <v>&amp;rainfall166,</v>
      </c>
    </row>
    <row r="173" spans="2:8" x14ac:dyDescent="0.2">
      <c r="B173">
        <v>167</v>
      </c>
      <c r="C173" s="1">
        <f t="shared" si="10"/>
        <v>37.210425737404243</v>
      </c>
      <c r="D173" s="6">
        <f t="shared" si="11"/>
        <v>37</v>
      </c>
      <c r="E173" s="6">
        <f t="shared" si="12"/>
        <v>21.042573740424331</v>
      </c>
      <c r="F173" t="s">
        <v>0</v>
      </c>
      <c r="G173" t="str">
        <f t="shared" si="13"/>
        <v>const decimal24_t rainfall167 PROGMEM = populate_decimal(37, 21);</v>
      </c>
      <c r="H173" t="str">
        <f t="shared" si="14"/>
        <v>&amp;rainfall167,</v>
      </c>
    </row>
    <row r="174" spans="2:8" x14ac:dyDescent="0.2">
      <c r="B174">
        <v>168</v>
      </c>
      <c r="C174" s="1">
        <f t="shared" si="10"/>
        <v>37.433242657987499</v>
      </c>
      <c r="D174" s="6">
        <f t="shared" si="11"/>
        <v>37</v>
      </c>
      <c r="E174" s="6">
        <f t="shared" si="12"/>
        <v>43.324265798749906</v>
      </c>
      <c r="F174" t="s">
        <v>0</v>
      </c>
      <c r="G174" t="str">
        <f t="shared" si="13"/>
        <v>const decimal24_t rainfall168 PROGMEM = populate_decimal(37, 43);</v>
      </c>
      <c r="H174" t="str">
        <f t="shared" si="14"/>
        <v>&amp;rainfall168,</v>
      </c>
    </row>
    <row r="175" spans="2:8" x14ac:dyDescent="0.2">
      <c r="B175">
        <v>169</v>
      </c>
      <c r="C175" s="1">
        <f t="shared" si="10"/>
        <v>37.656059578570762</v>
      </c>
      <c r="D175" s="6">
        <f t="shared" si="11"/>
        <v>37</v>
      </c>
      <c r="E175" s="6">
        <f t="shared" si="12"/>
        <v>65.605957857076191</v>
      </c>
      <c r="F175" t="s">
        <v>0</v>
      </c>
      <c r="G175" t="str">
        <f t="shared" si="13"/>
        <v>const decimal24_t rainfall169 PROGMEM = populate_decimal(37, 65);</v>
      </c>
      <c r="H175" t="str">
        <f t="shared" si="14"/>
        <v>&amp;rainfall169,</v>
      </c>
    </row>
    <row r="176" spans="2:8" x14ac:dyDescent="0.2">
      <c r="B176">
        <v>170</v>
      </c>
      <c r="C176" s="1">
        <f t="shared" si="10"/>
        <v>37.878876499154018</v>
      </c>
      <c r="D176" s="6">
        <f t="shared" si="11"/>
        <v>37</v>
      </c>
      <c r="E176" s="6">
        <f t="shared" si="12"/>
        <v>87.887649915401767</v>
      </c>
      <c r="F176" t="s">
        <v>0</v>
      </c>
      <c r="G176" t="str">
        <f t="shared" si="13"/>
        <v>const decimal24_t rainfall170 PROGMEM = populate_decimal(37, 87);</v>
      </c>
      <c r="H176" t="str">
        <f t="shared" si="14"/>
        <v>&amp;rainfall170,</v>
      </c>
    </row>
    <row r="177" spans="2:8" x14ac:dyDescent="0.2">
      <c r="B177">
        <v>171</v>
      </c>
      <c r="C177" s="1">
        <f t="shared" si="10"/>
        <v>38.101693419737281</v>
      </c>
      <c r="D177" s="6">
        <f t="shared" si="11"/>
        <v>38</v>
      </c>
      <c r="E177" s="6">
        <f t="shared" si="12"/>
        <v>10.169341973728052</v>
      </c>
      <c r="F177" t="s">
        <v>0</v>
      </c>
      <c r="G177" t="str">
        <f t="shared" si="13"/>
        <v>const decimal24_t rainfall171 PROGMEM = populate_decimal(38, 10);</v>
      </c>
      <c r="H177" t="str">
        <f t="shared" si="14"/>
        <v>&amp;rainfall171,</v>
      </c>
    </row>
    <row r="178" spans="2:8" x14ac:dyDescent="0.2">
      <c r="B178">
        <v>172</v>
      </c>
      <c r="C178" s="1">
        <f t="shared" si="10"/>
        <v>38.324510340320536</v>
      </c>
      <c r="D178" s="6">
        <f t="shared" si="11"/>
        <v>38</v>
      </c>
      <c r="E178" s="6">
        <f t="shared" si="12"/>
        <v>32.451034032053627</v>
      </c>
      <c r="F178" t="s">
        <v>0</v>
      </c>
      <c r="G178" t="str">
        <f t="shared" si="13"/>
        <v>const decimal24_t rainfall172 PROGMEM = populate_decimal(38, 32);</v>
      </c>
      <c r="H178" t="str">
        <f t="shared" si="14"/>
        <v>&amp;rainfall172,</v>
      </c>
    </row>
    <row r="179" spans="2:8" x14ac:dyDescent="0.2">
      <c r="B179">
        <v>173</v>
      </c>
      <c r="C179" s="1">
        <f t="shared" si="10"/>
        <v>38.547327260903799</v>
      </c>
      <c r="D179" s="6">
        <f t="shared" si="11"/>
        <v>38</v>
      </c>
      <c r="E179" s="6">
        <f t="shared" si="12"/>
        <v>54.732726090379913</v>
      </c>
      <c r="F179" t="s">
        <v>0</v>
      </c>
      <c r="G179" t="str">
        <f t="shared" si="13"/>
        <v>const decimal24_t rainfall173 PROGMEM = populate_decimal(38, 54);</v>
      </c>
      <c r="H179" t="str">
        <f t="shared" si="14"/>
        <v>&amp;rainfall173,</v>
      </c>
    </row>
    <row r="180" spans="2:8" x14ac:dyDescent="0.2">
      <c r="B180">
        <v>174</v>
      </c>
      <c r="C180" s="1">
        <f t="shared" si="10"/>
        <v>38.770144181487055</v>
      </c>
      <c r="D180" s="6">
        <f t="shared" si="11"/>
        <v>38</v>
      </c>
      <c r="E180" s="6">
        <f t="shared" si="12"/>
        <v>77.014418148705488</v>
      </c>
      <c r="F180" t="s">
        <v>0</v>
      </c>
      <c r="G180" t="str">
        <f t="shared" si="13"/>
        <v>const decimal24_t rainfall174 PROGMEM = populate_decimal(38, 77);</v>
      </c>
      <c r="H180" t="str">
        <f t="shared" si="14"/>
        <v>&amp;rainfall174,</v>
      </c>
    </row>
    <row r="181" spans="2:8" x14ac:dyDescent="0.2">
      <c r="B181">
        <v>175</v>
      </c>
      <c r="C181" s="1">
        <f t="shared" si="10"/>
        <v>38.992961102070318</v>
      </c>
      <c r="D181" s="6">
        <f t="shared" si="11"/>
        <v>38</v>
      </c>
      <c r="E181" s="6">
        <f t="shared" si="12"/>
        <v>99.296110207031774</v>
      </c>
      <c r="F181" t="s">
        <v>0</v>
      </c>
      <c r="G181" t="str">
        <f t="shared" si="13"/>
        <v>const decimal24_t rainfall175 PROGMEM = populate_decimal(38, 99);</v>
      </c>
      <c r="H181" t="str">
        <f t="shared" si="14"/>
        <v>&amp;rainfall175,</v>
      </c>
    </row>
    <row r="182" spans="2:8" x14ac:dyDescent="0.2">
      <c r="B182">
        <v>176</v>
      </c>
      <c r="C182" s="1">
        <f t="shared" si="10"/>
        <v>39.215778022653573</v>
      </c>
      <c r="D182" s="6">
        <f t="shared" si="11"/>
        <v>39</v>
      </c>
      <c r="E182" s="6">
        <f t="shared" si="12"/>
        <v>21.577802265357349</v>
      </c>
      <c r="F182" t="s">
        <v>0</v>
      </c>
      <c r="G182" t="str">
        <f t="shared" si="13"/>
        <v>const decimal24_t rainfall176 PROGMEM = populate_decimal(39, 21);</v>
      </c>
      <c r="H182" t="str">
        <f t="shared" si="14"/>
        <v>&amp;rainfall176,</v>
      </c>
    </row>
    <row r="183" spans="2:8" x14ac:dyDescent="0.2">
      <c r="B183">
        <v>177</v>
      </c>
      <c r="C183" s="1">
        <f t="shared" si="10"/>
        <v>39.438594943236836</v>
      </c>
      <c r="D183" s="6">
        <f t="shared" si="11"/>
        <v>39</v>
      </c>
      <c r="E183" s="6">
        <f t="shared" si="12"/>
        <v>43.859494323683634</v>
      </c>
      <c r="F183" t="s">
        <v>0</v>
      </c>
      <c r="G183" t="str">
        <f t="shared" si="13"/>
        <v>const decimal24_t rainfall177 PROGMEM = populate_decimal(39, 43);</v>
      </c>
      <c r="H183" t="str">
        <f t="shared" si="14"/>
        <v>&amp;rainfall177,</v>
      </c>
    </row>
    <row r="184" spans="2:8" x14ac:dyDescent="0.2">
      <c r="B184">
        <v>178</v>
      </c>
      <c r="C184" s="1">
        <f t="shared" si="10"/>
        <v>39.661411863820092</v>
      </c>
      <c r="D184" s="6">
        <f t="shared" si="11"/>
        <v>39</v>
      </c>
      <c r="E184" s="6">
        <f t="shared" si="12"/>
        <v>66.141186382009209</v>
      </c>
      <c r="F184" t="s">
        <v>0</v>
      </c>
      <c r="G184" t="str">
        <f t="shared" si="13"/>
        <v>const decimal24_t rainfall178 PROGMEM = populate_decimal(39, 66);</v>
      </c>
      <c r="H184" t="str">
        <f t="shared" si="14"/>
        <v>&amp;rainfall178,</v>
      </c>
    </row>
    <row r="185" spans="2:8" x14ac:dyDescent="0.2">
      <c r="B185">
        <v>179</v>
      </c>
      <c r="C185" s="1">
        <f t="shared" si="10"/>
        <v>39.884228784403348</v>
      </c>
      <c r="D185" s="6">
        <f t="shared" si="11"/>
        <v>39</v>
      </c>
      <c r="E185" s="6">
        <f t="shared" si="12"/>
        <v>88.422878440334785</v>
      </c>
      <c r="F185" t="s">
        <v>0</v>
      </c>
      <c r="G185" t="str">
        <f t="shared" si="13"/>
        <v>const decimal24_t rainfall179 PROGMEM = populate_decimal(39, 88);</v>
      </c>
      <c r="H185" t="str">
        <f t="shared" si="14"/>
        <v>&amp;rainfall179,</v>
      </c>
    </row>
    <row r="186" spans="2:8" x14ac:dyDescent="0.2">
      <c r="B186">
        <v>180</v>
      </c>
      <c r="C186" s="1">
        <f t="shared" si="10"/>
        <v>40.107045704986611</v>
      </c>
      <c r="D186" s="6">
        <f t="shared" si="11"/>
        <v>40</v>
      </c>
      <c r="E186" s="6">
        <f t="shared" si="12"/>
        <v>10.70457049866107</v>
      </c>
      <c r="F186" t="s">
        <v>0</v>
      </c>
      <c r="G186" t="str">
        <f t="shared" si="13"/>
        <v>const decimal24_t rainfall180 PROGMEM = populate_decimal(40, 10);</v>
      </c>
      <c r="H186" t="str">
        <f t="shared" si="14"/>
        <v>&amp;rainfall180,</v>
      </c>
    </row>
    <row r="187" spans="2:8" x14ac:dyDescent="0.2">
      <c r="B187">
        <v>181</v>
      </c>
      <c r="C187" s="1">
        <f t="shared" si="10"/>
        <v>40.329862625569866</v>
      </c>
      <c r="D187" s="6">
        <f t="shared" si="11"/>
        <v>40</v>
      </c>
      <c r="E187" s="6">
        <f t="shared" si="12"/>
        <v>32.986262556986645</v>
      </c>
      <c r="F187" t="s">
        <v>0</v>
      </c>
      <c r="G187" t="str">
        <f t="shared" si="13"/>
        <v>const decimal24_t rainfall181 PROGMEM = populate_decimal(40, 32);</v>
      </c>
      <c r="H187" t="str">
        <f t="shared" si="14"/>
        <v>&amp;rainfall181,</v>
      </c>
    </row>
    <row r="188" spans="2:8" x14ac:dyDescent="0.2">
      <c r="B188">
        <v>182</v>
      </c>
      <c r="C188" s="1">
        <f t="shared" si="10"/>
        <v>40.552679546153129</v>
      </c>
      <c r="D188" s="6">
        <f t="shared" si="11"/>
        <v>40</v>
      </c>
      <c r="E188" s="6">
        <f t="shared" si="12"/>
        <v>55.267954615312931</v>
      </c>
      <c r="F188" t="s">
        <v>0</v>
      </c>
      <c r="G188" t="str">
        <f t="shared" si="13"/>
        <v>const decimal24_t rainfall182 PROGMEM = populate_decimal(40, 55);</v>
      </c>
      <c r="H188" t="str">
        <f t="shared" si="14"/>
        <v>&amp;rainfall182,</v>
      </c>
    </row>
    <row r="189" spans="2:8" x14ac:dyDescent="0.2">
      <c r="B189">
        <v>183</v>
      </c>
      <c r="C189" s="1">
        <f t="shared" si="10"/>
        <v>40.775496466736385</v>
      </c>
      <c r="D189" s="6">
        <f t="shared" si="11"/>
        <v>40</v>
      </c>
      <c r="E189" s="6">
        <f t="shared" si="12"/>
        <v>77.549646673638506</v>
      </c>
      <c r="F189" t="s">
        <v>0</v>
      </c>
      <c r="G189" t="str">
        <f t="shared" si="13"/>
        <v>const decimal24_t rainfall183 PROGMEM = populate_decimal(40, 77);</v>
      </c>
      <c r="H189" t="str">
        <f t="shared" si="14"/>
        <v>&amp;rainfall183,</v>
      </c>
    </row>
    <row r="190" spans="2:8" x14ac:dyDescent="0.2">
      <c r="B190">
        <v>184</v>
      </c>
      <c r="C190" s="1">
        <f t="shared" si="10"/>
        <v>40.998313387319648</v>
      </c>
      <c r="D190" s="6">
        <f t="shared" si="11"/>
        <v>40</v>
      </c>
      <c r="E190" s="6">
        <f t="shared" si="12"/>
        <v>99.831338731964792</v>
      </c>
      <c r="F190" t="s">
        <v>0</v>
      </c>
      <c r="G190" t="str">
        <f t="shared" si="13"/>
        <v>const decimal24_t rainfall184 PROGMEM = populate_decimal(40, 99);</v>
      </c>
      <c r="H190" t="str">
        <f t="shared" si="14"/>
        <v>&amp;rainfall184,</v>
      </c>
    </row>
    <row r="191" spans="2:8" x14ac:dyDescent="0.2">
      <c r="B191">
        <v>185</v>
      </c>
      <c r="C191" s="1">
        <f t="shared" si="10"/>
        <v>41.221130307902904</v>
      </c>
      <c r="D191" s="6">
        <f t="shared" si="11"/>
        <v>41</v>
      </c>
      <c r="E191" s="6">
        <f t="shared" si="12"/>
        <v>22.113030790290367</v>
      </c>
      <c r="F191" t="s">
        <v>0</v>
      </c>
      <c r="G191" t="str">
        <f t="shared" si="13"/>
        <v>const decimal24_t rainfall185 PROGMEM = populate_decimal(41, 22);</v>
      </c>
      <c r="H191" t="str">
        <f t="shared" si="14"/>
        <v>&amp;rainfall185,</v>
      </c>
    </row>
    <row r="192" spans="2:8" x14ac:dyDescent="0.2">
      <c r="B192">
        <v>186</v>
      </c>
      <c r="C192" s="1">
        <f t="shared" si="10"/>
        <v>41.443947228486167</v>
      </c>
      <c r="D192" s="6">
        <f t="shared" si="11"/>
        <v>41</v>
      </c>
      <c r="E192" s="6">
        <f t="shared" si="12"/>
        <v>44.394722848616652</v>
      </c>
      <c r="F192" t="s">
        <v>0</v>
      </c>
      <c r="G192" t="str">
        <f t="shared" si="13"/>
        <v>const decimal24_t rainfall186 PROGMEM = populate_decimal(41, 44);</v>
      </c>
      <c r="H192" t="str">
        <f t="shared" si="14"/>
        <v>&amp;rainfall186,</v>
      </c>
    </row>
    <row r="193" spans="2:8" x14ac:dyDescent="0.2">
      <c r="B193">
        <v>187</v>
      </c>
      <c r="C193" s="1">
        <f t="shared" si="10"/>
        <v>41.666764149069422</v>
      </c>
      <c r="D193" s="6">
        <f t="shared" si="11"/>
        <v>41</v>
      </c>
      <c r="E193" s="6">
        <f t="shared" si="12"/>
        <v>66.676414906942227</v>
      </c>
      <c r="F193" t="s">
        <v>0</v>
      </c>
      <c r="G193" t="str">
        <f t="shared" si="13"/>
        <v>const decimal24_t rainfall187 PROGMEM = populate_decimal(41, 66);</v>
      </c>
      <c r="H193" t="str">
        <f t="shared" si="14"/>
        <v>&amp;rainfall187,</v>
      </c>
    </row>
    <row r="194" spans="2:8" x14ac:dyDescent="0.2">
      <c r="B194">
        <v>188</v>
      </c>
      <c r="C194" s="1">
        <f t="shared" si="10"/>
        <v>41.889581069652678</v>
      </c>
      <c r="D194" s="6">
        <f t="shared" si="11"/>
        <v>41</v>
      </c>
      <c r="E194" s="6">
        <f t="shared" si="12"/>
        <v>88.958106965267802</v>
      </c>
      <c r="F194" t="s">
        <v>0</v>
      </c>
      <c r="G194" t="str">
        <f t="shared" si="13"/>
        <v>const decimal24_t rainfall188 PROGMEM = populate_decimal(41, 88);</v>
      </c>
      <c r="H194" t="str">
        <f t="shared" si="14"/>
        <v>&amp;rainfall188,</v>
      </c>
    </row>
    <row r="195" spans="2:8" x14ac:dyDescent="0.2">
      <c r="B195">
        <v>189</v>
      </c>
      <c r="C195" s="1">
        <f t="shared" si="10"/>
        <v>42.112397990235941</v>
      </c>
      <c r="D195" s="6">
        <f t="shared" si="11"/>
        <v>42</v>
      </c>
      <c r="E195" s="6">
        <f t="shared" si="12"/>
        <v>11.239799023594088</v>
      </c>
      <c r="F195" t="s">
        <v>0</v>
      </c>
      <c r="G195" t="str">
        <f t="shared" si="13"/>
        <v>const decimal24_t rainfall189 PROGMEM = populate_decimal(42, 11);</v>
      </c>
      <c r="H195" t="str">
        <f t="shared" si="14"/>
        <v>&amp;rainfall189,</v>
      </c>
    </row>
    <row r="196" spans="2:8" x14ac:dyDescent="0.2">
      <c r="B196">
        <v>190</v>
      </c>
      <c r="C196" s="1">
        <f t="shared" si="10"/>
        <v>42.335214910819197</v>
      </c>
      <c r="D196" s="6">
        <f t="shared" si="11"/>
        <v>42</v>
      </c>
      <c r="E196" s="6">
        <f t="shared" si="12"/>
        <v>33.521491081919663</v>
      </c>
      <c r="F196" t="s">
        <v>0</v>
      </c>
      <c r="G196" t="str">
        <f t="shared" si="13"/>
        <v>const decimal24_t rainfall190 PROGMEM = populate_decimal(42, 33);</v>
      </c>
      <c r="H196" t="str">
        <f t="shared" si="14"/>
        <v>&amp;rainfall190,</v>
      </c>
    </row>
    <row r="197" spans="2:8" x14ac:dyDescent="0.2">
      <c r="B197">
        <v>191</v>
      </c>
      <c r="C197" s="1">
        <f t="shared" si="10"/>
        <v>42.558031831402459</v>
      </c>
      <c r="D197" s="6">
        <f t="shared" si="11"/>
        <v>42</v>
      </c>
      <c r="E197" s="6">
        <f t="shared" si="12"/>
        <v>55.803183140245949</v>
      </c>
      <c r="F197" t="s">
        <v>0</v>
      </c>
      <c r="G197" t="str">
        <f t="shared" si="13"/>
        <v>const decimal24_t rainfall191 PROGMEM = populate_decimal(42, 55);</v>
      </c>
      <c r="H197" t="str">
        <f t="shared" si="14"/>
        <v>&amp;rainfall191,</v>
      </c>
    </row>
    <row r="198" spans="2:8" x14ac:dyDescent="0.2">
      <c r="B198">
        <v>192</v>
      </c>
      <c r="C198" s="1">
        <f t="shared" si="10"/>
        <v>42.780848751985715</v>
      </c>
      <c r="D198" s="6">
        <f t="shared" si="11"/>
        <v>42</v>
      </c>
      <c r="E198" s="6">
        <f t="shared" si="12"/>
        <v>78.084875198571524</v>
      </c>
      <c r="F198" t="s">
        <v>0</v>
      </c>
      <c r="G198" t="str">
        <f t="shared" si="13"/>
        <v>const decimal24_t rainfall192 PROGMEM = populate_decimal(42, 78);</v>
      </c>
      <c r="H198" t="str">
        <f t="shared" si="14"/>
        <v>&amp;rainfall192,</v>
      </c>
    </row>
    <row r="199" spans="2:8" x14ac:dyDescent="0.2">
      <c r="B199">
        <v>193</v>
      </c>
      <c r="C199" s="1">
        <f t="shared" ref="C199:C260" si="15">($H$2 / (3.14159265 *$H$3 *$H$3)) * B199</f>
        <v>43.003665672568978</v>
      </c>
      <c r="D199" s="6">
        <f t="shared" ref="D199:D260" si="16">TRUNC(C199)</f>
        <v>43</v>
      </c>
      <c r="E199" s="6">
        <f t="shared" ref="E199:E260" si="17">(C199 - TRUNC(C199)) * 100</f>
        <v>0.36656725689780956</v>
      </c>
      <c r="F199" t="s">
        <v>0</v>
      </c>
      <c r="G199" t="str">
        <f t="shared" ref="G199:G260" si="18">"const decimal24_t rainfall" &amp; B199 &amp; " PROGMEM = " &amp; "populate_decimal(" &amp; TRUNC(D199) &amp; ", " &amp; TRUNC(E199) &amp; ")" &amp; ";"</f>
        <v>const decimal24_t rainfall193 PROGMEM = populate_decimal(43, 0);</v>
      </c>
      <c r="H199" t="str">
        <f t="shared" ref="H199:H260" si="19">"&amp;rainfall" &amp; B199 &amp; F199</f>
        <v>&amp;rainfall193,</v>
      </c>
    </row>
    <row r="200" spans="2:8" x14ac:dyDescent="0.2">
      <c r="B200">
        <v>194</v>
      </c>
      <c r="C200" s="1">
        <f t="shared" si="15"/>
        <v>43.226482593152234</v>
      </c>
      <c r="D200" s="6">
        <f t="shared" si="16"/>
        <v>43</v>
      </c>
      <c r="E200" s="6">
        <f t="shared" si="17"/>
        <v>22.648259315223385</v>
      </c>
      <c r="F200" t="s">
        <v>0</v>
      </c>
      <c r="G200" t="str">
        <f t="shared" si="18"/>
        <v>const decimal24_t rainfall194 PROGMEM = populate_decimal(43, 22);</v>
      </c>
      <c r="H200" t="str">
        <f t="shared" si="19"/>
        <v>&amp;rainfall194,</v>
      </c>
    </row>
    <row r="201" spans="2:8" x14ac:dyDescent="0.2">
      <c r="B201">
        <v>195</v>
      </c>
      <c r="C201" s="1">
        <f t="shared" si="15"/>
        <v>43.449299513735497</v>
      </c>
      <c r="D201" s="6">
        <f t="shared" si="16"/>
        <v>43</v>
      </c>
      <c r="E201" s="6">
        <f t="shared" si="17"/>
        <v>44.92995137354967</v>
      </c>
      <c r="F201" t="s">
        <v>0</v>
      </c>
      <c r="G201" t="str">
        <f t="shared" si="18"/>
        <v>const decimal24_t rainfall195 PROGMEM = populate_decimal(43, 44);</v>
      </c>
      <c r="H201" t="str">
        <f t="shared" si="19"/>
        <v>&amp;rainfall195,</v>
      </c>
    </row>
    <row r="202" spans="2:8" x14ac:dyDescent="0.2">
      <c r="B202">
        <v>196</v>
      </c>
      <c r="C202" s="1">
        <f t="shared" si="15"/>
        <v>43.672116434318752</v>
      </c>
      <c r="D202" s="6">
        <f t="shared" si="16"/>
        <v>43</v>
      </c>
      <c r="E202" s="6">
        <f t="shared" si="17"/>
        <v>67.211643431875245</v>
      </c>
      <c r="F202" t="s">
        <v>0</v>
      </c>
      <c r="G202" t="str">
        <f t="shared" si="18"/>
        <v>const decimal24_t rainfall196 PROGMEM = populate_decimal(43, 67);</v>
      </c>
      <c r="H202" t="str">
        <f t="shared" si="19"/>
        <v>&amp;rainfall196,</v>
      </c>
    </row>
    <row r="203" spans="2:8" x14ac:dyDescent="0.2">
      <c r="B203">
        <v>197</v>
      </c>
      <c r="C203" s="1">
        <f t="shared" si="15"/>
        <v>43.894933354902008</v>
      </c>
      <c r="D203" s="6">
        <f t="shared" si="16"/>
        <v>43</v>
      </c>
      <c r="E203" s="6">
        <f t="shared" si="17"/>
        <v>89.49333549020082</v>
      </c>
      <c r="F203" t="s">
        <v>0</v>
      </c>
      <c r="G203" t="str">
        <f t="shared" si="18"/>
        <v>const decimal24_t rainfall197 PROGMEM = populate_decimal(43, 89);</v>
      </c>
      <c r="H203" t="str">
        <f t="shared" si="19"/>
        <v>&amp;rainfall197,</v>
      </c>
    </row>
    <row r="204" spans="2:8" x14ac:dyDescent="0.2">
      <c r="B204">
        <v>198</v>
      </c>
      <c r="C204" s="1">
        <f t="shared" si="15"/>
        <v>44.117750275485271</v>
      </c>
      <c r="D204" s="6">
        <f t="shared" si="16"/>
        <v>44</v>
      </c>
      <c r="E204" s="6">
        <f t="shared" si="17"/>
        <v>11.775027548527106</v>
      </c>
      <c r="F204" t="s">
        <v>0</v>
      </c>
      <c r="G204" t="str">
        <f t="shared" si="18"/>
        <v>const decimal24_t rainfall198 PROGMEM = populate_decimal(44, 11);</v>
      </c>
      <c r="H204" t="str">
        <f t="shared" si="19"/>
        <v>&amp;rainfall198,</v>
      </c>
    </row>
    <row r="205" spans="2:8" x14ac:dyDescent="0.2">
      <c r="B205">
        <v>199</v>
      </c>
      <c r="C205" s="1">
        <f t="shared" si="15"/>
        <v>44.340567196068527</v>
      </c>
      <c r="D205" s="6">
        <f t="shared" si="16"/>
        <v>44</v>
      </c>
      <c r="E205" s="6">
        <f t="shared" si="17"/>
        <v>34.056719606852681</v>
      </c>
      <c r="F205" t="s">
        <v>0</v>
      </c>
      <c r="G205" t="str">
        <f t="shared" si="18"/>
        <v>const decimal24_t rainfall199 PROGMEM = populate_decimal(44, 34);</v>
      </c>
      <c r="H205" t="str">
        <f t="shared" si="19"/>
        <v>&amp;rainfall199,</v>
      </c>
    </row>
    <row r="206" spans="2:8" x14ac:dyDescent="0.2">
      <c r="B206">
        <v>200</v>
      </c>
      <c r="C206" s="1">
        <f t="shared" si="15"/>
        <v>44.56338411665179</v>
      </c>
      <c r="D206" s="6">
        <f t="shared" si="16"/>
        <v>44</v>
      </c>
      <c r="E206" s="6">
        <f t="shared" si="17"/>
        <v>56.338411665178967</v>
      </c>
      <c r="F206" t="s">
        <v>0</v>
      </c>
      <c r="G206" t="str">
        <f t="shared" si="18"/>
        <v>const decimal24_t rainfall200 PROGMEM = populate_decimal(44, 56);</v>
      </c>
      <c r="H206" t="str">
        <f t="shared" si="19"/>
        <v>&amp;rainfall200,</v>
      </c>
    </row>
    <row r="207" spans="2:8" x14ac:dyDescent="0.2">
      <c r="B207">
        <v>201</v>
      </c>
      <c r="C207" s="1">
        <f t="shared" si="15"/>
        <v>44.786201037235045</v>
      </c>
      <c r="D207" s="6">
        <f t="shared" si="16"/>
        <v>44</v>
      </c>
      <c r="E207" s="6">
        <f t="shared" si="17"/>
        <v>78.620103723504542</v>
      </c>
      <c r="F207" t="s">
        <v>0</v>
      </c>
      <c r="G207" t="str">
        <f t="shared" si="18"/>
        <v>const decimal24_t rainfall201 PROGMEM = populate_decimal(44, 78);</v>
      </c>
      <c r="H207" t="str">
        <f t="shared" si="19"/>
        <v>&amp;rainfall201,</v>
      </c>
    </row>
    <row r="208" spans="2:8" x14ac:dyDescent="0.2">
      <c r="B208">
        <v>202</v>
      </c>
      <c r="C208" s="1">
        <f t="shared" si="15"/>
        <v>45.009017957818308</v>
      </c>
      <c r="D208" s="6">
        <f t="shared" si="16"/>
        <v>45</v>
      </c>
      <c r="E208" s="6">
        <f t="shared" si="17"/>
        <v>0.90179578183082754</v>
      </c>
      <c r="F208" t="s">
        <v>0</v>
      </c>
      <c r="G208" t="str">
        <f t="shared" si="18"/>
        <v>const decimal24_t rainfall202 PROGMEM = populate_decimal(45, 0);</v>
      </c>
      <c r="H208" t="str">
        <f t="shared" si="19"/>
        <v>&amp;rainfall202,</v>
      </c>
    </row>
    <row r="209" spans="2:8" x14ac:dyDescent="0.2">
      <c r="B209">
        <v>203</v>
      </c>
      <c r="C209" s="1">
        <f t="shared" si="15"/>
        <v>45.231834878401564</v>
      </c>
      <c r="D209" s="6">
        <f t="shared" si="16"/>
        <v>45</v>
      </c>
      <c r="E209" s="6">
        <f t="shared" si="17"/>
        <v>23.183487840156403</v>
      </c>
      <c r="F209" t="s">
        <v>0</v>
      </c>
      <c r="G209" t="str">
        <f t="shared" si="18"/>
        <v>const decimal24_t rainfall203 PROGMEM = populate_decimal(45, 23);</v>
      </c>
      <c r="H209" t="str">
        <f t="shared" si="19"/>
        <v>&amp;rainfall203,</v>
      </c>
    </row>
    <row r="210" spans="2:8" x14ac:dyDescent="0.2">
      <c r="B210">
        <v>204</v>
      </c>
      <c r="C210" s="1">
        <f t="shared" si="15"/>
        <v>45.454651798984827</v>
      </c>
      <c r="D210" s="6">
        <f t="shared" si="16"/>
        <v>45</v>
      </c>
      <c r="E210" s="6">
        <f t="shared" si="17"/>
        <v>45.465179898482688</v>
      </c>
      <c r="F210" t="s">
        <v>0</v>
      </c>
      <c r="G210" t="str">
        <f t="shared" si="18"/>
        <v>const decimal24_t rainfall204 PROGMEM = populate_decimal(45, 45);</v>
      </c>
      <c r="H210" t="str">
        <f t="shared" si="19"/>
        <v>&amp;rainfall204,</v>
      </c>
    </row>
    <row r="211" spans="2:8" x14ac:dyDescent="0.2">
      <c r="B211">
        <v>205</v>
      </c>
      <c r="C211" s="1">
        <f t="shared" si="15"/>
        <v>45.677468719568083</v>
      </c>
      <c r="D211" s="6">
        <f t="shared" si="16"/>
        <v>45</v>
      </c>
      <c r="E211" s="6">
        <f t="shared" si="17"/>
        <v>67.746871956808263</v>
      </c>
      <c r="F211" t="s">
        <v>0</v>
      </c>
      <c r="G211" t="str">
        <f t="shared" si="18"/>
        <v>const decimal24_t rainfall205 PROGMEM = populate_decimal(45, 67);</v>
      </c>
      <c r="H211" t="str">
        <f t="shared" si="19"/>
        <v>&amp;rainfall205,</v>
      </c>
    </row>
    <row r="212" spans="2:8" x14ac:dyDescent="0.2">
      <c r="B212">
        <v>206</v>
      </c>
      <c r="C212" s="1">
        <f t="shared" si="15"/>
        <v>45.900285640151345</v>
      </c>
      <c r="D212" s="6">
        <f t="shared" si="16"/>
        <v>45</v>
      </c>
      <c r="E212" s="6">
        <f t="shared" si="17"/>
        <v>90.028564015134549</v>
      </c>
      <c r="F212" t="s">
        <v>0</v>
      </c>
      <c r="G212" t="str">
        <f t="shared" si="18"/>
        <v>const decimal24_t rainfall206 PROGMEM = populate_decimal(45, 90);</v>
      </c>
      <c r="H212" t="str">
        <f t="shared" si="19"/>
        <v>&amp;rainfall206,</v>
      </c>
    </row>
    <row r="213" spans="2:8" x14ac:dyDescent="0.2">
      <c r="B213">
        <v>207</v>
      </c>
      <c r="C213" s="1">
        <f t="shared" si="15"/>
        <v>46.123102560734601</v>
      </c>
      <c r="D213" s="6">
        <f t="shared" si="16"/>
        <v>46</v>
      </c>
      <c r="E213" s="6">
        <f t="shared" si="17"/>
        <v>12.310256073460124</v>
      </c>
      <c r="F213" t="s">
        <v>0</v>
      </c>
      <c r="G213" t="str">
        <f t="shared" si="18"/>
        <v>const decimal24_t rainfall207 PROGMEM = populate_decimal(46, 12);</v>
      </c>
      <c r="H213" t="str">
        <f t="shared" si="19"/>
        <v>&amp;rainfall207,</v>
      </c>
    </row>
    <row r="214" spans="2:8" x14ac:dyDescent="0.2">
      <c r="B214">
        <v>208</v>
      </c>
      <c r="C214" s="1">
        <f t="shared" si="15"/>
        <v>46.345919481317857</v>
      </c>
      <c r="D214" s="6">
        <f t="shared" si="16"/>
        <v>46</v>
      </c>
      <c r="E214" s="6">
        <f t="shared" si="17"/>
        <v>34.591948131785699</v>
      </c>
      <c r="F214" t="s">
        <v>0</v>
      </c>
      <c r="G214" t="str">
        <f t="shared" si="18"/>
        <v>const decimal24_t rainfall208 PROGMEM = populate_decimal(46, 34);</v>
      </c>
      <c r="H214" t="str">
        <f t="shared" si="19"/>
        <v>&amp;rainfall208,</v>
      </c>
    </row>
    <row r="215" spans="2:8" x14ac:dyDescent="0.2">
      <c r="B215">
        <v>209</v>
      </c>
      <c r="C215" s="1">
        <f t="shared" si="15"/>
        <v>46.56873640190112</v>
      </c>
      <c r="D215" s="6">
        <f t="shared" si="16"/>
        <v>46</v>
      </c>
      <c r="E215" s="6">
        <f t="shared" si="17"/>
        <v>56.873640190111985</v>
      </c>
      <c r="F215" t="s">
        <v>0</v>
      </c>
      <c r="G215" t="str">
        <f t="shared" si="18"/>
        <v>const decimal24_t rainfall209 PROGMEM = populate_decimal(46, 56);</v>
      </c>
      <c r="H215" t="str">
        <f t="shared" si="19"/>
        <v>&amp;rainfall209,</v>
      </c>
    </row>
    <row r="216" spans="2:8" x14ac:dyDescent="0.2">
      <c r="B216">
        <v>210</v>
      </c>
      <c r="C216" s="1">
        <f t="shared" si="15"/>
        <v>46.791553322484376</v>
      </c>
      <c r="D216" s="6">
        <f t="shared" si="16"/>
        <v>46</v>
      </c>
      <c r="E216" s="6">
        <f t="shared" si="17"/>
        <v>79.15533224843756</v>
      </c>
      <c r="F216" t="s">
        <v>0</v>
      </c>
      <c r="G216" t="str">
        <f t="shared" si="18"/>
        <v>const decimal24_t rainfall210 PROGMEM = populate_decimal(46, 79);</v>
      </c>
      <c r="H216" t="str">
        <f t="shared" si="19"/>
        <v>&amp;rainfall210,</v>
      </c>
    </row>
    <row r="217" spans="2:8" x14ac:dyDescent="0.2">
      <c r="B217">
        <v>211</v>
      </c>
      <c r="C217" s="1">
        <f t="shared" si="15"/>
        <v>47.014370243067638</v>
      </c>
      <c r="D217" s="6">
        <f t="shared" si="16"/>
        <v>47</v>
      </c>
      <c r="E217" s="6">
        <f t="shared" si="17"/>
        <v>1.4370243067638455</v>
      </c>
      <c r="F217" t="s">
        <v>0</v>
      </c>
      <c r="G217" t="str">
        <f t="shared" si="18"/>
        <v>const decimal24_t rainfall211 PROGMEM = populate_decimal(47, 1);</v>
      </c>
      <c r="H217" t="str">
        <f t="shared" si="19"/>
        <v>&amp;rainfall211,</v>
      </c>
    </row>
    <row r="218" spans="2:8" x14ac:dyDescent="0.2">
      <c r="B218">
        <v>212</v>
      </c>
      <c r="C218" s="1">
        <f t="shared" si="15"/>
        <v>47.237187163650894</v>
      </c>
      <c r="D218" s="6">
        <f t="shared" si="16"/>
        <v>47</v>
      </c>
      <c r="E218" s="6">
        <f t="shared" si="17"/>
        <v>23.718716365089421</v>
      </c>
      <c r="F218" t="s">
        <v>0</v>
      </c>
      <c r="G218" t="str">
        <f t="shared" si="18"/>
        <v>const decimal24_t rainfall212 PROGMEM = populate_decimal(47, 23);</v>
      </c>
      <c r="H218" t="str">
        <f t="shared" si="19"/>
        <v>&amp;rainfall212,</v>
      </c>
    </row>
    <row r="219" spans="2:8" x14ac:dyDescent="0.2">
      <c r="B219">
        <v>213</v>
      </c>
      <c r="C219" s="1">
        <f t="shared" si="15"/>
        <v>47.460004084234157</v>
      </c>
      <c r="D219" s="6">
        <f t="shared" si="16"/>
        <v>47</v>
      </c>
      <c r="E219" s="6">
        <f t="shared" si="17"/>
        <v>46.000408423415706</v>
      </c>
      <c r="F219" t="s">
        <v>0</v>
      </c>
      <c r="G219" t="str">
        <f t="shared" si="18"/>
        <v>const decimal24_t rainfall213 PROGMEM = populate_decimal(47, 46);</v>
      </c>
      <c r="H219" t="str">
        <f t="shared" si="19"/>
        <v>&amp;rainfall213,</v>
      </c>
    </row>
    <row r="220" spans="2:8" x14ac:dyDescent="0.2">
      <c r="B220">
        <v>214</v>
      </c>
      <c r="C220" s="1">
        <f t="shared" si="15"/>
        <v>47.682821004817413</v>
      </c>
      <c r="D220" s="6">
        <f t="shared" si="16"/>
        <v>47</v>
      </c>
      <c r="E220" s="6">
        <f t="shared" si="17"/>
        <v>68.282100481741281</v>
      </c>
      <c r="F220" t="s">
        <v>0</v>
      </c>
      <c r="G220" t="str">
        <f t="shared" si="18"/>
        <v>const decimal24_t rainfall214 PROGMEM = populate_decimal(47, 68);</v>
      </c>
      <c r="H220" t="str">
        <f t="shared" si="19"/>
        <v>&amp;rainfall214,</v>
      </c>
    </row>
    <row r="221" spans="2:8" x14ac:dyDescent="0.2">
      <c r="B221">
        <v>215</v>
      </c>
      <c r="C221" s="1">
        <f t="shared" si="15"/>
        <v>47.905637925400676</v>
      </c>
      <c r="D221" s="6">
        <f t="shared" si="16"/>
        <v>47</v>
      </c>
      <c r="E221" s="6">
        <f t="shared" si="17"/>
        <v>90.563792540067567</v>
      </c>
      <c r="F221" t="s">
        <v>0</v>
      </c>
      <c r="G221" t="str">
        <f t="shared" si="18"/>
        <v>const decimal24_t rainfall215 PROGMEM = populate_decimal(47, 90);</v>
      </c>
      <c r="H221" t="str">
        <f t="shared" si="19"/>
        <v>&amp;rainfall215,</v>
      </c>
    </row>
    <row r="222" spans="2:8" x14ac:dyDescent="0.2">
      <c r="B222">
        <v>216</v>
      </c>
      <c r="C222" s="1">
        <f t="shared" si="15"/>
        <v>48.128454845983931</v>
      </c>
      <c r="D222" s="6">
        <f t="shared" si="16"/>
        <v>48</v>
      </c>
      <c r="E222" s="6">
        <f t="shared" si="17"/>
        <v>12.845484598393142</v>
      </c>
      <c r="F222" t="s">
        <v>0</v>
      </c>
      <c r="G222" t="str">
        <f t="shared" si="18"/>
        <v>const decimal24_t rainfall216 PROGMEM = populate_decimal(48, 12);</v>
      </c>
      <c r="H222" t="str">
        <f t="shared" si="19"/>
        <v>&amp;rainfall216,</v>
      </c>
    </row>
    <row r="223" spans="2:8" x14ac:dyDescent="0.2">
      <c r="B223">
        <v>217</v>
      </c>
      <c r="C223" s="1">
        <f t="shared" si="15"/>
        <v>48.351271766567187</v>
      </c>
      <c r="D223" s="6">
        <f t="shared" si="16"/>
        <v>48</v>
      </c>
      <c r="E223" s="6">
        <f t="shared" si="17"/>
        <v>35.127176656718717</v>
      </c>
      <c r="F223" t="s">
        <v>0</v>
      </c>
      <c r="G223" t="str">
        <f t="shared" si="18"/>
        <v>const decimal24_t rainfall217 PROGMEM = populate_decimal(48, 35);</v>
      </c>
      <c r="H223" t="str">
        <f t="shared" si="19"/>
        <v>&amp;rainfall217,</v>
      </c>
    </row>
    <row r="224" spans="2:8" x14ac:dyDescent="0.2">
      <c r="B224">
        <v>218</v>
      </c>
      <c r="C224" s="1">
        <f t="shared" si="15"/>
        <v>48.57408868715045</v>
      </c>
      <c r="D224" s="6">
        <f t="shared" si="16"/>
        <v>48</v>
      </c>
      <c r="E224" s="6">
        <f t="shared" si="17"/>
        <v>57.408868715045003</v>
      </c>
      <c r="F224" t="s">
        <v>0</v>
      </c>
      <c r="G224" t="str">
        <f t="shared" si="18"/>
        <v>const decimal24_t rainfall218 PROGMEM = populate_decimal(48, 57);</v>
      </c>
      <c r="H224" t="str">
        <f t="shared" si="19"/>
        <v>&amp;rainfall218,</v>
      </c>
    </row>
    <row r="225" spans="2:8" x14ac:dyDescent="0.2">
      <c r="B225">
        <v>219</v>
      </c>
      <c r="C225" s="1">
        <f t="shared" si="15"/>
        <v>48.796905607733706</v>
      </c>
      <c r="D225" s="6">
        <f t="shared" si="16"/>
        <v>48</v>
      </c>
      <c r="E225" s="6">
        <f t="shared" si="17"/>
        <v>79.690560773370578</v>
      </c>
      <c r="F225" t="s">
        <v>0</v>
      </c>
      <c r="G225" t="str">
        <f t="shared" si="18"/>
        <v>const decimal24_t rainfall219 PROGMEM = populate_decimal(48, 79);</v>
      </c>
      <c r="H225" t="str">
        <f t="shared" si="19"/>
        <v>&amp;rainfall219,</v>
      </c>
    </row>
    <row r="226" spans="2:8" x14ac:dyDescent="0.2">
      <c r="B226">
        <v>220</v>
      </c>
      <c r="C226" s="1">
        <f t="shared" si="15"/>
        <v>49.019722528316969</v>
      </c>
      <c r="D226" s="6">
        <f t="shared" si="16"/>
        <v>49</v>
      </c>
      <c r="E226" s="6">
        <f t="shared" si="17"/>
        <v>1.9722528316968635</v>
      </c>
      <c r="F226" t="s">
        <v>0</v>
      </c>
      <c r="G226" t="str">
        <f t="shared" si="18"/>
        <v>const decimal24_t rainfall220 PROGMEM = populate_decimal(49, 1);</v>
      </c>
      <c r="H226" t="str">
        <f t="shared" si="19"/>
        <v>&amp;rainfall220,</v>
      </c>
    </row>
    <row r="227" spans="2:8" x14ac:dyDescent="0.2">
      <c r="B227">
        <v>221</v>
      </c>
      <c r="C227" s="1">
        <f t="shared" si="15"/>
        <v>49.242539448900224</v>
      </c>
      <c r="D227" s="6">
        <f t="shared" si="16"/>
        <v>49</v>
      </c>
      <c r="E227" s="6">
        <f t="shared" si="17"/>
        <v>24.253944890022439</v>
      </c>
      <c r="F227" t="s">
        <v>0</v>
      </c>
      <c r="G227" t="str">
        <f t="shared" si="18"/>
        <v>const decimal24_t rainfall221 PROGMEM = populate_decimal(49, 24);</v>
      </c>
      <c r="H227" t="str">
        <f t="shared" si="19"/>
        <v>&amp;rainfall221,</v>
      </c>
    </row>
    <row r="228" spans="2:8" x14ac:dyDescent="0.2">
      <c r="B228">
        <v>222</v>
      </c>
      <c r="C228" s="1">
        <f t="shared" si="15"/>
        <v>49.465356369483487</v>
      </c>
      <c r="D228" s="6">
        <f t="shared" si="16"/>
        <v>49</v>
      </c>
      <c r="E228" s="6">
        <f t="shared" si="17"/>
        <v>46.535636948348724</v>
      </c>
      <c r="F228" t="s">
        <v>0</v>
      </c>
      <c r="G228" t="str">
        <f t="shared" si="18"/>
        <v>const decimal24_t rainfall222 PROGMEM = populate_decimal(49, 46);</v>
      </c>
      <c r="H228" t="str">
        <f t="shared" si="19"/>
        <v>&amp;rainfall222,</v>
      </c>
    </row>
    <row r="229" spans="2:8" x14ac:dyDescent="0.2">
      <c r="B229">
        <v>223</v>
      </c>
      <c r="C229" s="1">
        <f t="shared" si="15"/>
        <v>49.688173290066743</v>
      </c>
      <c r="D229" s="6">
        <f t="shared" si="16"/>
        <v>49</v>
      </c>
      <c r="E229" s="6">
        <f t="shared" si="17"/>
        <v>68.817329006674299</v>
      </c>
      <c r="F229" t="s">
        <v>0</v>
      </c>
      <c r="G229" t="str">
        <f t="shared" si="18"/>
        <v>const decimal24_t rainfall223 PROGMEM = populate_decimal(49, 68);</v>
      </c>
      <c r="H229" t="str">
        <f t="shared" si="19"/>
        <v>&amp;rainfall223,</v>
      </c>
    </row>
    <row r="230" spans="2:8" x14ac:dyDescent="0.2">
      <c r="B230">
        <v>224</v>
      </c>
      <c r="C230" s="1">
        <f t="shared" si="15"/>
        <v>49.910990210650006</v>
      </c>
      <c r="D230" s="6">
        <f t="shared" si="16"/>
        <v>49</v>
      </c>
      <c r="E230" s="6">
        <f t="shared" si="17"/>
        <v>91.099021065000585</v>
      </c>
      <c r="F230" t="s">
        <v>0</v>
      </c>
      <c r="G230" t="str">
        <f t="shared" si="18"/>
        <v>const decimal24_t rainfall224 PROGMEM = populate_decimal(49, 91);</v>
      </c>
      <c r="H230" t="str">
        <f t="shared" si="19"/>
        <v>&amp;rainfall224,</v>
      </c>
    </row>
    <row r="231" spans="2:8" x14ac:dyDescent="0.2">
      <c r="B231">
        <v>225</v>
      </c>
      <c r="C231" s="1">
        <f t="shared" si="15"/>
        <v>50.133807131233262</v>
      </c>
      <c r="D231" s="6">
        <f t="shared" si="16"/>
        <v>50</v>
      </c>
      <c r="E231" s="6">
        <f t="shared" si="17"/>
        <v>13.38071312332616</v>
      </c>
      <c r="F231" t="s">
        <v>0</v>
      </c>
      <c r="G231" t="str">
        <f t="shared" si="18"/>
        <v>const decimal24_t rainfall225 PROGMEM = populate_decimal(50, 13);</v>
      </c>
      <c r="H231" t="str">
        <f t="shared" si="19"/>
        <v>&amp;rainfall225,</v>
      </c>
    </row>
    <row r="232" spans="2:8" x14ac:dyDescent="0.2">
      <c r="B232">
        <v>226</v>
      </c>
      <c r="C232" s="1">
        <f t="shared" si="15"/>
        <v>50.356624051816524</v>
      </c>
      <c r="D232" s="6">
        <f t="shared" si="16"/>
        <v>50</v>
      </c>
      <c r="E232" s="6">
        <f t="shared" si="17"/>
        <v>35.662405181652446</v>
      </c>
      <c r="F232" t="s">
        <v>0</v>
      </c>
      <c r="G232" t="str">
        <f t="shared" si="18"/>
        <v>const decimal24_t rainfall226 PROGMEM = populate_decimal(50, 35);</v>
      </c>
      <c r="H232" t="str">
        <f t="shared" si="19"/>
        <v>&amp;rainfall226,</v>
      </c>
    </row>
    <row r="233" spans="2:8" x14ac:dyDescent="0.2">
      <c r="B233">
        <v>227</v>
      </c>
      <c r="C233" s="1">
        <f t="shared" si="15"/>
        <v>50.57944097239978</v>
      </c>
      <c r="D233" s="6">
        <f t="shared" si="16"/>
        <v>50</v>
      </c>
      <c r="E233" s="6">
        <f t="shared" si="17"/>
        <v>57.944097239978021</v>
      </c>
      <c r="F233" t="s">
        <v>0</v>
      </c>
      <c r="G233" t="str">
        <f t="shared" si="18"/>
        <v>const decimal24_t rainfall227 PROGMEM = populate_decimal(50, 57);</v>
      </c>
      <c r="H233" t="str">
        <f t="shared" si="19"/>
        <v>&amp;rainfall227,</v>
      </c>
    </row>
    <row r="234" spans="2:8" x14ac:dyDescent="0.2">
      <c r="B234">
        <v>228</v>
      </c>
      <c r="C234" s="1">
        <f t="shared" si="15"/>
        <v>50.802257892983036</v>
      </c>
      <c r="D234" s="6">
        <f t="shared" si="16"/>
        <v>50</v>
      </c>
      <c r="E234" s="6">
        <f t="shared" si="17"/>
        <v>80.225789298303596</v>
      </c>
      <c r="F234" t="s">
        <v>0</v>
      </c>
      <c r="G234" t="str">
        <f t="shared" si="18"/>
        <v>const decimal24_t rainfall228 PROGMEM = populate_decimal(50, 80);</v>
      </c>
      <c r="H234" t="str">
        <f t="shared" si="19"/>
        <v>&amp;rainfall228,</v>
      </c>
    </row>
    <row r="235" spans="2:8" x14ac:dyDescent="0.2">
      <c r="B235">
        <v>229</v>
      </c>
      <c r="C235" s="1">
        <f t="shared" si="15"/>
        <v>51.025074813566299</v>
      </c>
      <c r="D235" s="6">
        <f t="shared" si="16"/>
        <v>51</v>
      </c>
      <c r="E235" s="6">
        <f t="shared" si="17"/>
        <v>2.5074813566298815</v>
      </c>
      <c r="F235" t="s">
        <v>0</v>
      </c>
      <c r="G235" t="str">
        <f t="shared" si="18"/>
        <v>const decimal24_t rainfall229 PROGMEM = populate_decimal(51, 2);</v>
      </c>
      <c r="H235" t="str">
        <f t="shared" si="19"/>
        <v>&amp;rainfall229,</v>
      </c>
    </row>
    <row r="236" spans="2:8" x14ac:dyDescent="0.2">
      <c r="B236">
        <v>230</v>
      </c>
      <c r="C236" s="1">
        <f t="shared" si="15"/>
        <v>51.247891734149555</v>
      </c>
      <c r="D236" s="6">
        <f t="shared" si="16"/>
        <v>51</v>
      </c>
      <c r="E236" s="6">
        <f t="shared" si="17"/>
        <v>24.789173414955457</v>
      </c>
      <c r="F236" t="s">
        <v>0</v>
      </c>
      <c r="G236" t="str">
        <f t="shared" si="18"/>
        <v>const decimal24_t rainfall230 PROGMEM = populate_decimal(51, 24);</v>
      </c>
      <c r="H236" t="str">
        <f t="shared" si="19"/>
        <v>&amp;rainfall230,</v>
      </c>
    </row>
    <row r="237" spans="2:8" x14ac:dyDescent="0.2">
      <c r="B237">
        <v>231</v>
      </c>
      <c r="C237" s="1">
        <f t="shared" si="15"/>
        <v>51.470708654732817</v>
      </c>
      <c r="D237" s="6">
        <f t="shared" si="16"/>
        <v>51</v>
      </c>
      <c r="E237" s="6">
        <f t="shared" si="17"/>
        <v>47.070865473281742</v>
      </c>
      <c r="F237" t="s">
        <v>0</v>
      </c>
      <c r="G237" t="str">
        <f t="shared" si="18"/>
        <v>const decimal24_t rainfall231 PROGMEM = populate_decimal(51, 47);</v>
      </c>
      <c r="H237" t="str">
        <f t="shared" si="19"/>
        <v>&amp;rainfall231,</v>
      </c>
    </row>
    <row r="238" spans="2:8" x14ac:dyDescent="0.2">
      <c r="B238">
        <v>232</v>
      </c>
      <c r="C238" s="1">
        <f t="shared" si="15"/>
        <v>51.693525575316073</v>
      </c>
      <c r="D238" s="6">
        <f t="shared" si="16"/>
        <v>51</v>
      </c>
      <c r="E238" s="6">
        <f t="shared" si="17"/>
        <v>69.352557531607317</v>
      </c>
      <c r="F238" t="s">
        <v>0</v>
      </c>
      <c r="G238" t="str">
        <f t="shared" si="18"/>
        <v>const decimal24_t rainfall232 PROGMEM = populate_decimal(51, 69);</v>
      </c>
      <c r="H238" t="str">
        <f t="shared" si="19"/>
        <v>&amp;rainfall232,</v>
      </c>
    </row>
    <row r="239" spans="2:8" x14ac:dyDescent="0.2">
      <c r="B239">
        <v>233</v>
      </c>
      <c r="C239" s="1">
        <f t="shared" si="15"/>
        <v>51.916342495899336</v>
      </c>
      <c r="D239" s="6">
        <f t="shared" si="16"/>
        <v>51</v>
      </c>
      <c r="E239" s="6">
        <f t="shared" si="17"/>
        <v>91.634249589933603</v>
      </c>
      <c r="F239" t="s">
        <v>0</v>
      </c>
      <c r="G239" t="str">
        <f t="shared" si="18"/>
        <v>const decimal24_t rainfall233 PROGMEM = populate_decimal(51, 91);</v>
      </c>
      <c r="H239" t="str">
        <f t="shared" si="19"/>
        <v>&amp;rainfall233,</v>
      </c>
    </row>
    <row r="240" spans="2:8" x14ac:dyDescent="0.2">
      <c r="B240">
        <v>234</v>
      </c>
      <c r="C240" s="1">
        <f t="shared" si="15"/>
        <v>52.139159416482592</v>
      </c>
      <c r="D240" s="6">
        <f t="shared" si="16"/>
        <v>52</v>
      </c>
      <c r="E240" s="6">
        <f t="shared" si="17"/>
        <v>13.915941648259178</v>
      </c>
      <c r="F240" t="s">
        <v>0</v>
      </c>
      <c r="G240" t="str">
        <f t="shared" si="18"/>
        <v>const decimal24_t rainfall234 PROGMEM = populate_decimal(52, 13);</v>
      </c>
      <c r="H240" t="str">
        <f t="shared" si="19"/>
        <v>&amp;rainfall234,</v>
      </c>
    </row>
    <row r="241" spans="2:8" x14ac:dyDescent="0.2">
      <c r="B241">
        <v>235</v>
      </c>
      <c r="C241" s="1">
        <f t="shared" si="15"/>
        <v>52.361976337065855</v>
      </c>
      <c r="D241" s="6">
        <f t="shared" si="16"/>
        <v>52</v>
      </c>
      <c r="E241" s="6">
        <f t="shared" si="17"/>
        <v>36.197633706585464</v>
      </c>
      <c r="F241" t="s">
        <v>0</v>
      </c>
      <c r="G241" t="str">
        <f t="shared" si="18"/>
        <v>const decimal24_t rainfall235 PROGMEM = populate_decimal(52, 36);</v>
      </c>
      <c r="H241" t="str">
        <f t="shared" si="19"/>
        <v>&amp;rainfall235,</v>
      </c>
    </row>
    <row r="242" spans="2:8" x14ac:dyDescent="0.2">
      <c r="B242">
        <v>236</v>
      </c>
      <c r="C242" s="1">
        <f t="shared" si="15"/>
        <v>52.58479325764911</v>
      </c>
      <c r="D242" s="6">
        <f t="shared" si="16"/>
        <v>52</v>
      </c>
      <c r="E242" s="6">
        <f t="shared" si="17"/>
        <v>58.479325764911039</v>
      </c>
      <c r="F242" t="s">
        <v>0</v>
      </c>
      <c r="G242" t="str">
        <f t="shared" si="18"/>
        <v>const decimal24_t rainfall236 PROGMEM = populate_decimal(52, 58);</v>
      </c>
      <c r="H242" t="str">
        <f t="shared" si="19"/>
        <v>&amp;rainfall236,</v>
      </c>
    </row>
    <row r="243" spans="2:8" x14ac:dyDescent="0.2">
      <c r="B243">
        <v>237</v>
      </c>
      <c r="C243" s="1">
        <f t="shared" si="15"/>
        <v>52.807610178232366</v>
      </c>
      <c r="D243" s="6">
        <f t="shared" si="16"/>
        <v>52</v>
      </c>
      <c r="E243" s="6">
        <f t="shared" si="17"/>
        <v>80.761017823236614</v>
      </c>
      <c r="F243" t="s">
        <v>0</v>
      </c>
      <c r="G243" t="str">
        <f t="shared" si="18"/>
        <v>const decimal24_t rainfall237 PROGMEM = populate_decimal(52, 80);</v>
      </c>
      <c r="H243" t="str">
        <f t="shared" si="19"/>
        <v>&amp;rainfall237,</v>
      </c>
    </row>
    <row r="244" spans="2:8" x14ac:dyDescent="0.2">
      <c r="B244">
        <v>238</v>
      </c>
      <c r="C244" s="1">
        <f t="shared" si="15"/>
        <v>53.030427098815629</v>
      </c>
      <c r="D244" s="6">
        <f t="shared" si="16"/>
        <v>53</v>
      </c>
      <c r="E244" s="6">
        <f t="shared" si="17"/>
        <v>3.0427098815628995</v>
      </c>
      <c r="F244" t="s">
        <v>0</v>
      </c>
      <c r="G244" t="str">
        <f t="shared" si="18"/>
        <v>const decimal24_t rainfall238 PROGMEM = populate_decimal(53, 3);</v>
      </c>
      <c r="H244" t="str">
        <f t="shared" si="19"/>
        <v>&amp;rainfall238,</v>
      </c>
    </row>
    <row r="245" spans="2:8" x14ac:dyDescent="0.2">
      <c r="B245">
        <v>239</v>
      </c>
      <c r="C245" s="1">
        <f t="shared" si="15"/>
        <v>53.253244019398885</v>
      </c>
      <c r="D245" s="6">
        <f t="shared" si="16"/>
        <v>53</v>
      </c>
      <c r="E245" s="6">
        <f t="shared" si="17"/>
        <v>25.324401939888475</v>
      </c>
      <c r="F245" t="s">
        <v>0</v>
      </c>
      <c r="G245" t="str">
        <f t="shared" si="18"/>
        <v>const decimal24_t rainfall239 PROGMEM = populate_decimal(53, 25);</v>
      </c>
      <c r="H245" t="str">
        <f t="shared" si="19"/>
        <v>&amp;rainfall239,</v>
      </c>
    </row>
    <row r="246" spans="2:8" x14ac:dyDescent="0.2">
      <c r="B246">
        <v>240</v>
      </c>
      <c r="C246" s="1">
        <f t="shared" si="15"/>
        <v>53.476060939982148</v>
      </c>
      <c r="D246" s="6">
        <f t="shared" si="16"/>
        <v>53</v>
      </c>
      <c r="E246" s="6">
        <f t="shared" si="17"/>
        <v>47.60609399821476</v>
      </c>
      <c r="F246" t="s">
        <v>0</v>
      </c>
      <c r="G246" t="str">
        <f t="shared" si="18"/>
        <v>const decimal24_t rainfall240 PROGMEM = populate_decimal(53, 47);</v>
      </c>
      <c r="H246" t="str">
        <f t="shared" si="19"/>
        <v>&amp;rainfall240,</v>
      </c>
    </row>
    <row r="247" spans="2:8" x14ac:dyDescent="0.2">
      <c r="B247">
        <v>241</v>
      </c>
      <c r="C247" s="1">
        <f t="shared" si="15"/>
        <v>53.698877860565403</v>
      </c>
      <c r="D247" s="6">
        <f t="shared" si="16"/>
        <v>53</v>
      </c>
      <c r="E247" s="6">
        <f t="shared" si="17"/>
        <v>69.887786056540335</v>
      </c>
      <c r="F247" t="s">
        <v>0</v>
      </c>
      <c r="G247" t="str">
        <f t="shared" si="18"/>
        <v>const decimal24_t rainfall241 PROGMEM = populate_decimal(53, 69);</v>
      </c>
      <c r="H247" t="str">
        <f t="shared" si="19"/>
        <v>&amp;rainfall241,</v>
      </c>
    </row>
    <row r="248" spans="2:8" x14ac:dyDescent="0.2">
      <c r="B248">
        <v>242</v>
      </c>
      <c r="C248" s="1">
        <f t="shared" si="15"/>
        <v>53.921694781148666</v>
      </c>
      <c r="D248" s="6">
        <f t="shared" si="16"/>
        <v>53</v>
      </c>
      <c r="E248" s="6">
        <f t="shared" si="17"/>
        <v>92.169478114866621</v>
      </c>
      <c r="F248" t="s">
        <v>0</v>
      </c>
      <c r="G248" t="str">
        <f t="shared" si="18"/>
        <v>const decimal24_t rainfall242 PROGMEM = populate_decimal(53, 92);</v>
      </c>
      <c r="H248" t="str">
        <f t="shared" si="19"/>
        <v>&amp;rainfall242,</v>
      </c>
    </row>
    <row r="249" spans="2:8" x14ac:dyDescent="0.2">
      <c r="B249">
        <v>243</v>
      </c>
      <c r="C249" s="1">
        <f t="shared" si="15"/>
        <v>54.144511701731922</v>
      </c>
      <c r="D249" s="6">
        <f t="shared" si="16"/>
        <v>54</v>
      </c>
      <c r="E249" s="6">
        <f t="shared" si="17"/>
        <v>14.451170173192196</v>
      </c>
      <c r="F249" t="s">
        <v>0</v>
      </c>
      <c r="G249" t="str">
        <f t="shared" si="18"/>
        <v>const decimal24_t rainfall243 PROGMEM = populate_decimal(54, 14);</v>
      </c>
      <c r="H249" t="str">
        <f t="shared" si="19"/>
        <v>&amp;rainfall243,</v>
      </c>
    </row>
    <row r="250" spans="2:8" x14ac:dyDescent="0.2">
      <c r="B250">
        <v>244</v>
      </c>
      <c r="C250" s="1">
        <f t="shared" si="15"/>
        <v>54.367328622315185</v>
      </c>
      <c r="D250" s="6">
        <f t="shared" si="16"/>
        <v>54</v>
      </c>
      <c r="E250" s="6">
        <f t="shared" si="17"/>
        <v>36.732862231518482</v>
      </c>
      <c r="F250" t="s">
        <v>0</v>
      </c>
      <c r="G250" t="str">
        <f t="shared" si="18"/>
        <v>const decimal24_t rainfall244 PROGMEM = populate_decimal(54, 36);</v>
      </c>
      <c r="H250" t="str">
        <f t="shared" si="19"/>
        <v>&amp;rainfall244,</v>
      </c>
    </row>
    <row r="251" spans="2:8" x14ac:dyDescent="0.2">
      <c r="B251">
        <v>245</v>
      </c>
      <c r="C251" s="1">
        <f t="shared" si="15"/>
        <v>54.590145542898441</v>
      </c>
      <c r="D251" s="6">
        <f t="shared" si="16"/>
        <v>54</v>
      </c>
      <c r="E251" s="6">
        <f t="shared" si="17"/>
        <v>59.014554289844057</v>
      </c>
      <c r="F251" t="s">
        <v>0</v>
      </c>
      <c r="G251" t="str">
        <f t="shared" si="18"/>
        <v>const decimal24_t rainfall245 PROGMEM = populate_decimal(54, 59);</v>
      </c>
      <c r="H251" t="str">
        <f t="shared" si="19"/>
        <v>&amp;rainfall245,</v>
      </c>
    </row>
    <row r="252" spans="2:8" x14ac:dyDescent="0.2">
      <c r="B252">
        <v>246</v>
      </c>
      <c r="C252" s="1">
        <f t="shared" si="15"/>
        <v>54.812962463481703</v>
      </c>
      <c r="D252" s="6">
        <f t="shared" si="16"/>
        <v>54</v>
      </c>
      <c r="E252" s="6">
        <f t="shared" si="17"/>
        <v>81.296246348170342</v>
      </c>
      <c r="F252" t="s">
        <v>0</v>
      </c>
      <c r="G252" t="str">
        <f t="shared" si="18"/>
        <v>const decimal24_t rainfall246 PROGMEM = populate_decimal(54, 81);</v>
      </c>
      <c r="H252" t="str">
        <f t="shared" si="19"/>
        <v>&amp;rainfall246,</v>
      </c>
    </row>
    <row r="253" spans="2:8" x14ac:dyDescent="0.2">
      <c r="B253">
        <v>247</v>
      </c>
      <c r="C253" s="1">
        <f t="shared" si="15"/>
        <v>55.035779384064959</v>
      </c>
      <c r="D253" s="6">
        <f t="shared" si="16"/>
        <v>55</v>
      </c>
      <c r="E253" s="6">
        <f t="shared" si="17"/>
        <v>3.5779384064959174</v>
      </c>
      <c r="F253" t="s">
        <v>0</v>
      </c>
      <c r="G253" t="str">
        <f t="shared" si="18"/>
        <v>const decimal24_t rainfall247 PROGMEM = populate_decimal(55, 3);</v>
      </c>
      <c r="H253" t="str">
        <f t="shared" si="19"/>
        <v>&amp;rainfall247,</v>
      </c>
    </row>
    <row r="254" spans="2:8" x14ac:dyDescent="0.2">
      <c r="B254">
        <v>248</v>
      </c>
      <c r="C254" s="1">
        <f t="shared" si="15"/>
        <v>55.258596304648215</v>
      </c>
      <c r="D254" s="6">
        <f t="shared" si="16"/>
        <v>55</v>
      </c>
      <c r="E254" s="6">
        <f t="shared" si="17"/>
        <v>25.859630464821493</v>
      </c>
      <c r="F254" t="s">
        <v>0</v>
      </c>
      <c r="G254" t="str">
        <f t="shared" si="18"/>
        <v>const decimal24_t rainfall248 PROGMEM = populate_decimal(55, 25);</v>
      </c>
      <c r="H254" t="str">
        <f t="shared" si="19"/>
        <v>&amp;rainfall248,</v>
      </c>
    </row>
    <row r="255" spans="2:8" x14ac:dyDescent="0.2">
      <c r="B255">
        <v>249</v>
      </c>
      <c r="C255" s="1">
        <f t="shared" si="15"/>
        <v>55.481413225231478</v>
      </c>
      <c r="D255" s="6">
        <f t="shared" si="16"/>
        <v>55</v>
      </c>
      <c r="E255" s="6">
        <f t="shared" si="17"/>
        <v>48.141322523147778</v>
      </c>
      <c r="F255" t="s">
        <v>0</v>
      </c>
      <c r="G255" t="str">
        <f t="shared" si="18"/>
        <v>const decimal24_t rainfall249 PROGMEM = populate_decimal(55, 48);</v>
      </c>
      <c r="H255" t="str">
        <f t="shared" si="19"/>
        <v>&amp;rainfall249,</v>
      </c>
    </row>
    <row r="256" spans="2:8" x14ac:dyDescent="0.2">
      <c r="B256">
        <v>250</v>
      </c>
      <c r="C256" s="1">
        <f t="shared" si="15"/>
        <v>55.704230145814734</v>
      </c>
      <c r="D256" s="6">
        <f t="shared" si="16"/>
        <v>55</v>
      </c>
      <c r="E256" s="6">
        <f t="shared" si="17"/>
        <v>70.423014581473353</v>
      </c>
      <c r="F256" t="s">
        <v>0</v>
      </c>
      <c r="G256" t="str">
        <f t="shared" si="18"/>
        <v>const decimal24_t rainfall250 PROGMEM = populate_decimal(55, 70);</v>
      </c>
      <c r="H256" t="str">
        <f t="shared" si="19"/>
        <v>&amp;rainfall250,</v>
      </c>
    </row>
    <row r="257" spans="2:8" x14ac:dyDescent="0.2">
      <c r="B257">
        <v>251</v>
      </c>
      <c r="C257" s="1">
        <f t="shared" si="15"/>
        <v>55.927047066397996</v>
      </c>
      <c r="D257" s="6">
        <f t="shared" si="16"/>
        <v>55</v>
      </c>
      <c r="E257" s="6">
        <f t="shared" si="17"/>
        <v>92.704706639799639</v>
      </c>
      <c r="F257" t="s">
        <v>0</v>
      </c>
      <c r="G257" t="str">
        <f t="shared" si="18"/>
        <v>const decimal24_t rainfall251 PROGMEM = populate_decimal(55, 92);</v>
      </c>
      <c r="H257" t="str">
        <f t="shared" si="19"/>
        <v>&amp;rainfall251,</v>
      </c>
    </row>
    <row r="258" spans="2:8" x14ac:dyDescent="0.2">
      <c r="B258">
        <v>252</v>
      </c>
      <c r="C258" s="1">
        <f t="shared" si="15"/>
        <v>56.149863986981252</v>
      </c>
      <c r="D258" s="6">
        <f t="shared" si="16"/>
        <v>56</v>
      </c>
      <c r="E258" s="6">
        <f t="shared" si="17"/>
        <v>14.986398698125214</v>
      </c>
      <c r="F258" t="s">
        <v>0</v>
      </c>
      <c r="G258" t="str">
        <f t="shared" si="18"/>
        <v>const decimal24_t rainfall252 PROGMEM = populate_decimal(56, 14);</v>
      </c>
      <c r="H258" t="str">
        <f t="shared" si="19"/>
        <v>&amp;rainfall252,</v>
      </c>
    </row>
    <row r="259" spans="2:8" x14ac:dyDescent="0.2">
      <c r="B259">
        <v>253</v>
      </c>
      <c r="C259" s="1">
        <f t="shared" si="15"/>
        <v>56.372680907564515</v>
      </c>
      <c r="D259" s="6">
        <f t="shared" si="16"/>
        <v>56</v>
      </c>
      <c r="E259" s="6">
        <f t="shared" si="17"/>
        <v>37.2680907564515</v>
      </c>
      <c r="F259" t="s">
        <v>0</v>
      </c>
      <c r="G259" t="str">
        <f t="shared" si="18"/>
        <v>const decimal24_t rainfall253 PROGMEM = populate_decimal(56, 37);</v>
      </c>
      <c r="H259" t="str">
        <f t="shared" si="19"/>
        <v>&amp;rainfall253,</v>
      </c>
    </row>
    <row r="260" spans="2:8" x14ac:dyDescent="0.2">
      <c r="B260">
        <v>254</v>
      </c>
      <c r="C260" s="1">
        <f t="shared" si="15"/>
        <v>56.595497828147771</v>
      </c>
      <c r="D260" s="6">
        <f t="shared" si="16"/>
        <v>56</v>
      </c>
      <c r="E260" s="6">
        <f t="shared" si="17"/>
        <v>59.549782814777075</v>
      </c>
      <c r="G260" t="str">
        <f t="shared" si="18"/>
        <v>const decimal24_t rainfall254 PROGMEM = populate_decimal(56, 59);</v>
      </c>
      <c r="H260" t="str">
        <f t="shared" si="19"/>
        <v>&amp;rainfall254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templookup.h</vt:lpstr>
      <vt:lpstr>mbarlookup.h</vt:lpstr>
      <vt:lpstr>humiditylookup.h</vt:lpstr>
      <vt:lpstr>kphlookup.h</vt:lpstr>
      <vt:lpstr>rainfall.h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Wilson</dc:creator>
  <cp:lastModifiedBy>Guy Wilson</cp:lastModifiedBy>
  <dcterms:created xsi:type="dcterms:W3CDTF">2018-06-16T14:32:53Z</dcterms:created>
  <dcterms:modified xsi:type="dcterms:W3CDTF">2019-09-25T09:52:10Z</dcterms:modified>
</cp:coreProperties>
</file>