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evelopment/avrsnd/"/>
    </mc:Choice>
  </mc:AlternateContent>
  <xr:revisionPtr revIDLastSave="0" documentId="13_ncr:1_{55A77DBF-5014-1D4C-AA59-F541BF924B00}" xr6:coauthVersionLast="45" xr6:coauthVersionMax="45" xr10:uidLastSave="{00000000-0000-0000-0000-000000000000}"/>
  <bookViews>
    <workbookView xWindow="20" yWindow="480" windowWidth="37920" windowHeight="22460" activeTab="1" xr2:uid="{DD120292-E540-4843-A0F3-C6A293117715}"/>
  </bookViews>
  <sheets>
    <sheet name="Input Data" sheetId="3" r:id="rId1"/>
    <sheet name="Samples" sheetId="6" r:id="rId2"/>
    <sheet name="Graphs" sheetId="5" r:id="rId3"/>
    <sheet name="Data" sheetId="4" r:id="rId4"/>
  </sheets>
  <definedNames>
    <definedName name="AMPLITUDE">'Input Data'!$C$5</definedName>
    <definedName name="CLOCK_FREQ">'Input Data'!$C$2</definedName>
    <definedName name="FREQ">'Input Data'!$C$4</definedName>
    <definedName name="P_ZERO">#REF!</definedName>
    <definedName name="PEAK_VALUE">Samples!$H$3</definedName>
    <definedName name="PHASE_OFFSET">'Input Data'!$C$6</definedName>
    <definedName name="PRESCALER_DATA">Data!$B$3:$B$9</definedName>
    <definedName name="PRESCALER_VALUE">'Input Data'!$C$3</definedName>
    <definedName name="SAMPLE_RATE">Samples!$H$2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3" i="6"/>
  <c r="H4" i="6" l="1"/>
  <c r="H2" i="6"/>
  <c r="C258" i="6"/>
  <c r="D258" i="6" s="1"/>
  <c r="E258" i="6" s="1"/>
  <c r="C257" i="6"/>
  <c r="D257" i="6" s="1"/>
  <c r="E257" i="6" s="1"/>
  <c r="C256" i="6"/>
  <c r="D256" i="6" s="1"/>
  <c r="E256" i="6" s="1"/>
  <c r="C255" i="6"/>
  <c r="D255" i="6" s="1"/>
  <c r="E255" i="6" s="1"/>
  <c r="C254" i="6"/>
  <c r="D254" i="6" s="1"/>
  <c r="E254" i="6" s="1"/>
  <c r="C253" i="6"/>
  <c r="D253" i="6" s="1"/>
  <c r="E253" i="6" s="1"/>
  <c r="C252" i="6"/>
  <c r="D252" i="6" s="1"/>
  <c r="E252" i="6" s="1"/>
  <c r="C251" i="6"/>
  <c r="D251" i="6" s="1"/>
  <c r="E251" i="6" s="1"/>
  <c r="C250" i="6"/>
  <c r="D250" i="6" s="1"/>
  <c r="E250" i="6" s="1"/>
  <c r="C249" i="6"/>
  <c r="D249" i="6" s="1"/>
  <c r="E249" i="6" s="1"/>
  <c r="C248" i="6"/>
  <c r="D248" i="6" s="1"/>
  <c r="E248" i="6" s="1"/>
  <c r="C247" i="6"/>
  <c r="D247" i="6" s="1"/>
  <c r="E247" i="6" s="1"/>
  <c r="C246" i="6"/>
  <c r="D246" i="6" s="1"/>
  <c r="E246" i="6" s="1"/>
  <c r="C245" i="6"/>
  <c r="D245" i="6" s="1"/>
  <c r="E245" i="6" s="1"/>
  <c r="C244" i="6"/>
  <c r="D244" i="6" s="1"/>
  <c r="E244" i="6" s="1"/>
  <c r="C243" i="6"/>
  <c r="D243" i="6" s="1"/>
  <c r="E243" i="6" s="1"/>
  <c r="C242" i="6"/>
  <c r="D242" i="6" s="1"/>
  <c r="E242" i="6" s="1"/>
  <c r="C241" i="6"/>
  <c r="D241" i="6" s="1"/>
  <c r="E241" i="6" s="1"/>
  <c r="C240" i="6"/>
  <c r="D240" i="6" s="1"/>
  <c r="E240" i="6" s="1"/>
  <c r="C239" i="6"/>
  <c r="D239" i="6" s="1"/>
  <c r="E239" i="6" s="1"/>
  <c r="C238" i="6"/>
  <c r="D238" i="6" s="1"/>
  <c r="E238" i="6" s="1"/>
  <c r="C237" i="6"/>
  <c r="D237" i="6" s="1"/>
  <c r="E237" i="6" s="1"/>
  <c r="C236" i="6"/>
  <c r="D236" i="6" s="1"/>
  <c r="E236" i="6" s="1"/>
  <c r="C235" i="6"/>
  <c r="D235" i="6" s="1"/>
  <c r="E235" i="6" s="1"/>
  <c r="C234" i="6"/>
  <c r="D234" i="6" s="1"/>
  <c r="E234" i="6" s="1"/>
  <c r="C233" i="6"/>
  <c r="D233" i="6" s="1"/>
  <c r="E233" i="6" s="1"/>
  <c r="C232" i="6"/>
  <c r="D232" i="6" s="1"/>
  <c r="E232" i="6" s="1"/>
  <c r="C231" i="6"/>
  <c r="D231" i="6" s="1"/>
  <c r="E231" i="6" s="1"/>
  <c r="C230" i="6"/>
  <c r="D230" i="6" s="1"/>
  <c r="E230" i="6" s="1"/>
  <c r="C229" i="6"/>
  <c r="D229" i="6" s="1"/>
  <c r="E229" i="6" s="1"/>
  <c r="C228" i="6"/>
  <c r="D228" i="6" s="1"/>
  <c r="E228" i="6" s="1"/>
  <c r="C227" i="6"/>
  <c r="D227" i="6" s="1"/>
  <c r="E227" i="6" s="1"/>
  <c r="C226" i="6"/>
  <c r="D226" i="6" s="1"/>
  <c r="E226" i="6" s="1"/>
  <c r="C225" i="6"/>
  <c r="D225" i="6" s="1"/>
  <c r="E225" i="6" s="1"/>
  <c r="C224" i="6"/>
  <c r="D224" i="6" s="1"/>
  <c r="E224" i="6" s="1"/>
  <c r="C223" i="6"/>
  <c r="D223" i="6" s="1"/>
  <c r="E223" i="6" s="1"/>
  <c r="C222" i="6"/>
  <c r="D222" i="6" s="1"/>
  <c r="E222" i="6" s="1"/>
  <c r="C221" i="6"/>
  <c r="D221" i="6" s="1"/>
  <c r="E221" i="6" s="1"/>
  <c r="C220" i="6"/>
  <c r="D220" i="6" s="1"/>
  <c r="E220" i="6" s="1"/>
  <c r="C219" i="6"/>
  <c r="D219" i="6" s="1"/>
  <c r="E219" i="6" s="1"/>
  <c r="C218" i="6"/>
  <c r="D218" i="6" s="1"/>
  <c r="E218" i="6" s="1"/>
  <c r="C217" i="6"/>
  <c r="D217" i="6" s="1"/>
  <c r="E217" i="6" s="1"/>
  <c r="C216" i="6"/>
  <c r="D216" i="6" s="1"/>
  <c r="E216" i="6" s="1"/>
  <c r="C215" i="6"/>
  <c r="D215" i="6" s="1"/>
  <c r="E215" i="6" s="1"/>
  <c r="C214" i="6"/>
  <c r="D214" i="6" s="1"/>
  <c r="E214" i="6" s="1"/>
  <c r="C213" i="6"/>
  <c r="D213" i="6" s="1"/>
  <c r="E213" i="6" s="1"/>
  <c r="C212" i="6"/>
  <c r="D212" i="6" s="1"/>
  <c r="E212" i="6" s="1"/>
  <c r="C211" i="6"/>
  <c r="D211" i="6" s="1"/>
  <c r="E211" i="6" s="1"/>
  <c r="C210" i="6"/>
  <c r="D210" i="6" s="1"/>
  <c r="E210" i="6" s="1"/>
  <c r="C209" i="6"/>
  <c r="D209" i="6" s="1"/>
  <c r="E209" i="6" s="1"/>
  <c r="C208" i="6"/>
  <c r="D208" i="6" s="1"/>
  <c r="E208" i="6" s="1"/>
  <c r="C207" i="6"/>
  <c r="D207" i="6" s="1"/>
  <c r="E207" i="6" s="1"/>
  <c r="C206" i="6"/>
  <c r="D206" i="6" s="1"/>
  <c r="E206" i="6" s="1"/>
  <c r="C205" i="6"/>
  <c r="D205" i="6" s="1"/>
  <c r="E205" i="6" s="1"/>
  <c r="C204" i="6"/>
  <c r="D204" i="6" s="1"/>
  <c r="E204" i="6" s="1"/>
  <c r="C203" i="6"/>
  <c r="D203" i="6" s="1"/>
  <c r="E203" i="6" s="1"/>
  <c r="C202" i="6"/>
  <c r="D202" i="6" s="1"/>
  <c r="E202" i="6" s="1"/>
  <c r="C201" i="6"/>
  <c r="D201" i="6" s="1"/>
  <c r="E201" i="6" s="1"/>
  <c r="C200" i="6"/>
  <c r="D200" i="6" s="1"/>
  <c r="E200" i="6" s="1"/>
  <c r="C199" i="6"/>
  <c r="D199" i="6" s="1"/>
  <c r="E199" i="6" s="1"/>
  <c r="C198" i="6"/>
  <c r="D198" i="6" s="1"/>
  <c r="E198" i="6" s="1"/>
  <c r="C197" i="6"/>
  <c r="D197" i="6" s="1"/>
  <c r="E197" i="6" s="1"/>
  <c r="C196" i="6"/>
  <c r="D196" i="6" s="1"/>
  <c r="E196" i="6" s="1"/>
  <c r="C195" i="6"/>
  <c r="D195" i="6" s="1"/>
  <c r="E195" i="6" s="1"/>
  <c r="C194" i="6"/>
  <c r="D194" i="6" s="1"/>
  <c r="E194" i="6" s="1"/>
  <c r="C193" i="6"/>
  <c r="D193" i="6" s="1"/>
  <c r="E193" i="6" s="1"/>
  <c r="C192" i="6"/>
  <c r="D192" i="6" s="1"/>
  <c r="E192" i="6" s="1"/>
  <c r="C191" i="6"/>
  <c r="D191" i="6" s="1"/>
  <c r="E191" i="6" s="1"/>
  <c r="C190" i="6"/>
  <c r="D190" i="6" s="1"/>
  <c r="E190" i="6" s="1"/>
  <c r="C189" i="6"/>
  <c r="D189" i="6" s="1"/>
  <c r="E189" i="6" s="1"/>
  <c r="C188" i="6"/>
  <c r="D188" i="6" s="1"/>
  <c r="E188" i="6" s="1"/>
  <c r="C187" i="6"/>
  <c r="D187" i="6" s="1"/>
  <c r="E187" i="6" s="1"/>
  <c r="C186" i="6"/>
  <c r="D186" i="6" s="1"/>
  <c r="E186" i="6" s="1"/>
  <c r="C185" i="6"/>
  <c r="D185" i="6" s="1"/>
  <c r="E185" i="6" s="1"/>
  <c r="C184" i="6"/>
  <c r="D184" i="6" s="1"/>
  <c r="E184" i="6" s="1"/>
  <c r="C183" i="6"/>
  <c r="D183" i="6" s="1"/>
  <c r="E183" i="6" s="1"/>
  <c r="C182" i="6"/>
  <c r="D182" i="6" s="1"/>
  <c r="E182" i="6" s="1"/>
  <c r="C181" i="6"/>
  <c r="D181" i="6" s="1"/>
  <c r="E181" i="6" s="1"/>
  <c r="C180" i="6"/>
  <c r="D180" i="6" s="1"/>
  <c r="E180" i="6" s="1"/>
  <c r="C179" i="6"/>
  <c r="D179" i="6" s="1"/>
  <c r="E179" i="6" s="1"/>
  <c r="C178" i="6"/>
  <c r="D178" i="6" s="1"/>
  <c r="E178" i="6" s="1"/>
  <c r="C177" i="6"/>
  <c r="D177" i="6" s="1"/>
  <c r="E177" i="6" s="1"/>
  <c r="C176" i="6"/>
  <c r="D176" i="6" s="1"/>
  <c r="E176" i="6" s="1"/>
  <c r="C175" i="6"/>
  <c r="D175" i="6" s="1"/>
  <c r="E175" i="6" s="1"/>
  <c r="C174" i="6"/>
  <c r="D174" i="6" s="1"/>
  <c r="E174" i="6" s="1"/>
  <c r="C173" i="6"/>
  <c r="D173" i="6" s="1"/>
  <c r="E173" i="6" s="1"/>
  <c r="C172" i="6"/>
  <c r="D172" i="6" s="1"/>
  <c r="E172" i="6" s="1"/>
  <c r="C171" i="6"/>
  <c r="D171" i="6" s="1"/>
  <c r="E171" i="6" s="1"/>
  <c r="C170" i="6"/>
  <c r="D170" i="6" s="1"/>
  <c r="E170" i="6" s="1"/>
  <c r="C169" i="6"/>
  <c r="D169" i="6" s="1"/>
  <c r="E169" i="6" s="1"/>
  <c r="C168" i="6"/>
  <c r="D168" i="6" s="1"/>
  <c r="E168" i="6" s="1"/>
  <c r="C167" i="6"/>
  <c r="D167" i="6" s="1"/>
  <c r="E167" i="6" s="1"/>
  <c r="C166" i="6"/>
  <c r="D166" i="6" s="1"/>
  <c r="E166" i="6" s="1"/>
  <c r="C165" i="6"/>
  <c r="D165" i="6" s="1"/>
  <c r="E165" i="6" s="1"/>
  <c r="C164" i="6"/>
  <c r="D164" i="6" s="1"/>
  <c r="E164" i="6" s="1"/>
  <c r="C163" i="6"/>
  <c r="D163" i="6" s="1"/>
  <c r="E163" i="6" s="1"/>
  <c r="C162" i="6"/>
  <c r="D162" i="6" s="1"/>
  <c r="E162" i="6" s="1"/>
  <c r="C161" i="6"/>
  <c r="D161" i="6" s="1"/>
  <c r="E161" i="6" s="1"/>
  <c r="C160" i="6"/>
  <c r="D160" i="6" s="1"/>
  <c r="E160" i="6" s="1"/>
  <c r="C159" i="6"/>
  <c r="D159" i="6" s="1"/>
  <c r="E159" i="6" s="1"/>
  <c r="C158" i="6"/>
  <c r="D158" i="6" s="1"/>
  <c r="E158" i="6" s="1"/>
  <c r="C157" i="6"/>
  <c r="D157" i="6" s="1"/>
  <c r="E157" i="6" s="1"/>
  <c r="C156" i="6"/>
  <c r="D156" i="6" s="1"/>
  <c r="E156" i="6" s="1"/>
  <c r="C155" i="6"/>
  <c r="D155" i="6" s="1"/>
  <c r="E155" i="6" s="1"/>
  <c r="C154" i="6"/>
  <c r="D154" i="6" s="1"/>
  <c r="E154" i="6" s="1"/>
  <c r="C153" i="6"/>
  <c r="D153" i="6" s="1"/>
  <c r="E153" i="6" s="1"/>
  <c r="C152" i="6"/>
  <c r="D152" i="6" s="1"/>
  <c r="E152" i="6" s="1"/>
  <c r="C151" i="6"/>
  <c r="D151" i="6" s="1"/>
  <c r="E151" i="6" s="1"/>
  <c r="C150" i="6"/>
  <c r="D150" i="6" s="1"/>
  <c r="E150" i="6" s="1"/>
  <c r="C149" i="6"/>
  <c r="D149" i="6" s="1"/>
  <c r="E149" i="6" s="1"/>
  <c r="C148" i="6"/>
  <c r="D148" i="6" s="1"/>
  <c r="E148" i="6" s="1"/>
  <c r="C147" i="6"/>
  <c r="D147" i="6" s="1"/>
  <c r="E147" i="6" s="1"/>
  <c r="C146" i="6"/>
  <c r="D146" i="6" s="1"/>
  <c r="E146" i="6" s="1"/>
  <c r="C145" i="6"/>
  <c r="D145" i="6" s="1"/>
  <c r="E145" i="6" s="1"/>
  <c r="C144" i="6"/>
  <c r="D144" i="6" s="1"/>
  <c r="E144" i="6" s="1"/>
  <c r="C143" i="6"/>
  <c r="D143" i="6" s="1"/>
  <c r="E143" i="6" s="1"/>
  <c r="C142" i="6"/>
  <c r="D142" i="6" s="1"/>
  <c r="E142" i="6" s="1"/>
  <c r="C141" i="6"/>
  <c r="D141" i="6" s="1"/>
  <c r="E141" i="6" s="1"/>
  <c r="C140" i="6"/>
  <c r="D140" i="6" s="1"/>
  <c r="E140" i="6" s="1"/>
  <c r="C139" i="6"/>
  <c r="D139" i="6" s="1"/>
  <c r="E139" i="6" s="1"/>
  <c r="C138" i="6"/>
  <c r="D138" i="6" s="1"/>
  <c r="E138" i="6" s="1"/>
  <c r="C137" i="6"/>
  <c r="D137" i="6" s="1"/>
  <c r="E137" i="6" s="1"/>
  <c r="C136" i="6"/>
  <c r="D136" i="6" s="1"/>
  <c r="E136" i="6" s="1"/>
  <c r="C135" i="6"/>
  <c r="D135" i="6" s="1"/>
  <c r="E135" i="6" s="1"/>
  <c r="C134" i="6"/>
  <c r="D134" i="6" s="1"/>
  <c r="E134" i="6" s="1"/>
  <c r="C133" i="6"/>
  <c r="D133" i="6" s="1"/>
  <c r="E133" i="6" s="1"/>
  <c r="C132" i="6"/>
  <c r="D132" i="6" s="1"/>
  <c r="E132" i="6" s="1"/>
  <c r="C131" i="6"/>
  <c r="D131" i="6" s="1"/>
  <c r="E131" i="6" s="1"/>
  <c r="C130" i="6"/>
  <c r="D130" i="6" s="1"/>
  <c r="E130" i="6" s="1"/>
  <c r="C129" i="6"/>
  <c r="D129" i="6" s="1"/>
  <c r="E129" i="6" s="1"/>
  <c r="C128" i="6"/>
  <c r="D128" i="6" s="1"/>
  <c r="E128" i="6" s="1"/>
  <c r="C127" i="6"/>
  <c r="D127" i="6" s="1"/>
  <c r="E127" i="6" s="1"/>
  <c r="C126" i="6"/>
  <c r="D126" i="6" s="1"/>
  <c r="E126" i="6" s="1"/>
  <c r="C125" i="6"/>
  <c r="D125" i="6" s="1"/>
  <c r="E125" i="6" s="1"/>
  <c r="C124" i="6"/>
  <c r="D124" i="6" s="1"/>
  <c r="E124" i="6" s="1"/>
  <c r="C123" i="6"/>
  <c r="D123" i="6" s="1"/>
  <c r="E123" i="6" s="1"/>
  <c r="C122" i="6"/>
  <c r="D122" i="6" s="1"/>
  <c r="E122" i="6" s="1"/>
  <c r="C121" i="6"/>
  <c r="D121" i="6" s="1"/>
  <c r="E121" i="6" s="1"/>
  <c r="C120" i="6"/>
  <c r="D120" i="6" s="1"/>
  <c r="E120" i="6" s="1"/>
  <c r="C119" i="6"/>
  <c r="D119" i="6" s="1"/>
  <c r="E119" i="6" s="1"/>
  <c r="C118" i="6"/>
  <c r="D118" i="6" s="1"/>
  <c r="E118" i="6" s="1"/>
  <c r="C117" i="6"/>
  <c r="D117" i="6" s="1"/>
  <c r="E117" i="6" s="1"/>
  <c r="C116" i="6"/>
  <c r="D116" i="6" s="1"/>
  <c r="E116" i="6" s="1"/>
  <c r="C115" i="6"/>
  <c r="D115" i="6" s="1"/>
  <c r="E115" i="6" s="1"/>
  <c r="C114" i="6"/>
  <c r="D114" i="6" s="1"/>
  <c r="E114" i="6" s="1"/>
  <c r="C113" i="6"/>
  <c r="D113" i="6" s="1"/>
  <c r="E113" i="6" s="1"/>
  <c r="C112" i="6"/>
  <c r="D112" i="6" s="1"/>
  <c r="E112" i="6" s="1"/>
  <c r="C111" i="6"/>
  <c r="D111" i="6" s="1"/>
  <c r="E111" i="6" s="1"/>
  <c r="C110" i="6"/>
  <c r="D110" i="6" s="1"/>
  <c r="E110" i="6" s="1"/>
  <c r="C109" i="6"/>
  <c r="D109" i="6" s="1"/>
  <c r="E109" i="6" s="1"/>
  <c r="C108" i="6"/>
  <c r="D108" i="6" s="1"/>
  <c r="E108" i="6" s="1"/>
  <c r="C107" i="6"/>
  <c r="D107" i="6" s="1"/>
  <c r="E107" i="6" s="1"/>
  <c r="C106" i="6"/>
  <c r="D106" i="6" s="1"/>
  <c r="E106" i="6" s="1"/>
  <c r="C105" i="6"/>
  <c r="D105" i="6" s="1"/>
  <c r="E105" i="6" s="1"/>
  <c r="C104" i="6"/>
  <c r="D104" i="6" s="1"/>
  <c r="E104" i="6" s="1"/>
  <c r="C103" i="6"/>
  <c r="D103" i="6" s="1"/>
  <c r="E103" i="6" s="1"/>
  <c r="C102" i="6"/>
  <c r="D102" i="6" s="1"/>
  <c r="E102" i="6" s="1"/>
  <c r="C101" i="6"/>
  <c r="D101" i="6" s="1"/>
  <c r="E101" i="6" s="1"/>
  <c r="C100" i="6"/>
  <c r="D100" i="6" s="1"/>
  <c r="E100" i="6" s="1"/>
  <c r="C99" i="6"/>
  <c r="D99" i="6" s="1"/>
  <c r="E99" i="6" s="1"/>
  <c r="C98" i="6"/>
  <c r="D98" i="6" s="1"/>
  <c r="E98" i="6" s="1"/>
  <c r="C97" i="6"/>
  <c r="D97" i="6" s="1"/>
  <c r="E97" i="6" s="1"/>
  <c r="C96" i="6"/>
  <c r="D96" i="6" s="1"/>
  <c r="E96" i="6" s="1"/>
  <c r="C95" i="6"/>
  <c r="D95" i="6" s="1"/>
  <c r="E95" i="6" s="1"/>
  <c r="C94" i="6"/>
  <c r="D94" i="6" s="1"/>
  <c r="E94" i="6" s="1"/>
  <c r="C93" i="6"/>
  <c r="D93" i="6" s="1"/>
  <c r="E93" i="6" s="1"/>
  <c r="C92" i="6"/>
  <c r="D92" i="6" s="1"/>
  <c r="E92" i="6" s="1"/>
  <c r="C91" i="6"/>
  <c r="D91" i="6" s="1"/>
  <c r="E91" i="6" s="1"/>
  <c r="C90" i="6"/>
  <c r="D90" i="6" s="1"/>
  <c r="E90" i="6" s="1"/>
  <c r="C89" i="6"/>
  <c r="D89" i="6" s="1"/>
  <c r="E89" i="6" s="1"/>
  <c r="C88" i="6"/>
  <c r="D88" i="6" s="1"/>
  <c r="E88" i="6" s="1"/>
  <c r="C87" i="6"/>
  <c r="D87" i="6" s="1"/>
  <c r="E87" i="6" s="1"/>
  <c r="C86" i="6"/>
  <c r="D86" i="6" s="1"/>
  <c r="E86" i="6" s="1"/>
  <c r="C85" i="6"/>
  <c r="D85" i="6" s="1"/>
  <c r="E85" i="6" s="1"/>
  <c r="C84" i="6"/>
  <c r="D84" i="6" s="1"/>
  <c r="E84" i="6" s="1"/>
  <c r="C83" i="6"/>
  <c r="D83" i="6" s="1"/>
  <c r="E83" i="6" s="1"/>
  <c r="C82" i="6"/>
  <c r="D82" i="6" s="1"/>
  <c r="E82" i="6" s="1"/>
  <c r="C81" i="6"/>
  <c r="D81" i="6" s="1"/>
  <c r="E81" i="6" s="1"/>
  <c r="C80" i="6"/>
  <c r="D80" i="6" s="1"/>
  <c r="E80" i="6" s="1"/>
  <c r="C79" i="6"/>
  <c r="D79" i="6" s="1"/>
  <c r="E79" i="6" s="1"/>
  <c r="C78" i="6"/>
  <c r="D78" i="6" s="1"/>
  <c r="E78" i="6" s="1"/>
  <c r="C77" i="6"/>
  <c r="D77" i="6" s="1"/>
  <c r="E77" i="6" s="1"/>
  <c r="C76" i="6"/>
  <c r="D76" i="6" s="1"/>
  <c r="E76" i="6" s="1"/>
  <c r="C75" i="6"/>
  <c r="D75" i="6" s="1"/>
  <c r="E75" i="6" s="1"/>
  <c r="C74" i="6"/>
  <c r="D74" i="6" s="1"/>
  <c r="E74" i="6" s="1"/>
  <c r="C73" i="6"/>
  <c r="D73" i="6" s="1"/>
  <c r="E73" i="6" s="1"/>
  <c r="C72" i="6"/>
  <c r="D72" i="6" s="1"/>
  <c r="E72" i="6" s="1"/>
  <c r="C71" i="6"/>
  <c r="D71" i="6" s="1"/>
  <c r="E71" i="6" s="1"/>
  <c r="C70" i="6"/>
  <c r="D70" i="6" s="1"/>
  <c r="E70" i="6" s="1"/>
  <c r="C69" i="6"/>
  <c r="D69" i="6" s="1"/>
  <c r="E69" i="6" s="1"/>
  <c r="C68" i="6"/>
  <c r="D68" i="6" s="1"/>
  <c r="E68" i="6" s="1"/>
  <c r="C67" i="6"/>
  <c r="D67" i="6" s="1"/>
  <c r="E67" i="6" s="1"/>
  <c r="C66" i="6"/>
  <c r="D66" i="6" s="1"/>
  <c r="E66" i="6" s="1"/>
  <c r="C65" i="6"/>
  <c r="D65" i="6" s="1"/>
  <c r="E65" i="6" s="1"/>
  <c r="C64" i="6"/>
  <c r="D64" i="6" s="1"/>
  <c r="E64" i="6" s="1"/>
  <c r="C63" i="6"/>
  <c r="D63" i="6" s="1"/>
  <c r="E63" i="6" s="1"/>
  <c r="C62" i="6"/>
  <c r="D62" i="6" s="1"/>
  <c r="E62" i="6" s="1"/>
  <c r="C61" i="6"/>
  <c r="D61" i="6" s="1"/>
  <c r="E61" i="6" s="1"/>
  <c r="C60" i="6"/>
  <c r="D60" i="6" s="1"/>
  <c r="E60" i="6" s="1"/>
  <c r="C59" i="6"/>
  <c r="D59" i="6" s="1"/>
  <c r="E59" i="6" s="1"/>
  <c r="C58" i="6"/>
  <c r="D58" i="6" s="1"/>
  <c r="E58" i="6" s="1"/>
  <c r="C57" i="6"/>
  <c r="D57" i="6" s="1"/>
  <c r="E57" i="6" s="1"/>
  <c r="C56" i="6"/>
  <c r="D56" i="6" s="1"/>
  <c r="E56" i="6" s="1"/>
  <c r="C55" i="6"/>
  <c r="D55" i="6" s="1"/>
  <c r="E55" i="6" s="1"/>
  <c r="C54" i="6"/>
  <c r="D54" i="6" s="1"/>
  <c r="E54" i="6" s="1"/>
  <c r="C53" i="6"/>
  <c r="D53" i="6" s="1"/>
  <c r="E53" i="6" s="1"/>
  <c r="C52" i="6"/>
  <c r="D52" i="6" s="1"/>
  <c r="E52" i="6" s="1"/>
  <c r="C51" i="6"/>
  <c r="D51" i="6" s="1"/>
  <c r="E51" i="6" s="1"/>
  <c r="C50" i="6"/>
  <c r="D50" i="6" s="1"/>
  <c r="E50" i="6" s="1"/>
  <c r="C49" i="6"/>
  <c r="D49" i="6" s="1"/>
  <c r="E49" i="6" s="1"/>
  <c r="C48" i="6"/>
  <c r="D48" i="6" s="1"/>
  <c r="E48" i="6" s="1"/>
  <c r="C47" i="6"/>
  <c r="D47" i="6" s="1"/>
  <c r="E47" i="6" s="1"/>
  <c r="C46" i="6"/>
  <c r="D46" i="6" s="1"/>
  <c r="E46" i="6" s="1"/>
  <c r="C45" i="6"/>
  <c r="D45" i="6" s="1"/>
  <c r="E45" i="6" s="1"/>
  <c r="C44" i="6"/>
  <c r="D44" i="6" s="1"/>
  <c r="E44" i="6" s="1"/>
  <c r="C43" i="6"/>
  <c r="D43" i="6" s="1"/>
  <c r="E43" i="6" s="1"/>
  <c r="C42" i="6"/>
  <c r="D42" i="6" s="1"/>
  <c r="E42" i="6" s="1"/>
  <c r="C41" i="6"/>
  <c r="D41" i="6" s="1"/>
  <c r="E41" i="6" s="1"/>
  <c r="D40" i="6"/>
  <c r="E40" i="6" s="1"/>
  <c r="C40" i="6"/>
  <c r="C39" i="6"/>
  <c r="D39" i="6" s="1"/>
  <c r="E39" i="6" s="1"/>
  <c r="C38" i="6"/>
  <c r="D38" i="6" s="1"/>
  <c r="E38" i="6" s="1"/>
  <c r="C37" i="6"/>
  <c r="D37" i="6" s="1"/>
  <c r="E37" i="6" s="1"/>
  <c r="C36" i="6"/>
  <c r="D36" i="6" s="1"/>
  <c r="E36" i="6" s="1"/>
  <c r="C35" i="6"/>
  <c r="D35" i="6" s="1"/>
  <c r="E35" i="6" s="1"/>
  <c r="C34" i="6"/>
  <c r="D34" i="6" s="1"/>
  <c r="E34" i="6" s="1"/>
  <c r="C33" i="6"/>
  <c r="D33" i="6" s="1"/>
  <c r="E33" i="6" s="1"/>
  <c r="C32" i="6"/>
  <c r="D32" i="6" s="1"/>
  <c r="E32" i="6" s="1"/>
  <c r="C31" i="6"/>
  <c r="D31" i="6" s="1"/>
  <c r="E31" i="6" s="1"/>
  <c r="C30" i="6"/>
  <c r="D30" i="6" s="1"/>
  <c r="E30" i="6" s="1"/>
  <c r="C29" i="6"/>
  <c r="D29" i="6" s="1"/>
  <c r="E29" i="6" s="1"/>
  <c r="C28" i="6"/>
  <c r="D28" i="6" s="1"/>
  <c r="E28" i="6" s="1"/>
  <c r="C27" i="6"/>
  <c r="D27" i="6" s="1"/>
  <c r="E27" i="6" s="1"/>
  <c r="C26" i="6"/>
  <c r="D26" i="6" s="1"/>
  <c r="E26" i="6" s="1"/>
  <c r="C25" i="6"/>
  <c r="D25" i="6" s="1"/>
  <c r="E25" i="6" s="1"/>
  <c r="C24" i="6"/>
  <c r="D24" i="6" s="1"/>
  <c r="E24" i="6" s="1"/>
  <c r="C23" i="6"/>
  <c r="D23" i="6" s="1"/>
  <c r="E23" i="6" s="1"/>
  <c r="C22" i="6"/>
  <c r="D22" i="6" s="1"/>
  <c r="E22" i="6" s="1"/>
  <c r="C21" i="6"/>
  <c r="D21" i="6" s="1"/>
  <c r="E21" i="6" s="1"/>
  <c r="C20" i="6"/>
  <c r="D20" i="6" s="1"/>
  <c r="E20" i="6" s="1"/>
  <c r="C19" i="6"/>
  <c r="D19" i="6" s="1"/>
  <c r="E19" i="6" s="1"/>
  <c r="C18" i="6"/>
  <c r="D18" i="6" s="1"/>
  <c r="E18" i="6" s="1"/>
  <c r="C17" i="6"/>
  <c r="D17" i="6" s="1"/>
  <c r="E17" i="6" s="1"/>
  <c r="C16" i="6"/>
  <c r="D16" i="6" s="1"/>
  <c r="E16" i="6" s="1"/>
  <c r="C15" i="6"/>
  <c r="D15" i="6" s="1"/>
  <c r="E15" i="6" s="1"/>
  <c r="C14" i="6"/>
  <c r="D14" i="6" s="1"/>
  <c r="E14" i="6" s="1"/>
  <c r="C13" i="6"/>
  <c r="D13" i="6" s="1"/>
  <c r="E13" i="6" s="1"/>
  <c r="C12" i="6"/>
  <c r="D12" i="6" s="1"/>
  <c r="E12" i="6" s="1"/>
  <c r="C11" i="6"/>
  <c r="D11" i="6" s="1"/>
  <c r="E11" i="6" s="1"/>
  <c r="C10" i="6"/>
  <c r="D10" i="6" s="1"/>
  <c r="E10" i="6" s="1"/>
  <c r="C9" i="6"/>
  <c r="D9" i="6" s="1"/>
  <c r="E9" i="6" s="1"/>
  <c r="C8" i="6"/>
  <c r="D8" i="6" s="1"/>
  <c r="E8" i="6" s="1"/>
  <c r="C7" i="6"/>
  <c r="D7" i="6" s="1"/>
  <c r="E7" i="6" s="1"/>
  <c r="C6" i="6"/>
  <c r="D6" i="6" s="1"/>
  <c r="E6" i="6" s="1"/>
  <c r="C5" i="6"/>
  <c r="D5" i="6" s="1"/>
  <c r="E5" i="6" s="1"/>
  <c r="C4" i="6"/>
  <c r="D4" i="6" s="1"/>
  <c r="E4" i="6" s="1"/>
  <c r="C3" i="6"/>
  <c r="D3" i="6" s="1"/>
  <c r="E3" i="6" s="1"/>
  <c r="H3" i="6" l="1"/>
</calcChain>
</file>

<file path=xl/sharedStrings.xml><?xml version="1.0" encoding="utf-8"?>
<sst xmlns="http://schemas.openxmlformats.org/spreadsheetml/2006/main" count="14" uniqueCount="14">
  <si>
    <t>Angle</t>
  </si>
  <si>
    <t>Amplitude</t>
  </si>
  <si>
    <t>Frequency (Hz)</t>
  </si>
  <si>
    <t>Sample</t>
  </si>
  <si>
    <t>Sample rate (Hz)</t>
  </si>
  <si>
    <t>Sample Num</t>
  </si>
  <si>
    <t>RMS</t>
  </si>
  <si>
    <t>Device Clock (Hz)</t>
  </si>
  <si>
    <t>ADC Prescaler</t>
  </si>
  <si>
    <t>Prescaler</t>
  </si>
  <si>
    <t>Phase Offset (deg)</t>
  </si>
  <si>
    <t>Peak value</t>
  </si>
  <si>
    <t>Rectified Value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</si>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</sst>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1" fontId="0" fillId="0" borderId="1" xfId="0" applyNumberFormat="1" applyBorder="1"/>
    <xf numFmtId="0" fontId="1" fillId="2" borderId="0" xfId="0" applyFont="1" applyFill="1"/>
    <xf numFmtId="0" fontId="1" fillId="2" borderId="1" xfId="0" applyFont="1" applyFill="1" applyBorder="1"/>
    <xf numFmtId="164" fontId="0" fillId="0" borderId="1" xfId="0" applyNumberFormat="1" applyBorder="1"/>
    <xf numFmtId="3" fontId="0" fillId="0" borderId="1" xfId="0" applyNumberFormat="1" applyBorder="1"/>
    <xf numFmtId="0" fontId="1" fillId="3" borderId="1" xfId="0" applyFont="1" applyFill="1" applyBorder="1"/>
    <xf numFmtId="2" fontId="1" fillId="3" borderId="1" xfId="0" applyNumberFormat="1" applyFont="1" applyFill="1" applyBorder="1" applyProtection="1"/>
    <xf numFmtId="1" fontId="2" fillId="0" borderId="1" xfId="0" applyNumberFormat="1" applyFont="1" applyBorder="1"/>
    <xf numFmtId="1" fontId="1" fillId="3" borderId="1" xfId="0" applyNumberFormat="1" applyFont="1" applyFill="1" applyBorder="1" applyProtection="1"/>
    <xf numFmtId="0" fontId="3" fillId="3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Output Sine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Samples!$D$2</c:f>
              <c:strCache>
                <c:ptCount val="1"/>
                <c:pt idx="0">
                  <c:v>Sample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Samples!$C$3:$C$258</c:f>
              <c:numCache>
                <c:formatCode>0.0</c:formatCode>
                <c:ptCount val="256"/>
                <c:pt idx="0">
                  <c:v>0</c:v>
                </c:pt>
                <c:pt idx="1">
                  <c:v>8.4240000000000013</c:v>
                </c:pt>
                <c:pt idx="2">
                  <c:v>16.848000000000003</c:v>
                </c:pt>
                <c:pt idx="3">
                  <c:v>25.272000000000006</c:v>
                </c:pt>
                <c:pt idx="4">
                  <c:v>33.696000000000005</c:v>
                </c:pt>
                <c:pt idx="5">
                  <c:v>42.120000000000005</c:v>
                </c:pt>
                <c:pt idx="6">
                  <c:v>50.544000000000011</c:v>
                </c:pt>
                <c:pt idx="7">
                  <c:v>58.968000000000011</c:v>
                </c:pt>
                <c:pt idx="8">
                  <c:v>67.39200000000001</c:v>
                </c:pt>
                <c:pt idx="9">
                  <c:v>75.816000000000017</c:v>
                </c:pt>
                <c:pt idx="10">
                  <c:v>84.240000000000009</c:v>
                </c:pt>
                <c:pt idx="11">
                  <c:v>92.664000000000016</c:v>
                </c:pt>
                <c:pt idx="12">
                  <c:v>101.08800000000002</c:v>
                </c:pt>
                <c:pt idx="13">
                  <c:v>109.51200000000001</c:v>
                </c:pt>
                <c:pt idx="14">
                  <c:v>117.93600000000002</c:v>
                </c:pt>
                <c:pt idx="15">
                  <c:v>126.36000000000001</c:v>
                </c:pt>
                <c:pt idx="16">
                  <c:v>134.78400000000002</c:v>
                </c:pt>
                <c:pt idx="17">
                  <c:v>143.20800000000003</c:v>
                </c:pt>
                <c:pt idx="18">
                  <c:v>151.63200000000003</c:v>
                </c:pt>
                <c:pt idx="19">
                  <c:v>160.05600000000001</c:v>
                </c:pt>
                <c:pt idx="20">
                  <c:v>168.48000000000002</c:v>
                </c:pt>
                <c:pt idx="21">
                  <c:v>176.90400000000002</c:v>
                </c:pt>
                <c:pt idx="22">
                  <c:v>185.32800000000003</c:v>
                </c:pt>
                <c:pt idx="23">
                  <c:v>193.75200000000004</c:v>
                </c:pt>
                <c:pt idx="24">
                  <c:v>202.17600000000004</c:v>
                </c:pt>
                <c:pt idx="25">
                  <c:v>210.60000000000002</c:v>
                </c:pt>
                <c:pt idx="26">
                  <c:v>219.02400000000003</c:v>
                </c:pt>
                <c:pt idx="27">
                  <c:v>227.44800000000004</c:v>
                </c:pt>
                <c:pt idx="28">
                  <c:v>235.87200000000004</c:v>
                </c:pt>
                <c:pt idx="29">
                  <c:v>244.29600000000005</c:v>
                </c:pt>
                <c:pt idx="30">
                  <c:v>252.72000000000003</c:v>
                </c:pt>
                <c:pt idx="31">
                  <c:v>261.14400000000006</c:v>
                </c:pt>
                <c:pt idx="32">
                  <c:v>269.56800000000004</c:v>
                </c:pt>
                <c:pt idx="33">
                  <c:v>277.99200000000002</c:v>
                </c:pt>
                <c:pt idx="34">
                  <c:v>286.41600000000005</c:v>
                </c:pt>
                <c:pt idx="35">
                  <c:v>294.84000000000003</c:v>
                </c:pt>
                <c:pt idx="36">
                  <c:v>303.26400000000007</c:v>
                </c:pt>
                <c:pt idx="37">
                  <c:v>311.68800000000005</c:v>
                </c:pt>
                <c:pt idx="38">
                  <c:v>320.11200000000002</c:v>
                </c:pt>
                <c:pt idx="39">
                  <c:v>328.53600000000006</c:v>
                </c:pt>
                <c:pt idx="40">
                  <c:v>336.96000000000004</c:v>
                </c:pt>
                <c:pt idx="41">
                  <c:v>345.38400000000007</c:v>
                </c:pt>
                <c:pt idx="42">
                  <c:v>353.80800000000005</c:v>
                </c:pt>
                <c:pt idx="43">
                  <c:v>362.23200000000003</c:v>
                </c:pt>
                <c:pt idx="44">
                  <c:v>370.65600000000006</c:v>
                </c:pt>
                <c:pt idx="45">
                  <c:v>379.08000000000004</c:v>
                </c:pt>
                <c:pt idx="46">
                  <c:v>387.50400000000008</c:v>
                </c:pt>
                <c:pt idx="47">
                  <c:v>395.92800000000005</c:v>
                </c:pt>
                <c:pt idx="48">
                  <c:v>404.35200000000009</c:v>
                </c:pt>
                <c:pt idx="49">
                  <c:v>412.77600000000007</c:v>
                </c:pt>
                <c:pt idx="50">
                  <c:v>421.20000000000005</c:v>
                </c:pt>
                <c:pt idx="51">
                  <c:v>429.62400000000008</c:v>
                </c:pt>
                <c:pt idx="52">
                  <c:v>438.04800000000006</c:v>
                </c:pt>
                <c:pt idx="53">
                  <c:v>446.47200000000009</c:v>
                </c:pt>
                <c:pt idx="54">
                  <c:v>454.89600000000007</c:v>
                </c:pt>
                <c:pt idx="55">
                  <c:v>463.32000000000005</c:v>
                </c:pt>
                <c:pt idx="56">
                  <c:v>471.74400000000009</c:v>
                </c:pt>
                <c:pt idx="57">
                  <c:v>480.16800000000006</c:v>
                </c:pt>
                <c:pt idx="58">
                  <c:v>488.5920000000001</c:v>
                </c:pt>
                <c:pt idx="59">
                  <c:v>497.01600000000008</c:v>
                </c:pt>
                <c:pt idx="60">
                  <c:v>505.44000000000005</c:v>
                </c:pt>
                <c:pt idx="61">
                  <c:v>513.86400000000003</c:v>
                </c:pt>
                <c:pt idx="62">
                  <c:v>522.28800000000012</c:v>
                </c:pt>
                <c:pt idx="63">
                  <c:v>530.7120000000001</c:v>
                </c:pt>
                <c:pt idx="64">
                  <c:v>539.13600000000008</c:v>
                </c:pt>
                <c:pt idx="65">
                  <c:v>547.56000000000006</c:v>
                </c:pt>
                <c:pt idx="66">
                  <c:v>555.98400000000004</c:v>
                </c:pt>
                <c:pt idx="67">
                  <c:v>564.40800000000013</c:v>
                </c:pt>
                <c:pt idx="68">
                  <c:v>572.83200000000011</c:v>
                </c:pt>
                <c:pt idx="69">
                  <c:v>581.25600000000009</c:v>
                </c:pt>
                <c:pt idx="70">
                  <c:v>589.68000000000006</c:v>
                </c:pt>
                <c:pt idx="71">
                  <c:v>598.10400000000004</c:v>
                </c:pt>
                <c:pt idx="72">
                  <c:v>606.52800000000013</c:v>
                </c:pt>
                <c:pt idx="73">
                  <c:v>614.95200000000011</c:v>
                </c:pt>
                <c:pt idx="74">
                  <c:v>623.37600000000009</c:v>
                </c:pt>
                <c:pt idx="75">
                  <c:v>631.80000000000007</c:v>
                </c:pt>
                <c:pt idx="76">
                  <c:v>640.22400000000005</c:v>
                </c:pt>
                <c:pt idx="77">
                  <c:v>648.64800000000014</c:v>
                </c:pt>
                <c:pt idx="78">
                  <c:v>657.07200000000012</c:v>
                </c:pt>
                <c:pt idx="79">
                  <c:v>665.49600000000009</c:v>
                </c:pt>
                <c:pt idx="80">
                  <c:v>673.92000000000007</c:v>
                </c:pt>
                <c:pt idx="81">
                  <c:v>682.34400000000005</c:v>
                </c:pt>
                <c:pt idx="82">
                  <c:v>690.76800000000014</c:v>
                </c:pt>
                <c:pt idx="83">
                  <c:v>699.19200000000012</c:v>
                </c:pt>
                <c:pt idx="84">
                  <c:v>707.6160000000001</c:v>
                </c:pt>
                <c:pt idx="85">
                  <c:v>716.04000000000008</c:v>
                </c:pt>
                <c:pt idx="86">
                  <c:v>724.46400000000006</c:v>
                </c:pt>
                <c:pt idx="87">
                  <c:v>732.88800000000015</c:v>
                </c:pt>
                <c:pt idx="88">
                  <c:v>741.31200000000013</c:v>
                </c:pt>
                <c:pt idx="89">
                  <c:v>749.7360000000001</c:v>
                </c:pt>
                <c:pt idx="90">
                  <c:v>758.16000000000008</c:v>
                </c:pt>
                <c:pt idx="91">
                  <c:v>766.58400000000006</c:v>
                </c:pt>
                <c:pt idx="92">
                  <c:v>775.00800000000015</c:v>
                </c:pt>
                <c:pt idx="93">
                  <c:v>783.43200000000013</c:v>
                </c:pt>
                <c:pt idx="94">
                  <c:v>791.85600000000011</c:v>
                </c:pt>
                <c:pt idx="95">
                  <c:v>800.28000000000009</c:v>
                </c:pt>
                <c:pt idx="96">
                  <c:v>808.70400000000018</c:v>
                </c:pt>
                <c:pt idx="97">
                  <c:v>817.12800000000016</c:v>
                </c:pt>
                <c:pt idx="98">
                  <c:v>825.55200000000013</c:v>
                </c:pt>
                <c:pt idx="99">
                  <c:v>833.97600000000011</c:v>
                </c:pt>
                <c:pt idx="100">
                  <c:v>842.40000000000009</c:v>
                </c:pt>
                <c:pt idx="101">
                  <c:v>850.82400000000018</c:v>
                </c:pt>
                <c:pt idx="102">
                  <c:v>859.24800000000016</c:v>
                </c:pt>
                <c:pt idx="103">
                  <c:v>867.67200000000014</c:v>
                </c:pt>
                <c:pt idx="104">
                  <c:v>876.09600000000012</c:v>
                </c:pt>
                <c:pt idx="105">
                  <c:v>884.5200000000001</c:v>
                </c:pt>
                <c:pt idx="106">
                  <c:v>892.94400000000019</c:v>
                </c:pt>
                <c:pt idx="107">
                  <c:v>901.36800000000017</c:v>
                </c:pt>
                <c:pt idx="108">
                  <c:v>909.79200000000014</c:v>
                </c:pt>
                <c:pt idx="109">
                  <c:v>918.21600000000012</c:v>
                </c:pt>
                <c:pt idx="110">
                  <c:v>926.6400000000001</c:v>
                </c:pt>
                <c:pt idx="111">
                  <c:v>935.06400000000019</c:v>
                </c:pt>
                <c:pt idx="112">
                  <c:v>943.48800000000017</c:v>
                </c:pt>
                <c:pt idx="113">
                  <c:v>951.91200000000015</c:v>
                </c:pt>
                <c:pt idx="114">
                  <c:v>960.33600000000013</c:v>
                </c:pt>
                <c:pt idx="115">
                  <c:v>968.7600000000001</c:v>
                </c:pt>
                <c:pt idx="116">
                  <c:v>977.1840000000002</c:v>
                </c:pt>
                <c:pt idx="117">
                  <c:v>985.60800000000017</c:v>
                </c:pt>
                <c:pt idx="118">
                  <c:v>994.03200000000015</c:v>
                </c:pt>
                <c:pt idx="119">
                  <c:v>1002.4560000000001</c:v>
                </c:pt>
                <c:pt idx="120">
                  <c:v>1010.8800000000001</c:v>
                </c:pt>
                <c:pt idx="121">
                  <c:v>1019.3040000000002</c:v>
                </c:pt>
                <c:pt idx="122">
                  <c:v>1027.7280000000001</c:v>
                </c:pt>
                <c:pt idx="123">
                  <c:v>1036.152</c:v>
                </c:pt>
                <c:pt idx="124">
                  <c:v>1044.5760000000002</c:v>
                </c:pt>
                <c:pt idx="125">
                  <c:v>1053.0000000000002</c:v>
                </c:pt>
                <c:pt idx="126">
                  <c:v>1061.4240000000002</c:v>
                </c:pt>
                <c:pt idx="127">
                  <c:v>1069.8480000000002</c:v>
                </c:pt>
                <c:pt idx="128">
                  <c:v>1078.2720000000002</c:v>
                </c:pt>
                <c:pt idx="129">
                  <c:v>1086.6960000000001</c:v>
                </c:pt>
                <c:pt idx="130">
                  <c:v>1095.1200000000001</c:v>
                </c:pt>
                <c:pt idx="131">
                  <c:v>1103.5440000000001</c:v>
                </c:pt>
                <c:pt idx="132">
                  <c:v>1111.9680000000001</c:v>
                </c:pt>
                <c:pt idx="133">
                  <c:v>1120.3920000000003</c:v>
                </c:pt>
                <c:pt idx="134">
                  <c:v>1128.8160000000003</c:v>
                </c:pt>
                <c:pt idx="135">
                  <c:v>1137.2400000000002</c:v>
                </c:pt>
                <c:pt idx="136">
                  <c:v>1145.6640000000002</c:v>
                </c:pt>
                <c:pt idx="137">
                  <c:v>1154.0880000000002</c:v>
                </c:pt>
                <c:pt idx="138">
                  <c:v>1162.5120000000002</c:v>
                </c:pt>
                <c:pt idx="139">
                  <c:v>1170.9360000000001</c:v>
                </c:pt>
                <c:pt idx="140">
                  <c:v>1179.3600000000001</c:v>
                </c:pt>
                <c:pt idx="141">
                  <c:v>1187.7840000000001</c:v>
                </c:pt>
                <c:pt idx="142">
                  <c:v>1196.2080000000001</c:v>
                </c:pt>
                <c:pt idx="143">
                  <c:v>1204.6320000000003</c:v>
                </c:pt>
                <c:pt idx="144">
                  <c:v>1213.0560000000003</c:v>
                </c:pt>
                <c:pt idx="145">
                  <c:v>1221.4800000000002</c:v>
                </c:pt>
                <c:pt idx="146">
                  <c:v>1229.9040000000002</c:v>
                </c:pt>
                <c:pt idx="147">
                  <c:v>1238.3280000000002</c:v>
                </c:pt>
                <c:pt idx="148">
                  <c:v>1246.7520000000002</c:v>
                </c:pt>
                <c:pt idx="149">
                  <c:v>1255.1760000000002</c:v>
                </c:pt>
                <c:pt idx="150">
                  <c:v>1263.6000000000001</c:v>
                </c:pt>
                <c:pt idx="151">
                  <c:v>1272.0240000000001</c:v>
                </c:pt>
                <c:pt idx="152">
                  <c:v>1280.4480000000001</c:v>
                </c:pt>
                <c:pt idx="153">
                  <c:v>1288.8720000000003</c:v>
                </c:pt>
                <c:pt idx="154">
                  <c:v>1297.2960000000003</c:v>
                </c:pt>
                <c:pt idx="155">
                  <c:v>1305.7200000000003</c:v>
                </c:pt>
                <c:pt idx="156">
                  <c:v>1314.1440000000002</c:v>
                </c:pt>
                <c:pt idx="157">
                  <c:v>1322.5680000000002</c:v>
                </c:pt>
                <c:pt idx="158">
                  <c:v>1330.9920000000002</c:v>
                </c:pt>
                <c:pt idx="159">
                  <c:v>1339.4160000000002</c:v>
                </c:pt>
                <c:pt idx="160">
                  <c:v>1347.8400000000001</c:v>
                </c:pt>
                <c:pt idx="161">
                  <c:v>1356.2640000000001</c:v>
                </c:pt>
                <c:pt idx="162">
                  <c:v>1364.6880000000001</c:v>
                </c:pt>
                <c:pt idx="163">
                  <c:v>1373.1120000000003</c:v>
                </c:pt>
                <c:pt idx="164">
                  <c:v>1381.5360000000003</c:v>
                </c:pt>
                <c:pt idx="165">
                  <c:v>1389.9600000000003</c:v>
                </c:pt>
                <c:pt idx="166">
                  <c:v>1398.3840000000002</c:v>
                </c:pt>
                <c:pt idx="167">
                  <c:v>1406.8080000000002</c:v>
                </c:pt>
                <c:pt idx="168">
                  <c:v>1415.2320000000002</c:v>
                </c:pt>
                <c:pt idx="169">
                  <c:v>1423.6560000000002</c:v>
                </c:pt>
                <c:pt idx="170">
                  <c:v>1432.0800000000002</c:v>
                </c:pt>
                <c:pt idx="171">
                  <c:v>1440.5040000000001</c:v>
                </c:pt>
                <c:pt idx="172">
                  <c:v>1448.9280000000001</c:v>
                </c:pt>
                <c:pt idx="173">
                  <c:v>1457.3520000000003</c:v>
                </c:pt>
                <c:pt idx="174">
                  <c:v>1465.7760000000003</c:v>
                </c:pt>
                <c:pt idx="175">
                  <c:v>1474.2000000000003</c:v>
                </c:pt>
                <c:pt idx="176">
                  <c:v>1482.6240000000003</c:v>
                </c:pt>
                <c:pt idx="177">
                  <c:v>1491.0480000000002</c:v>
                </c:pt>
                <c:pt idx="178">
                  <c:v>1499.4720000000002</c:v>
                </c:pt>
                <c:pt idx="179">
                  <c:v>1507.8960000000002</c:v>
                </c:pt>
                <c:pt idx="180">
                  <c:v>1516.3200000000002</c:v>
                </c:pt>
                <c:pt idx="181">
                  <c:v>1524.7440000000001</c:v>
                </c:pt>
                <c:pt idx="182">
                  <c:v>1533.1680000000001</c:v>
                </c:pt>
                <c:pt idx="183">
                  <c:v>1541.5920000000003</c:v>
                </c:pt>
                <c:pt idx="184">
                  <c:v>1550.0160000000003</c:v>
                </c:pt>
                <c:pt idx="185">
                  <c:v>1558.4400000000003</c:v>
                </c:pt>
                <c:pt idx="186">
                  <c:v>1566.8640000000003</c:v>
                </c:pt>
                <c:pt idx="187">
                  <c:v>1575.2880000000002</c:v>
                </c:pt>
                <c:pt idx="188">
                  <c:v>1583.7120000000002</c:v>
                </c:pt>
                <c:pt idx="189">
                  <c:v>1592.1360000000002</c:v>
                </c:pt>
                <c:pt idx="190">
                  <c:v>1600.5600000000002</c:v>
                </c:pt>
                <c:pt idx="191">
                  <c:v>1608.9840000000002</c:v>
                </c:pt>
                <c:pt idx="192">
                  <c:v>1617.4080000000004</c:v>
                </c:pt>
                <c:pt idx="193">
                  <c:v>1625.8320000000003</c:v>
                </c:pt>
                <c:pt idx="194">
                  <c:v>1634.2560000000003</c:v>
                </c:pt>
                <c:pt idx="195">
                  <c:v>1642.6800000000003</c:v>
                </c:pt>
                <c:pt idx="196">
                  <c:v>1651.1040000000003</c:v>
                </c:pt>
                <c:pt idx="197">
                  <c:v>1659.5280000000002</c:v>
                </c:pt>
                <c:pt idx="198">
                  <c:v>1667.9520000000002</c:v>
                </c:pt>
                <c:pt idx="199">
                  <c:v>1676.3760000000002</c:v>
                </c:pt>
                <c:pt idx="200">
                  <c:v>1684.8000000000002</c:v>
                </c:pt>
                <c:pt idx="201">
                  <c:v>1693.2240000000002</c:v>
                </c:pt>
                <c:pt idx="202">
                  <c:v>1701.6480000000004</c:v>
                </c:pt>
                <c:pt idx="203">
                  <c:v>1710.0720000000003</c:v>
                </c:pt>
                <c:pt idx="204">
                  <c:v>1718.4960000000003</c:v>
                </c:pt>
                <c:pt idx="205">
                  <c:v>1726.9200000000003</c:v>
                </c:pt>
                <c:pt idx="206">
                  <c:v>1735.3440000000003</c:v>
                </c:pt>
                <c:pt idx="207">
                  <c:v>1743.7680000000003</c:v>
                </c:pt>
                <c:pt idx="208">
                  <c:v>1752.1920000000002</c:v>
                </c:pt>
                <c:pt idx="209">
                  <c:v>1760.6160000000002</c:v>
                </c:pt>
                <c:pt idx="210">
                  <c:v>1769.0400000000002</c:v>
                </c:pt>
                <c:pt idx="211">
                  <c:v>1777.4640000000002</c:v>
                </c:pt>
                <c:pt idx="212">
                  <c:v>1785.8880000000004</c:v>
                </c:pt>
                <c:pt idx="213">
                  <c:v>1794.3120000000004</c:v>
                </c:pt>
                <c:pt idx="214">
                  <c:v>1802.7360000000003</c:v>
                </c:pt>
                <c:pt idx="215">
                  <c:v>1811.1600000000003</c:v>
                </c:pt>
                <c:pt idx="216">
                  <c:v>1819.5840000000003</c:v>
                </c:pt>
                <c:pt idx="217">
                  <c:v>1828.0080000000003</c:v>
                </c:pt>
                <c:pt idx="218">
                  <c:v>1836.4320000000002</c:v>
                </c:pt>
                <c:pt idx="219">
                  <c:v>1844.8560000000002</c:v>
                </c:pt>
                <c:pt idx="220">
                  <c:v>1853.2800000000002</c:v>
                </c:pt>
                <c:pt idx="221">
                  <c:v>1861.7040000000002</c:v>
                </c:pt>
                <c:pt idx="222">
                  <c:v>1870.1280000000004</c:v>
                </c:pt>
                <c:pt idx="223">
                  <c:v>1878.5520000000004</c:v>
                </c:pt>
                <c:pt idx="224">
                  <c:v>1886.9760000000003</c:v>
                </c:pt>
                <c:pt idx="225">
                  <c:v>1895.4000000000003</c:v>
                </c:pt>
                <c:pt idx="226">
                  <c:v>1903.8240000000003</c:v>
                </c:pt>
                <c:pt idx="227">
                  <c:v>1912.2480000000003</c:v>
                </c:pt>
                <c:pt idx="228">
                  <c:v>1920.6720000000003</c:v>
                </c:pt>
                <c:pt idx="229">
                  <c:v>1929.0960000000002</c:v>
                </c:pt>
                <c:pt idx="230">
                  <c:v>1937.5200000000002</c:v>
                </c:pt>
                <c:pt idx="231">
                  <c:v>1945.9440000000002</c:v>
                </c:pt>
                <c:pt idx="232">
                  <c:v>1954.3680000000004</c:v>
                </c:pt>
                <c:pt idx="233">
                  <c:v>1962.7920000000004</c:v>
                </c:pt>
                <c:pt idx="234">
                  <c:v>1971.2160000000003</c:v>
                </c:pt>
                <c:pt idx="235">
                  <c:v>1979.6400000000003</c:v>
                </c:pt>
                <c:pt idx="236">
                  <c:v>1988.0640000000003</c:v>
                </c:pt>
                <c:pt idx="237">
                  <c:v>1996.4880000000003</c:v>
                </c:pt>
                <c:pt idx="238">
                  <c:v>2004.9120000000003</c:v>
                </c:pt>
                <c:pt idx="239">
                  <c:v>2013.3360000000002</c:v>
                </c:pt>
                <c:pt idx="240">
                  <c:v>2021.7600000000002</c:v>
                </c:pt>
                <c:pt idx="241">
                  <c:v>2030.1840000000002</c:v>
                </c:pt>
                <c:pt idx="242">
                  <c:v>2038.6080000000004</c:v>
                </c:pt>
                <c:pt idx="243">
                  <c:v>2047.0320000000004</c:v>
                </c:pt>
                <c:pt idx="244">
                  <c:v>2055.4560000000001</c:v>
                </c:pt>
                <c:pt idx="245">
                  <c:v>2063.88</c:v>
                </c:pt>
                <c:pt idx="246">
                  <c:v>2072.3040000000001</c:v>
                </c:pt>
                <c:pt idx="247">
                  <c:v>2080.7280000000005</c:v>
                </c:pt>
                <c:pt idx="248">
                  <c:v>2089.1520000000005</c:v>
                </c:pt>
                <c:pt idx="249">
                  <c:v>2097.5760000000005</c:v>
                </c:pt>
                <c:pt idx="250">
                  <c:v>2106.0000000000005</c:v>
                </c:pt>
                <c:pt idx="251">
                  <c:v>2114.4240000000004</c:v>
                </c:pt>
                <c:pt idx="252">
                  <c:v>2122.8480000000004</c:v>
                </c:pt>
                <c:pt idx="253">
                  <c:v>2131.2720000000004</c:v>
                </c:pt>
                <c:pt idx="254">
                  <c:v>2139.6960000000004</c:v>
                </c:pt>
                <c:pt idx="255">
                  <c:v>2148.1200000000003</c:v>
                </c:pt>
              </c:numCache>
            </c:numRef>
          </c:cat>
          <c:val>
            <c:numRef>
              <c:f>Samples!$D$3:$D$258</c:f>
              <c:numCache>
                <c:formatCode>0</c:formatCode>
                <c:ptCount val="256"/>
                <c:pt idx="0">
                  <c:v>511</c:v>
                </c:pt>
                <c:pt idx="1">
                  <c:v>556.70718916200565</c:v>
                </c:pt>
                <c:pt idx="2">
                  <c:v>601.42811362956627</c:v>
                </c:pt>
                <c:pt idx="3">
                  <c:v>644.19779021920544</c:v>
                </c:pt>
                <c:pt idx="4">
                  <c:v>684.0933395592848</c:v>
                </c:pt>
                <c:pt idx="5">
                  <c:v>720.25389987945664</c:v>
                </c:pt>
                <c:pt idx="6">
                  <c:v>751.89920259114683</c:v>
                </c:pt>
                <c:pt idx="7">
                  <c:v>778.34640883723478</c:v>
                </c:pt>
                <c:pt idx="8">
                  <c:v>799.02484371371861</c:v>
                </c:pt>
                <c:pt idx="9">
                  <c:v>813.48831022995057</c:v>
                </c:pt>
                <c:pt idx="10">
                  <c:v>821.42471729816566</c:v>
                </c:pt>
                <c:pt idx="11">
                  <c:v>822.66281400060598</c:v>
                </c:pt>
                <c:pt idx="12">
                  <c:v>817.17588482296605</c:v>
                </c:pt>
                <c:pt idx="13">
                  <c:v>805.0823261188184</c:v>
                </c:pt>
                <c:pt idx="14">
                  <c:v>786.6430913661336</c:v>
                </c:pt>
                <c:pt idx="15">
                  <c:v>762.2560603418699</c:v>
                </c:pt>
                <c:pt idx="16">
                  <c:v>732.44745371596014</c:v>
                </c:pt>
                <c:pt idx="17">
                  <c:v>697.86047831964311</c:v>
                </c:pt>
                <c:pt idx="18">
                  <c:v>659.24144809928998</c:v>
                </c:pt>
                <c:pt idx="19">
                  <c:v>617.42368023625397</c:v>
                </c:pt>
                <c:pt idx="20">
                  <c:v>573.30951392049485</c:v>
                </c:pt>
                <c:pt idx="21">
                  <c:v>527.85083977490626</c:v>
                </c:pt>
                <c:pt idx="22">
                  <c:v>482.0285600642755</c:v>
                </c:pt>
                <c:pt idx="23">
                  <c:v>436.83142289423211</c:v>
                </c:pt>
                <c:pt idx="24">
                  <c:v>393.23468711350552</c:v>
                </c:pt>
                <c:pt idx="25">
                  <c:v>352.17907828588403</c:v>
                </c:pt>
                <c:pt idx="26">
                  <c:v>314.5504898175908</c:v>
                </c:pt>
                <c:pt idx="27">
                  <c:v>281.16086724692053</c:v>
                </c:pt>
                <c:pt idx="28">
                  <c:v>252.73068817282552</c:v>
                </c:pt>
                <c:pt idx="29">
                  <c:v>229.87341586862499</c:v>
                </c:pt>
                <c:pt idx="30">
                  <c:v>213.08226203904735</c:v>
                </c:pt>
                <c:pt idx="31">
                  <c:v>202.71954435237922</c:v>
                </c:pt>
                <c:pt idx="32">
                  <c:v>199.00886838971729</c:v>
                </c:pt>
                <c:pt idx="33">
                  <c:v>202.03030270836285</c:v>
                </c:pt>
                <c:pt idx="34">
                  <c:v>211.71865113130957</c:v>
                </c:pt>
                <c:pt idx="35">
                  <c:v>227.86485954317158</c:v>
                </c:pt>
                <c:pt idx="36">
                  <c:v>250.12052683686437</c:v>
                </c:pt>
                <c:pt idx="37">
                  <c:v>278.00542267432672</c:v>
                </c:pt>
                <c:pt idx="38">
                  <c:v>310.91784984387311</c:v>
                </c:pt>
                <c:pt idx="39">
                  <c:v>348.14762761636814</c:v>
                </c:pt>
                <c:pt idx="40">
                  <c:v>388.89141594679307</c:v>
                </c:pt>
                <c:pt idx="41">
                  <c:v>432.27004985727575</c:v>
                </c:pt>
                <c:pt idx="42">
                  <c:v>477.3475099621665</c:v>
                </c:pt>
                <c:pt idx="43">
                  <c:v>523.15111979126891</c:v>
                </c:pt>
                <c:pt idx="44">
                  <c:v>568.69253409560156</c:v>
                </c:pt>
                <c:pt idx="45">
                  <c:v>612.98906525234213</c:v>
                </c:pt>
                <c:pt idx="46">
                  <c:v>655.08488759014176</c:v>
                </c:pt>
                <c:pt idx="47">
                  <c:v>694.07166209020261</c:v>
                </c:pt>
                <c:pt idx="48">
                  <c:v>729.10813642560038</c:v>
                </c:pt>
                <c:pt idx="49">
                  <c:v>759.43829741135528</c:v>
                </c:pt>
                <c:pt idx="50">
                  <c:v>784.40768417368554</c:v>
                </c:pt>
                <c:pt idx="51">
                  <c:v>803.47751003467192</c:v>
                </c:pt>
                <c:pt idx="52">
                  <c:v>816.23628839186188</c:v>
                </c:pt>
                <c:pt idx="53">
                  <c:v>822.40871173086578</c:v>
                </c:pt>
                <c:pt idx="54">
                  <c:v>821.86159218058401</c:v>
                </c:pt>
                <c:pt idx="55">
                  <c:v>814.60673542642348</c:v>
                </c:pt>
                <c:pt idx="56">
                  <c:v>800.80068596851788</c:v>
                </c:pt>
                <c:pt idx="57">
                  <c:v>780.74134922174301</c:v>
                </c:pt>
                <c:pt idx="58">
                  <c:v>754.86156334547866</c:v>
                </c:pt>
                <c:pt idx="59">
                  <c:v>723.71975950947137</c:v>
                </c:pt>
                <c:pt idx="60">
                  <c:v>687.98791212754759</c:v>
                </c:pt>
                <c:pt idx="61">
                  <c:v>648.43703906771066</c:v>
                </c:pt>
                <c:pt idx="62">
                  <c:v>605.92056471348747</c:v>
                </c:pt>
                <c:pt idx="63">
                  <c:v>561.35590486656542</c:v>
                </c:pt>
                <c:pt idx="64">
                  <c:v>515.70467084964309</c:v>
                </c:pt>
                <c:pt idx="65">
                  <c:v>469.95191996320779</c:v>
                </c:pt>
                <c:pt idx="66">
                  <c:v>425.084900027576</c:v>
                </c:pt>
                <c:pt idx="67">
                  <c:v>382.07174665814603</c:v>
                </c:pt>
                <c:pt idx="68">
                  <c:v>341.84059294170044</c:v>
                </c:pt>
                <c:pt idx="69">
                  <c:v>305.25954228286162</c:v>
                </c:pt>
                <c:pt idx="70">
                  <c:v>273.11793656442813</c:v>
                </c:pt>
                <c:pt idx="71">
                  <c:v>246.10932381514584</c:v>
                </c:pt>
                <c:pt idx="72">
                  <c:v>224.81649290672073</c:v>
                </c:pt>
                <c:pt idx="73">
                  <c:v>209.69889819972047</c:v>
                </c:pt>
                <c:pt idx="74">
                  <c:v>201.08274548797749</c:v>
                </c:pt>
                <c:pt idx="75">
                  <c:v>199.15395316589178</c:v>
                </c:pt>
                <c:pt idx="76">
                  <c:v>203.95414050178994</c:v>
                </c:pt>
                <c:pt idx="77">
                  <c:v>215.37972958193666</c:v>
                </c:pt>
                <c:pt idx="78">
                  <c:v>233.18418030335039</c:v>
                </c:pt>
                <c:pt idx="79">
                  <c:v>256.98331018899694</c:v>
                </c:pt>
                <c:pt idx="80">
                  <c:v>286.26358423497339</c:v>
                </c:pt>
                <c:pt idx="81">
                  <c:v>320.39319591226968</c:v>
                </c:pt>
                <c:pt idx="82">
                  <c:v>358.63570021847988</c:v>
                </c:pt>
                <c:pt idx="83">
                  <c:v>400.16590460696153</c:v>
                </c:pt>
                <c:pt idx="84">
                  <c:v>444.08767490074291</c:v>
                </c:pt>
                <c:pt idx="85">
                  <c:v>489.45327197710549</c:v>
                </c:pt>
                <c:pt idx="86">
                  <c:v>535.28380197801289</c:v>
                </c:pt>
                <c:pt idx="87">
                  <c:v>580.59033877398053</c:v>
                </c:pt>
                <c:pt idx="88">
                  <c:v>624.39526290319623</c:v>
                </c:pt>
                <c:pt idx="89">
                  <c:v>665.75335653661557</c:v>
                </c:pt>
                <c:pt idx="90">
                  <c:v>703.77219928418447</c:v>
                </c:pt>
                <c:pt idx="91">
                  <c:v>737.63142474374581</c:v>
                </c:pt>
                <c:pt idx="92">
                  <c:v>766.60042227692327</c:v>
                </c:pt>
                <c:pt idx="93">
                  <c:v>790.05410204502266</c:v>
                </c:pt>
                <c:pt idx="94">
                  <c:v>807.48638312873572</c:v>
                </c:pt>
                <c:pt idx="95">
                  <c:v>818.52111368648752</c:v>
                </c:pt>
                <c:pt idx="96">
                  <c:v>822.9201875174515</c:v>
                </c:pt>
                <c:pt idx="97">
                  <c:v>820.58868189093073</c:v>
                </c:pt>
                <c:pt idx="98">
                  <c:v>811.57690577858784</c:v>
                </c:pt>
                <c:pt idx="99">
                  <c:v>796.07931429299538</c:v>
                </c:pt>
                <c:pt idx="100">
                  <c:v>774.43031275662838</c:v>
                </c:pt>
                <c:pt idx="101">
                  <c:v>747.09704094064227</c:v>
                </c:pt>
                <c:pt idx="102">
                  <c:v>714.66929317433357</c:v>
                </c:pt>
                <c:pt idx="103">
                  <c:v>677.84679182804678</c:v>
                </c:pt>
                <c:pt idx="104">
                  <c:v>637.42408878092556</c:v>
                </c:pt>
                <c:pt idx="105">
                  <c:v>594.27342066795654</c:v>
                </c:pt>
                <c:pt idx="106">
                  <c:v>549.32588785391442</c:v>
                </c:pt>
                <c:pt idx="107">
                  <c:v>503.55136325222156</c:v>
                </c:pt>
                <c:pt idx="108">
                  <c:v>457.93756451402612</c:v>
                </c:pt>
                <c:pt idx="109">
                  <c:v>413.46874116549191</c:v>
                </c:pt>
                <c:pt idx="110">
                  <c:v>371.10443657990925</c:v>
                </c:pt>
                <c:pt idx="111">
                  <c:v>331.75878305645404</c:v>
                </c:pt>
                <c:pt idx="112">
                  <c:v>296.28077677409829</c:v>
                </c:pt>
                <c:pt idx="113">
                  <c:v>265.4359582455503</c:v>
                </c:pt>
                <c:pt idx="114">
                  <c:v>239.88989356837629</c:v>
                </c:pt>
                <c:pt idx="115">
                  <c:v>220.19381291303785</c:v>
                </c:pt>
                <c:pt idx="116">
                  <c:v>206.77271613897699</c:v>
                </c:pt>
                <c:pt idx="117">
                  <c:v>199.91620219444769</c:v>
                </c:pt>
                <c:pt idx="118">
                  <c:v>199.77222018230344</c:v>
                </c:pt>
                <c:pt idx="119">
                  <c:v>206.34387693054663</c:v>
                </c:pt>
                <c:pt idx="120">
                  <c:v>219.48936995353739</c:v>
                </c:pt>
                <c:pt idx="121">
                  <c:v>238.92504725041158</c:v>
                </c:pt>
                <c:pt idx="122">
                  <c:v>264.23152791672152</c:v>
                </c:pt>
                <c:pt idx="123">
                  <c:v>294.86275149940855</c:v>
                </c:pt>
                <c:pt idx="124">
                  <c:v>330.15776082912907</c:v>
                </c:pt>
                <c:pt idx="125">
                  <c:v>369.35496408126244</c:v>
                </c:pt>
                <c:pt idx="126">
                  <c:v>411.60856832044635</c:v>
                </c:pt>
                <c:pt idx="127">
                  <c:v>456.00682992739132</c:v>
                </c:pt>
                <c:pt idx="128">
                  <c:v>501.5917281022937</c:v>
                </c:pt>
                <c:pt idx="129">
                  <c:v>547.37963693216238</c:v>
                </c:pt>
                <c:pt idx="130">
                  <c:v>592.38254996244802</c:v>
                </c:pt>
                <c:pt idx="131">
                  <c:v>635.62939929152162</c:v>
                </c:pt>
                <c:pt idx="132">
                  <c:v>676.18700916691739</c:v>
                </c:pt>
                <c:pt idx="133">
                  <c:v>713.18023194896523</c:v>
                </c:pt>
                <c:pt idx="134">
                  <c:v>745.81083195018027</c:v>
                </c:pt>
                <c:pt idx="135">
                  <c:v>773.37470967702961</c:v>
                </c:pt>
                <c:pt idx="136">
                  <c:v>795.2770948112684</c:v>
                </c:pt>
                <c:pt idx="137">
                  <c:v>811.04538009836904</c:v>
                </c:pt>
                <c:pt idx="138">
                  <c:v>820.33931921481599</c:v>
                </c:pt>
                <c:pt idx="139">
                  <c:v>822.95836856580615</c:v>
                </c:pt>
                <c:pt idx="140">
                  <c:v>818.84601459285477</c:v>
                </c:pt>
                <c:pt idx="141">
                  <c:v>808.09099321713632</c:v>
                </c:pt>
                <c:pt idx="142">
                  <c:v>790.9253751055486</c:v>
                </c:pt>
                <c:pt idx="143">
                  <c:v>767.7195580754194</c:v>
                </c:pt>
                <c:pt idx="144">
                  <c:v>738.97427469119236</c:v>
                </c:pt>
                <c:pt idx="145">
                  <c:v>705.30978751228974</c:v>
                </c:pt>
                <c:pt idx="146">
                  <c:v>667.45250513591373</c:v>
                </c:pt>
                <c:pt idx="147">
                  <c:v>626.21930783232301</c:v>
                </c:pt>
                <c:pt idx="148">
                  <c:v>582.4999209923194</c:v>
                </c:pt>
                <c:pt idx="149">
                  <c:v>537.23771673074032</c:v>
                </c:pt>
                <c:pt idx="150">
                  <c:v>491.40935790685353</c:v>
                </c:pt>
                <c:pt idx="151">
                  <c:v>446.00372380072383</c:v>
                </c:pt>
                <c:pt idx="152">
                  <c:v>402.00057218500797</c:v>
                </c:pt>
                <c:pt idx="153">
                  <c:v>360.34939821962462</c:v>
                </c:pt>
                <c:pt idx="154">
                  <c:v>321.94894634976004</c:v>
                </c:pt>
                <c:pt idx="155">
                  <c:v>287.62781729718807</c:v>
                </c:pt>
                <c:pt idx="156">
                  <c:v>258.12658860514898</c:v>
                </c:pt>
                <c:pt idx="157">
                  <c:v>234.08183453767464</c:v>
                </c:pt>
                <c:pt idx="158">
                  <c:v>216.01239015021514</c:v>
                </c:pt>
                <c:pt idx="159">
                  <c:v>204.30815592394902</c:v>
                </c:pt>
                <c:pt idx="160">
                  <c:v>199.22168453613614</c:v>
                </c:pt>
                <c:pt idx="161">
                  <c:v>200.86273130625869</c:v>
                </c:pt>
                <c:pt idx="162">
                  <c:v>209.19588590782348</c:v>
                </c:pt>
                <c:pt idx="163">
                  <c:v>224.04133644848901</c:v>
                </c:pt>
                <c:pt idx="164">
                  <c:v>245.07874943127376</c:v>
                </c:pt>
                <c:pt idx="165">
                  <c:v>271.85418187548362</c:v>
                </c:pt>
                <c:pt idx="166">
                  <c:v>303.78987644835786</c:v>
                </c:pt>
                <c:pt idx="167">
                  <c:v>340.19672824917456</c:v>
                </c:pt>
                <c:pt idx="168">
                  <c:v>380.28915423890999</c:v>
                </c:pt>
                <c:pt idx="169">
                  <c:v>423.20204446455136</c:v>
                </c:pt>
                <c:pt idx="170">
                  <c:v>468.00942930639309</c:v>
                </c:pt>
                <c:pt idx="171">
                  <c:v>513.74445994852499</c:v>
                </c:pt>
                <c:pt idx="172">
                  <c:v>559.4202709361075</c:v>
                </c:pt>
                <c:pt idx="173">
                  <c:v>604.05127464948987</c:v>
                </c:pt>
                <c:pt idx="174">
                  <c:v>646.67442820532642</c:v>
                </c:pt>
                <c:pt idx="175">
                  <c:v>686.37001388986596</c:v>
                </c:pt>
                <c:pt idx="176">
                  <c:v>722.28148472650093</c:v>
                </c:pt>
                <c:pt idx="177">
                  <c:v>753.63394695210309</c:v>
                </c:pt>
                <c:pt idx="178">
                  <c:v>779.75088058931374</c:v>
                </c:pt>
                <c:pt idx="179">
                  <c:v>800.06873732011445</c:v>
                </c:pt>
                <c:pt idx="180">
                  <c:v>814.14910066937841</c:v>
                </c:pt>
                <c:pt idx="181">
                  <c:v>821.68814610729021</c:v>
                </c:pt>
                <c:pt idx="182">
                  <c:v>822.5231969415928</c:v>
                </c:pt>
                <c:pt idx="183">
                  <c:v>816.63623453733965</c:v>
                </c:pt>
                <c:pt idx="184">
                  <c:v>804.15428712101561</c:v>
                </c:pt>
                <c:pt idx="185">
                  <c:v>785.34668877945273</c:v>
                </c:pt>
                <c:pt idx="186">
                  <c:v>760.61926779856663</c:v>
                </c:pt>
                <c:pt idx="187">
                  <c:v>730.50558974528951</c:v>
                </c:pt>
                <c:pt idx="188">
                  <c:v>695.65544424852476</c:v>
                </c:pt>
                <c:pt idx="189">
                  <c:v>656.82082391009226</c:v>
                </c:pt>
                <c:pt idx="190">
                  <c:v>614.83969789117123</c:v>
                </c:pt>
                <c:pt idx="191">
                  <c:v>570.61793030602053</c:v>
                </c:pt>
                <c:pt idx="192">
                  <c:v>525.10973358587285</c:v>
                </c:pt>
                <c:pt idx="193">
                  <c:v>479.29707858818063</c:v>
                </c:pt>
                <c:pt idx="194">
                  <c:v>434.16850573757512</c:v>
                </c:pt>
                <c:pt idx="195">
                  <c:v>390.69779440945047</c:v>
                </c:pt>
                <c:pt idx="196">
                  <c:v>349.82295082583619</c:v>
                </c:pt>
                <c:pt idx="197">
                  <c:v>312.42596786042554</c:v>
                </c:pt>
                <c:pt idx="198">
                  <c:v>279.31379349347628</c:v>
                </c:pt>
                <c:pt idx="199">
                  <c:v>251.20091857715312</c:v>
                </c:pt>
                <c:pt idx="200">
                  <c:v>228.69395963060146</c:v>
                </c:pt>
                <c:pt idx="201">
                  <c:v>212.27856933549464</c:v>
                </c:pt>
                <c:pt idx="202">
                  <c:v>202.30895717595126</c:v>
                </c:pt>
                <c:pt idx="203">
                  <c:v>199.00024634529342</c:v>
                </c:pt>
                <c:pt idx="204">
                  <c:v>202.42383184146809</c:v>
                </c:pt>
                <c:pt idx="205">
                  <c:v>212.50583991364522</c:v>
                </c:pt>
                <c:pt idx="206">
                  <c:v>229.02872210187832</c:v>
                </c:pt>
                <c:pt idx="207">
                  <c:v>251.63594947381495</c:v>
                </c:pt>
                <c:pt idx="208">
                  <c:v>279.83970576673994</c:v>
                </c:pt>
                <c:pt idx="209">
                  <c:v>313.03141343317265</c:v>
                </c:pt>
                <c:pt idx="210">
                  <c:v>350.49486546017101</c:v>
                </c:pt>
                <c:pt idx="211">
                  <c:v>391.42167960538393</c:v>
                </c:pt>
                <c:pt idx="212">
                  <c:v>434.92874158006384</c:v>
                </c:pt>
                <c:pt idx="213">
                  <c:v>480.07726079193401</c:v>
                </c:pt>
                <c:pt idx="214">
                  <c:v>525.89302746521116</c:v>
                </c:pt>
                <c:pt idx="215">
                  <c:v>571.3874340318697</c:v>
                </c:pt>
                <c:pt idx="216">
                  <c:v>615.57880719687535</c:v>
                </c:pt>
                <c:pt idx="217">
                  <c:v>657.51359037644477</c:v>
                </c:pt>
                <c:pt idx="218">
                  <c:v>696.28691943700039</c:v>
                </c:pt>
                <c:pt idx="219">
                  <c:v>731.06214775381147</c:v>
                </c:pt>
                <c:pt idx="220">
                  <c:v>761.08889927971438</c:v>
                </c:pt>
                <c:pt idx="221">
                  <c:v>785.71926007684215</c:v>
                </c:pt>
                <c:pt idx="222">
                  <c:v>804.42175893221975</c:v>
                </c:pt>
                <c:pt idx="223">
                  <c:v>816.79283538506979</c:v>
                </c:pt>
                <c:pt idx="224">
                  <c:v>822.56554771000151</c:v>
                </c:pt>
                <c:pt idx="225">
                  <c:v>821.61533295616084</c:v>
                </c:pt>
                <c:pt idx="226">
                  <c:v>813.96269475286795</c:v>
                </c:pt>
                <c:pt idx="227">
                  <c:v>799.7727608845621</c:v>
                </c:pt>
                <c:pt idx="228">
                  <c:v>779.35172018165304</c:v>
                </c:pt>
                <c:pt idx="229">
                  <c:v>753.14021561165532</c:v>
                </c:pt>
                <c:pt idx="230">
                  <c:v>721.70383613375839</c:v>
                </c:pt>
                <c:pt idx="231">
                  <c:v>685.7209124825531</c:v>
                </c:pt>
                <c:pt idx="232">
                  <c:v>645.96788022213127</c:v>
                </c:pt>
                <c:pt idx="233">
                  <c:v>603.30252590498719</c:v>
                </c:pt>
                <c:pt idx="234">
                  <c:v>558.64547784825584</c:v>
                </c:pt>
                <c:pt idx="235">
                  <c:v>512.96034091725244</c:v>
                </c:pt>
                <c:pt idx="236">
                  <c:v>467.23290396581012</c:v>
                </c:pt>
                <c:pt idx="237">
                  <c:v>422.44986859294465</c:v>
                </c:pt>
                <c:pt idx="238">
                  <c:v>379.5775582044073</c:v>
                </c:pt>
                <c:pt idx="239">
                  <c:v>339.54106679264703</c:v>
                </c:pt>
                <c:pt idx="240">
                  <c:v>303.20429736051199</c:v>
                </c:pt>
                <c:pt idx="241">
                  <c:v>271.35132071739361</c:v>
                </c:pt>
                <c:pt idx="242">
                  <c:v>244.66945688563374</c:v>
                </c:pt>
                <c:pt idx="243">
                  <c:v>223.73444418477732</c:v>
                </c:pt>
                <c:pt idx="244">
                  <c:v>208.99801601351197</c:v>
                </c:pt>
                <c:pt idx="245">
                  <c:v>200.77815339613636</c:v>
                </c:pt>
                <c:pt idx="246">
                  <c:v>199.25222362303384</c:v>
                </c:pt>
                <c:pt idx="247">
                  <c:v>204.45315303881341</c:v>
                </c:pt>
                <c:pt idx="248">
                  <c:v>216.2687165612686</c:v>
                </c:pt>
                <c:pt idx="249">
                  <c:v>234.4439592618462</c:v>
                </c:pt>
                <c:pt idx="250">
                  <c:v>258.58669775501778</c:v>
                </c:pt>
                <c:pt idx="251">
                  <c:v>288.17598268818489</c:v>
                </c:pt>
                <c:pt idx="252">
                  <c:v>322.57333972944275</c:v>
                </c:pt>
                <c:pt idx="253">
                  <c:v>361.03654649640487</c:v>
                </c:pt>
                <c:pt idx="254">
                  <c:v>402.73564814903841</c:v>
                </c:pt>
                <c:pt idx="255">
                  <c:v>446.77086606379942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D-9047-A745-DDDF2CEBE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979968"/>
        <c:axId val="866989296"/>
      </c:lineChart>
      <c:catAx>
        <c:axId val="866979968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444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989296"/>
        <c:crossesAt val="511"/>
        <c:auto val="1"/>
        <c:lblAlgn val="ctr"/>
        <c:lblOffset val="100"/>
        <c:noMultiLvlLbl val="0"/>
      </c:catAx>
      <c:valAx>
        <c:axId val="866989296"/>
        <c:scaling>
          <c:orientation val="minMax"/>
          <c:max val="102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97996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Samples!$E$2</c:f>
              <c:strCache>
                <c:ptCount val="1"/>
                <c:pt idx="0">
                  <c:v>Rectified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Samples!$C$3:$C$258</c:f>
              <c:numCache>
                <c:formatCode>0.0</c:formatCode>
                <c:ptCount val="256"/>
                <c:pt idx="0">
                  <c:v>0</c:v>
                </c:pt>
                <c:pt idx="1">
                  <c:v>8.4240000000000013</c:v>
                </c:pt>
                <c:pt idx="2">
                  <c:v>16.848000000000003</c:v>
                </c:pt>
                <c:pt idx="3">
                  <c:v>25.272000000000006</c:v>
                </c:pt>
                <c:pt idx="4">
                  <c:v>33.696000000000005</c:v>
                </c:pt>
                <c:pt idx="5">
                  <c:v>42.120000000000005</c:v>
                </c:pt>
                <c:pt idx="6">
                  <c:v>50.544000000000011</c:v>
                </c:pt>
                <c:pt idx="7">
                  <c:v>58.968000000000011</c:v>
                </c:pt>
                <c:pt idx="8">
                  <c:v>67.39200000000001</c:v>
                </c:pt>
                <c:pt idx="9">
                  <c:v>75.816000000000017</c:v>
                </c:pt>
                <c:pt idx="10">
                  <c:v>84.240000000000009</c:v>
                </c:pt>
                <c:pt idx="11">
                  <c:v>92.664000000000016</c:v>
                </c:pt>
                <c:pt idx="12">
                  <c:v>101.08800000000002</c:v>
                </c:pt>
                <c:pt idx="13">
                  <c:v>109.51200000000001</c:v>
                </c:pt>
                <c:pt idx="14">
                  <c:v>117.93600000000002</c:v>
                </c:pt>
                <c:pt idx="15">
                  <c:v>126.36000000000001</c:v>
                </c:pt>
                <c:pt idx="16">
                  <c:v>134.78400000000002</c:v>
                </c:pt>
                <c:pt idx="17">
                  <c:v>143.20800000000003</c:v>
                </c:pt>
                <c:pt idx="18">
                  <c:v>151.63200000000003</c:v>
                </c:pt>
                <c:pt idx="19">
                  <c:v>160.05600000000001</c:v>
                </c:pt>
                <c:pt idx="20">
                  <c:v>168.48000000000002</c:v>
                </c:pt>
                <c:pt idx="21">
                  <c:v>176.90400000000002</c:v>
                </c:pt>
                <c:pt idx="22">
                  <c:v>185.32800000000003</c:v>
                </c:pt>
                <c:pt idx="23">
                  <c:v>193.75200000000004</c:v>
                </c:pt>
                <c:pt idx="24">
                  <c:v>202.17600000000004</c:v>
                </c:pt>
                <c:pt idx="25">
                  <c:v>210.60000000000002</c:v>
                </c:pt>
                <c:pt idx="26">
                  <c:v>219.02400000000003</c:v>
                </c:pt>
                <c:pt idx="27">
                  <c:v>227.44800000000004</c:v>
                </c:pt>
                <c:pt idx="28">
                  <c:v>235.87200000000004</c:v>
                </c:pt>
                <c:pt idx="29">
                  <c:v>244.29600000000005</c:v>
                </c:pt>
                <c:pt idx="30">
                  <c:v>252.72000000000003</c:v>
                </c:pt>
                <c:pt idx="31">
                  <c:v>261.14400000000006</c:v>
                </c:pt>
                <c:pt idx="32">
                  <c:v>269.56800000000004</c:v>
                </c:pt>
                <c:pt idx="33">
                  <c:v>277.99200000000002</c:v>
                </c:pt>
                <c:pt idx="34">
                  <c:v>286.41600000000005</c:v>
                </c:pt>
                <c:pt idx="35">
                  <c:v>294.84000000000003</c:v>
                </c:pt>
                <c:pt idx="36">
                  <c:v>303.26400000000007</c:v>
                </c:pt>
                <c:pt idx="37">
                  <c:v>311.68800000000005</c:v>
                </c:pt>
                <c:pt idx="38">
                  <c:v>320.11200000000002</c:v>
                </c:pt>
                <c:pt idx="39">
                  <c:v>328.53600000000006</c:v>
                </c:pt>
                <c:pt idx="40">
                  <c:v>336.96000000000004</c:v>
                </c:pt>
                <c:pt idx="41">
                  <c:v>345.38400000000007</c:v>
                </c:pt>
                <c:pt idx="42">
                  <c:v>353.80800000000005</c:v>
                </c:pt>
                <c:pt idx="43">
                  <c:v>362.23200000000003</c:v>
                </c:pt>
                <c:pt idx="44">
                  <c:v>370.65600000000006</c:v>
                </c:pt>
                <c:pt idx="45">
                  <c:v>379.08000000000004</c:v>
                </c:pt>
                <c:pt idx="46">
                  <c:v>387.50400000000008</c:v>
                </c:pt>
                <c:pt idx="47">
                  <c:v>395.92800000000005</c:v>
                </c:pt>
                <c:pt idx="48">
                  <c:v>404.35200000000009</c:v>
                </c:pt>
                <c:pt idx="49">
                  <c:v>412.77600000000007</c:v>
                </c:pt>
                <c:pt idx="50">
                  <c:v>421.20000000000005</c:v>
                </c:pt>
                <c:pt idx="51">
                  <c:v>429.62400000000008</c:v>
                </c:pt>
                <c:pt idx="52">
                  <c:v>438.04800000000006</c:v>
                </c:pt>
                <c:pt idx="53">
                  <c:v>446.47200000000009</c:v>
                </c:pt>
                <c:pt idx="54">
                  <c:v>454.89600000000007</c:v>
                </c:pt>
                <c:pt idx="55">
                  <c:v>463.32000000000005</c:v>
                </c:pt>
                <c:pt idx="56">
                  <c:v>471.74400000000009</c:v>
                </c:pt>
                <c:pt idx="57">
                  <c:v>480.16800000000006</c:v>
                </c:pt>
                <c:pt idx="58">
                  <c:v>488.5920000000001</c:v>
                </c:pt>
                <c:pt idx="59">
                  <c:v>497.01600000000008</c:v>
                </c:pt>
                <c:pt idx="60">
                  <c:v>505.44000000000005</c:v>
                </c:pt>
                <c:pt idx="61">
                  <c:v>513.86400000000003</c:v>
                </c:pt>
                <c:pt idx="62">
                  <c:v>522.28800000000012</c:v>
                </c:pt>
                <c:pt idx="63">
                  <c:v>530.7120000000001</c:v>
                </c:pt>
                <c:pt idx="64">
                  <c:v>539.13600000000008</c:v>
                </c:pt>
                <c:pt idx="65">
                  <c:v>547.56000000000006</c:v>
                </c:pt>
                <c:pt idx="66">
                  <c:v>555.98400000000004</c:v>
                </c:pt>
                <c:pt idx="67">
                  <c:v>564.40800000000013</c:v>
                </c:pt>
                <c:pt idx="68">
                  <c:v>572.83200000000011</c:v>
                </c:pt>
                <c:pt idx="69">
                  <c:v>581.25600000000009</c:v>
                </c:pt>
                <c:pt idx="70">
                  <c:v>589.68000000000006</c:v>
                </c:pt>
                <c:pt idx="71">
                  <c:v>598.10400000000004</c:v>
                </c:pt>
                <c:pt idx="72">
                  <c:v>606.52800000000013</c:v>
                </c:pt>
                <c:pt idx="73">
                  <c:v>614.95200000000011</c:v>
                </c:pt>
                <c:pt idx="74">
                  <c:v>623.37600000000009</c:v>
                </c:pt>
                <c:pt idx="75">
                  <c:v>631.80000000000007</c:v>
                </c:pt>
                <c:pt idx="76">
                  <c:v>640.22400000000005</c:v>
                </c:pt>
                <c:pt idx="77">
                  <c:v>648.64800000000014</c:v>
                </c:pt>
                <c:pt idx="78">
                  <c:v>657.07200000000012</c:v>
                </c:pt>
                <c:pt idx="79">
                  <c:v>665.49600000000009</c:v>
                </c:pt>
                <c:pt idx="80">
                  <c:v>673.92000000000007</c:v>
                </c:pt>
                <c:pt idx="81">
                  <c:v>682.34400000000005</c:v>
                </c:pt>
                <c:pt idx="82">
                  <c:v>690.76800000000014</c:v>
                </c:pt>
                <c:pt idx="83">
                  <c:v>699.19200000000012</c:v>
                </c:pt>
                <c:pt idx="84">
                  <c:v>707.6160000000001</c:v>
                </c:pt>
                <c:pt idx="85">
                  <c:v>716.04000000000008</c:v>
                </c:pt>
                <c:pt idx="86">
                  <c:v>724.46400000000006</c:v>
                </c:pt>
                <c:pt idx="87">
                  <c:v>732.88800000000015</c:v>
                </c:pt>
                <c:pt idx="88">
                  <c:v>741.31200000000013</c:v>
                </c:pt>
                <c:pt idx="89">
                  <c:v>749.7360000000001</c:v>
                </c:pt>
                <c:pt idx="90">
                  <c:v>758.16000000000008</c:v>
                </c:pt>
                <c:pt idx="91">
                  <c:v>766.58400000000006</c:v>
                </c:pt>
                <c:pt idx="92">
                  <c:v>775.00800000000015</c:v>
                </c:pt>
                <c:pt idx="93">
                  <c:v>783.43200000000013</c:v>
                </c:pt>
                <c:pt idx="94">
                  <c:v>791.85600000000011</c:v>
                </c:pt>
                <c:pt idx="95">
                  <c:v>800.28000000000009</c:v>
                </c:pt>
                <c:pt idx="96">
                  <c:v>808.70400000000018</c:v>
                </c:pt>
                <c:pt idx="97">
                  <c:v>817.12800000000016</c:v>
                </c:pt>
                <c:pt idx="98">
                  <c:v>825.55200000000013</c:v>
                </c:pt>
                <c:pt idx="99">
                  <c:v>833.97600000000011</c:v>
                </c:pt>
                <c:pt idx="100">
                  <c:v>842.40000000000009</c:v>
                </c:pt>
                <c:pt idx="101">
                  <c:v>850.82400000000018</c:v>
                </c:pt>
                <c:pt idx="102">
                  <c:v>859.24800000000016</c:v>
                </c:pt>
                <c:pt idx="103">
                  <c:v>867.67200000000014</c:v>
                </c:pt>
                <c:pt idx="104">
                  <c:v>876.09600000000012</c:v>
                </c:pt>
                <c:pt idx="105">
                  <c:v>884.5200000000001</c:v>
                </c:pt>
                <c:pt idx="106">
                  <c:v>892.94400000000019</c:v>
                </c:pt>
                <c:pt idx="107">
                  <c:v>901.36800000000017</c:v>
                </c:pt>
                <c:pt idx="108">
                  <c:v>909.79200000000014</c:v>
                </c:pt>
                <c:pt idx="109">
                  <c:v>918.21600000000012</c:v>
                </c:pt>
                <c:pt idx="110">
                  <c:v>926.6400000000001</c:v>
                </c:pt>
                <c:pt idx="111">
                  <c:v>935.06400000000019</c:v>
                </c:pt>
                <c:pt idx="112">
                  <c:v>943.48800000000017</c:v>
                </c:pt>
                <c:pt idx="113">
                  <c:v>951.91200000000015</c:v>
                </c:pt>
                <c:pt idx="114">
                  <c:v>960.33600000000013</c:v>
                </c:pt>
                <c:pt idx="115">
                  <c:v>968.7600000000001</c:v>
                </c:pt>
                <c:pt idx="116">
                  <c:v>977.1840000000002</c:v>
                </c:pt>
                <c:pt idx="117">
                  <c:v>985.60800000000017</c:v>
                </c:pt>
                <c:pt idx="118">
                  <c:v>994.03200000000015</c:v>
                </c:pt>
                <c:pt idx="119">
                  <c:v>1002.4560000000001</c:v>
                </c:pt>
                <c:pt idx="120">
                  <c:v>1010.8800000000001</c:v>
                </c:pt>
                <c:pt idx="121">
                  <c:v>1019.3040000000002</c:v>
                </c:pt>
                <c:pt idx="122">
                  <c:v>1027.7280000000001</c:v>
                </c:pt>
                <c:pt idx="123">
                  <c:v>1036.152</c:v>
                </c:pt>
                <c:pt idx="124">
                  <c:v>1044.5760000000002</c:v>
                </c:pt>
                <c:pt idx="125">
                  <c:v>1053.0000000000002</c:v>
                </c:pt>
                <c:pt idx="126">
                  <c:v>1061.4240000000002</c:v>
                </c:pt>
                <c:pt idx="127">
                  <c:v>1069.8480000000002</c:v>
                </c:pt>
                <c:pt idx="128">
                  <c:v>1078.2720000000002</c:v>
                </c:pt>
                <c:pt idx="129">
                  <c:v>1086.6960000000001</c:v>
                </c:pt>
                <c:pt idx="130">
                  <c:v>1095.1200000000001</c:v>
                </c:pt>
                <c:pt idx="131">
                  <c:v>1103.5440000000001</c:v>
                </c:pt>
                <c:pt idx="132">
                  <c:v>1111.9680000000001</c:v>
                </c:pt>
                <c:pt idx="133">
                  <c:v>1120.3920000000003</c:v>
                </c:pt>
                <c:pt idx="134">
                  <c:v>1128.8160000000003</c:v>
                </c:pt>
                <c:pt idx="135">
                  <c:v>1137.2400000000002</c:v>
                </c:pt>
                <c:pt idx="136">
                  <c:v>1145.6640000000002</c:v>
                </c:pt>
                <c:pt idx="137">
                  <c:v>1154.0880000000002</c:v>
                </c:pt>
                <c:pt idx="138">
                  <c:v>1162.5120000000002</c:v>
                </c:pt>
                <c:pt idx="139">
                  <c:v>1170.9360000000001</c:v>
                </c:pt>
                <c:pt idx="140">
                  <c:v>1179.3600000000001</c:v>
                </c:pt>
                <c:pt idx="141">
                  <c:v>1187.7840000000001</c:v>
                </c:pt>
                <c:pt idx="142">
                  <c:v>1196.2080000000001</c:v>
                </c:pt>
                <c:pt idx="143">
                  <c:v>1204.6320000000003</c:v>
                </c:pt>
                <c:pt idx="144">
                  <c:v>1213.0560000000003</c:v>
                </c:pt>
                <c:pt idx="145">
                  <c:v>1221.4800000000002</c:v>
                </c:pt>
                <c:pt idx="146">
                  <c:v>1229.9040000000002</c:v>
                </c:pt>
                <c:pt idx="147">
                  <c:v>1238.3280000000002</c:v>
                </c:pt>
                <c:pt idx="148">
                  <c:v>1246.7520000000002</c:v>
                </c:pt>
                <c:pt idx="149">
                  <c:v>1255.1760000000002</c:v>
                </c:pt>
                <c:pt idx="150">
                  <c:v>1263.6000000000001</c:v>
                </c:pt>
                <c:pt idx="151">
                  <c:v>1272.0240000000001</c:v>
                </c:pt>
                <c:pt idx="152">
                  <c:v>1280.4480000000001</c:v>
                </c:pt>
                <c:pt idx="153">
                  <c:v>1288.8720000000003</c:v>
                </c:pt>
                <c:pt idx="154">
                  <c:v>1297.2960000000003</c:v>
                </c:pt>
                <c:pt idx="155">
                  <c:v>1305.7200000000003</c:v>
                </c:pt>
                <c:pt idx="156">
                  <c:v>1314.1440000000002</c:v>
                </c:pt>
                <c:pt idx="157">
                  <c:v>1322.5680000000002</c:v>
                </c:pt>
                <c:pt idx="158">
                  <c:v>1330.9920000000002</c:v>
                </c:pt>
                <c:pt idx="159">
                  <c:v>1339.4160000000002</c:v>
                </c:pt>
                <c:pt idx="160">
                  <c:v>1347.8400000000001</c:v>
                </c:pt>
                <c:pt idx="161">
                  <c:v>1356.2640000000001</c:v>
                </c:pt>
                <c:pt idx="162">
                  <c:v>1364.6880000000001</c:v>
                </c:pt>
                <c:pt idx="163">
                  <c:v>1373.1120000000003</c:v>
                </c:pt>
                <c:pt idx="164">
                  <c:v>1381.5360000000003</c:v>
                </c:pt>
                <c:pt idx="165">
                  <c:v>1389.9600000000003</c:v>
                </c:pt>
                <c:pt idx="166">
                  <c:v>1398.3840000000002</c:v>
                </c:pt>
                <c:pt idx="167">
                  <c:v>1406.8080000000002</c:v>
                </c:pt>
                <c:pt idx="168">
                  <c:v>1415.2320000000002</c:v>
                </c:pt>
                <c:pt idx="169">
                  <c:v>1423.6560000000002</c:v>
                </c:pt>
                <c:pt idx="170">
                  <c:v>1432.0800000000002</c:v>
                </c:pt>
                <c:pt idx="171">
                  <c:v>1440.5040000000001</c:v>
                </c:pt>
                <c:pt idx="172">
                  <c:v>1448.9280000000001</c:v>
                </c:pt>
                <c:pt idx="173">
                  <c:v>1457.3520000000003</c:v>
                </c:pt>
                <c:pt idx="174">
                  <c:v>1465.7760000000003</c:v>
                </c:pt>
                <c:pt idx="175">
                  <c:v>1474.2000000000003</c:v>
                </c:pt>
                <c:pt idx="176">
                  <c:v>1482.6240000000003</c:v>
                </c:pt>
                <c:pt idx="177">
                  <c:v>1491.0480000000002</c:v>
                </c:pt>
                <c:pt idx="178">
                  <c:v>1499.4720000000002</c:v>
                </c:pt>
                <c:pt idx="179">
                  <c:v>1507.8960000000002</c:v>
                </c:pt>
                <c:pt idx="180">
                  <c:v>1516.3200000000002</c:v>
                </c:pt>
                <c:pt idx="181">
                  <c:v>1524.7440000000001</c:v>
                </c:pt>
                <c:pt idx="182">
                  <c:v>1533.1680000000001</c:v>
                </c:pt>
                <c:pt idx="183">
                  <c:v>1541.5920000000003</c:v>
                </c:pt>
                <c:pt idx="184">
                  <c:v>1550.0160000000003</c:v>
                </c:pt>
                <c:pt idx="185">
                  <c:v>1558.4400000000003</c:v>
                </c:pt>
                <c:pt idx="186">
                  <c:v>1566.8640000000003</c:v>
                </c:pt>
                <c:pt idx="187">
                  <c:v>1575.2880000000002</c:v>
                </c:pt>
                <c:pt idx="188">
                  <c:v>1583.7120000000002</c:v>
                </c:pt>
                <c:pt idx="189">
                  <c:v>1592.1360000000002</c:v>
                </c:pt>
                <c:pt idx="190">
                  <c:v>1600.5600000000002</c:v>
                </c:pt>
                <c:pt idx="191">
                  <c:v>1608.9840000000002</c:v>
                </c:pt>
                <c:pt idx="192">
                  <c:v>1617.4080000000004</c:v>
                </c:pt>
                <c:pt idx="193">
                  <c:v>1625.8320000000003</c:v>
                </c:pt>
                <c:pt idx="194">
                  <c:v>1634.2560000000003</c:v>
                </c:pt>
                <c:pt idx="195">
                  <c:v>1642.6800000000003</c:v>
                </c:pt>
                <c:pt idx="196">
                  <c:v>1651.1040000000003</c:v>
                </c:pt>
                <c:pt idx="197">
                  <c:v>1659.5280000000002</c:v>
                </c:pt>
                <c:pt idx="198">
                  <c:v>1667.9520000000002</c:v>
                </c:pt>
                <c:pt idx="199">
                  <c:v>1676.3760000000002</c:v>
                </c:pt>
                <c:pt idx="200">
                  <c:v>1684.8000000000002</c:v>
                </c:pt>
                <c:pt idx="201">
                  <c:v>1693.2240000000002</c:v>
                </c:pt>
                <c:pt idx="202">
                  <c:v>1701.6480000000004</c:v>
                </c:pt>
                <c:pt idx="203">
                  <c:v>1710.0720000000003</c:v>
                </c:pt>
                <c:pt idx="204">
                  <c:v>1718.4960000000003</c:v>
                </c:pt>
                <c:pt idx="205">
                  <c:v>1726.9200000000003</c:v>
                </c:pt>
                <c:pt idx="206">
                  <c:v>1735.3440000000003</c:v>
                </c:pt>
                <c:pt idx="207">
                  <c:v>1743.7680000000003</c:v>
                </c:pt>
                <c:pt idx="208">
                  <c:v>1752.1920000000002</c:v>
                </c:pt>
                <c:pt idx="209">
                  <c:v>1760.6160000000002</c:v>
                </c:pt>
                <c:pt idx="210">
                  <c:v>1769.0400000000002</c:v>
                </c:pt>
                <c:pt idx="211">
                  <c:v>1777.4640000000002</c:v>
                </c:pt>
                <c:pt idx="212">
                  <c:v>1785.8880000000004</c:v>
                </c:pt>
                <c:pt idx="213">
                  <c:v>1794.3120000000004</c:v>
                </c:pt>
                <c:pt idx="214">
                  <c:v>1802.7360000000003</c:v>
                </c:pt>
                <c:pt idx="215">
                  <c:v>1811.1600000000003</c:v>
                </c:pt>
                <c:pt idx="216">
                  <c:v>1819.5840000000003</c:v>
                </c:pt>
                <c:pt idx="217">
                  <c:v>1828.0080000000003</c:v>
                </c:pt>
                <c:pt idx="218">
                  <c:v>1836.4320000000002</c:v>
                </c:pt>
                <c:pt idx="219">
                  <c:v>1844.8560000000002</c:v>
                </c:pt>
                <c:pt idx="220">
                  <c:v>1853.2800000000002</c:v>
                </c:pt>
                <c:pt idx="221">
                  <c:v>1861.7040000000002</c:v>
                </c:pt>
                <c:pt idx="222">
                  <c:v>1870.1280000000004</c:v>
                </c:pt>
                <c:pt idx="223">
                  <c:v>1878.5520000000004</c:v>
                </c:pt>
                <c:pt idx="224">
                  <c:v>1886.9760000000003</c:v>
                </c:pt>
                <c:pt idx="225">
                  <c:v>1895.4000000000003</c:v>
                </c:pt>
                <c:pt idx="226">
                  <c:v>1903.8240000000003</c:v>
                </c:pt>
                <c:pt idx="227">
                  <c:v>1912.2480000000003</c:v>
                </c:pt>
                <c:pt idx="228">
                  <c:v>1920.6720000000003</c:v>
                </c:pt>
                <c:pt idx="229">
                  <c:v>1929.0960000000002</c:v>
                </c:pt>
                <c:pt idx="230">
                  <c:v>1937.5200000000002</c:v>
                </c:pt>
                <c:pt idx="231">
                  <c:v>1945.9440000000002</c:v>
                </c:pt>
                <c:pt idx="232">
                  <c:v>1954.3680000000004</c:v>
                </c:pt>
                <c:pt idx="233">
                  <c:v>1962.7920000000004</c:v>
                </c:pt>
                <c:pt idx="234">
                  <c:v>1971.2160000000003</c:v>
                </c:pt>
                <c:pt idx="235">
                  <c:v>1979.6400000000003</c:v>
                </c:pt>
                <c:pt idx="236">
                  <c:v>1988.0640000000003</c:v>
                </c:pt>
                <c:pt idx="237">
                  <c:v>1996.4880000000003</c:v>
                </c:pt>
                <c:pt idx="238">
                  <c:v>2004.9120000000003</c:v>
                </c:pt>
                <c:pt idx="239">
                  <c:v>2013.3360000000002</c:v>
                </c:pt>
                <c:pt idx="240">
                  <c:v>2021.7600000000002</c:v>
                </c:pt>
                <c:pt idx="241">
                  <c:v>2030.1840000000002</c:v>
                </c:pt>
                <c:pt idx="242">
                  <c:v>2038.6080000000004</c:v>
                </c:pt>
                <c:pt idx="243">
                  <c:v>2047.0320000000004</c:v>
                </c:pt>
                <c:pt idx="244">
                  <c:v>2055.4560000000001</c:v>
                </c:pt>
                <c:pt idx="245">
                  <c:v>2063.88</c:v>
                </c:pt>
                <c:pt idx="246">
                  <c:v>2072.3040000000001</c:v>
                </c:pt>
                <c:pt idx="247">
                  <c:v>2080.7280000000005</c:v>
                </c:pt>
                <c:pt idx="248">
                  <c:v>2089.1520000000005</c:v>
                </c:pt>
                <c:pt idx="249">
                  <c:v>2097.5760000000005</c:v>
                </c:pt>
                <c:pt idx="250">
                  <c:v>2106.0000000000005</c:v>
                </c:pt>
                <c:pt idx="251">
                  <c:v>2114.4240000000004</c:v>
                </c:pt>
                <c:pt idx="252">
                  <c:v>2122.8480000000004</c:v>
                </c:pt>
                <c:pt idx="253">
                  <c:v>2131.2720000000004</c:v>
                </c:pt>
                <c:pt idx="254">
                  <c:v>2139.6960000000004</c:v>
                </c:pt>
                <c:pt idx="255">
                  <c:v>2148.1200000000003</c:v>
                </c:pt>
              </c:numCache>
            </c:numRef>
          </c:cat>
          <c:val>
            <c:numRef>
              <c:f>Samples!$E$3:$E$258</c:f>
              <c:numCache>
                <c:formatCode>0</c:formatCode>
                <c:ptCount val="256"/>
                <c:pt idx="0">
                  <c:v>0</c:v>
                </c:pt>
                <c:pt idx="1">
                  <c:v>45.707189162005648</c:v>
                </c:pt>
                <c:pt idx="2">
                  <c:v>90.428113629566269</c:v>
                </c:pt>
                <c:pt idx="3">
                  <c:v>133.19779021920544</c:v>
                </c:pt>
                <c:pt idx="4">
                  <c:v>173.0933395592848</c:v>
                </c:pt>
                <c:pt idx="5">
                  <c:v>209.25389987945664</c:v>
                </c:pt>
                <c:pt idx="6">
                  <c:v>240.89920259114683</c:v>
                </c:pt>
                <c:pt idx="7">
                  <c:v>267.34640883723478</c:v>
                </c:pt>
                <c:pt idx="8">
                  <c:v>288.02484371371861</c:v>
                </c:pt>
                <c:pt idx="9">
                  <c:v>302.48831022995057</c:v>
                </c:pt>
                <c:pt idx="10">
                  <c:v>310.42471729816566</c:v>
                </c:pt>
                <c:pt idx="11">
                  <c:v>311.66281400060598</c:v>
                </c:pt>
                <c:pt idx="12">
                  <c:v>306.17588482296605</c:v>
                </c:pt>
                <c:pt idx="13">
                  <c:v>294.0823261188184</c:v>
                </c:pt>
                <c:pt idx="14">
                  <c:v>275.6430913661336</c:v>
                </c:pt>
                <c:pt idx="15">
                  <c:v>251.2560603418699</c:v>
                </c:pt>
                <c:pt idx="16">
                  <c:v>221.44745371596014</c:v>
                </c:pt>
                <c:pt idx="17">
                  <c:v>186.86047831964311</c:v>
                </c:pt>
                <c:pt idx="18">
                  <c:v>148.24144809928998</c:v>
                </c:pt>
                <c:pt idx="19">
                  <c:v>106.42368023625397</c:v>
                </c:pt>
                <c:pt idx="20">
                  <c:v>62.309513920494851</c:v>
                </c:pt>
                <c:pt idx="21">
                  <c:v>16.850839774906262</c:v>
                </c:pt>
                <c:pt idx="22">
                  <c:v>28.971439935724504</c:v>
                </c:pt>
                <c:pt idx="23">
                  <c:v>74.168577105767895</c:v>
                </c:pt>
                <c:pt idx="24">
                  <c:v>117.76531288649448</c:v>
                </c:pt>
                <c:pt idx="25">
                  <c:v>158.82092171411597</c:v>
                </c:pt>
                <c:pt idx="26">
                  <c:v>196.4495101824092</c:v>
                </c:pt>
                <c:pt idx="27">
                  <c:v>229.83913275307947</c:v>
                </c:pt>
                <c:pt idx="28">
                  <c:v>258.26931182717448</c:v>
                </c:pt>
                <c:pt idx="29">
                  <c:v>281.12658413137501</c:v>
                </c:pt>
                <c:pt idx="30">
                  <c:v>297.91773796095265</c:v>
                </c:pt>
                <c:pt idx="31">
                  <c:v>308.28045564762078</c:v>
                </c:pt>
                <c:pt idx="32">
                  <c:v>311.99113161028271</c:v>
                </c:pt>
                <c:pt idx="33">
                  <c:v>308.96969729163715</c:v>
                </c:pt>
                <c:pt idx="34">
                  <c:v>299.28134886869043</c:v>
                </c:pt>
                <c:pt idx="35">
                  <c:v>283.13514045682842</c:v>
                </c:pt>
                <c:pt idx="36">
                  <c:v>260.87947316313563</c:v>
                </c:pt>
                <c:pt idx="37">
                  <c:v>232.99457732567328</c:v>
                </c:pt>
                <c:pt idx="38">
                  <c:v>200.08215015612689</c:v>
                </c:pt>
                <c:pt idx="39">
                  <c:v>162.85237238363186</c:v>
                </c:pt>
                <c:pt idx="40">
                  <c:v>122.10858405320693</c:v>
                </c:pt>
                <c:pt idx="41">
                  <c:v>78.729950142724249</c:v>
                </c:pt>
                <c:pt idx="42">
                  <c:v>33.652490037833502</c:v>
                </c:pt>
                <c:pt idx="43">
                  <c:v>12.151119791268911</c:v>
                </c:pt>
                <c:pt idx="44">
                  <c:v>57.692534095601559</c:v>
                </c:pt>
                <c:pt idx="45">
                  <c:v>101.98906525234213</c:v>
                </c:pt>
                <c:pt idx="46">
                  <c:v>144.08488759014176</c:v>
                </c:pt>
                <c:pt idx="47">
                  <c:v>183.07166209020261</c:v>
                </c:pt>
                <c:pt idx="48">
                  <c:v>218.10813642560038</c:v>
                </c:pt>
                <c:pt idx="49">
                  <c:v>248.43829741135528</c:v>
                </c:pt>
                <c:pt idx="50">
                  <c:v>273.40768417368554</c:v>
                </c:pt>
                <c:pt idx="51">
                  <c:v>292.47751003467192</c:v>
                </c:pt>
                <c:pt idx="52">
                  <c:v>305.23628839186188</c:v>
                </c:pt>
                <c:pt idx="53">
                  <c:v>311.40871173086578</c:v>
                </c:pt>
                <c:pt idx="54">
                  <c:v>310.86159218058401</c:v>
                </c:pt>
                <c:pt idx="55">
                  <c:v>303.60673542642348</c:v>
                </c:pt>
                <c:pt idx="56">
                  <c:v>289.80068596851788</c:v>
                </c:pt>
                <c:pt idx="57">
                  <c:v>269.74134922174301</c:v>
                </c:pt>
                <c:pt idx="58">
                  <c:v>243.86156334547866</c:v>
                </c:pt>
                <c:pt idx="59">
                  <c:v>212.71975950947137</c:v>
                </c:pt>
                <c:pt idx="60">
                  <c:v>176.98791212754759</c:v>
                </c:pt>
                <c:pt idx="61">
                  <c:v>137.43703906771066</c:v>
                </c:pt>
                <c:pt idx="62">
                  <c:v>94.920564713487465</c:v>
                </c:pt>
                <c:pt idx="63">
                  <c:v>50.355904866565425</c:v>
                </c:pt>
                <c:pt idx="64">
                  <c:v>4.7046708496430938</c:v>
                </c:pt>
                <c:pt idx="65">
                  <c:v>41.048080036792214</c:v>
                </c:pt>
                <c:pt idx="66">
                  <c:v>85.915099972424002</c:v>
                </c:pt>
                <c:pt idx="67">
                  <c:v>128.92825334185397</c:v>
                </c:pt>
                <c:pt idx="68">
                  <c:v>169.15940705829956</c:v>
                </c:pt>
                <c:pt idx="69">
                  <c:v>205.74045771713838</c:v>
                </c:pt>
                <c:pt idx="70">
                  <c:v>237.88206343557187</c:v>
                </c:pt>
                <c:pt idx="71">
                  <c:v>264.89067618485416</c:v>
                </c:pt>
                <c:pt idx="72">
                  <c:v>286.18350709327927</c:v>
                </c:pt>
                <c:pt idx="73">
                  <c:v>301.30110180027953</c:v>
                </c:pt>
                <c:pt idx="74">
                  <c:v>309.91725451202251</c:v>
                </c:pt>
                <c:pt idx="75">
                  <c:v>311.84604683410822</c:v>
                </c:pt>
                <c:pt idx="76">
                  <c:v>307.04585949821006</c:v>
                </c:pt>
                <c:pt idx="77">
                  <c:v>295.62027041806334</c:v>
                </c:pt>
                <c:pt idx="78">
                  <c:v>277.81581969664961</c:v>
                </c:pt>
                <c:pt idx="79">
                  <c:v>254.01668981100306</c:v>
                </c:pt>
                <c:pt idx="80">
                  <c:v>224.73641576502661</c:v>
                </c:pt>
                <c:pt idx="81">
                  <c:v>190.60680408773032</c:v>
                </c:pt>
                <c:pt idx="82">
                  <c:v>152.36429978152012</c:v>
                </c:pt>
                <c:pt idx="83">
                  <c:v>110.83409539303847</c:v>
                </c:pt>
                <c:pt idx="84">
                  <c:v>66.912325099257089</c:v>
                </c:pt>
                <c:pt idx="85">
                  <c:v>21.546728022894513</c:v>
                </c:pt>
                <c:pt idx="86">
                  <c:v>24.283801978012889</c:v>
                </c:pt>
                <c:pt idx="87">
                  <c:v>69.590338773980534</c:v>
                </c:pt>
                <c:pt idx="88">
                  <c:v>113.39526290319623</c:v>
                </c:pt>
                <c:pt idx="89">
                  <c:v>154.75335653661557</c:v>
                </c:pt>
                <c:pt idx="90">
                  <c:v>192.77219928418447</c:v>
                </c:pt>
                <c:pt idx="91">
                  <c:v>226.63142474374581</c:v>
                </c:pt>
                <c:pt idx="92">
                  <c:v>255.60042227692327</c:v>
                </c:pt>
                <c:pt idx="93">
                  <c:v>279.05410204502266</c:v>
                </c:pt>
                <c:pt idx="94">
                  <c:v>296.48638312873572</c:v>
                </c:pt>
                <c:pt idx="95">
                  <c:v>307.52111368648752</c:v>
                </c:pt>
                <c:pt idx="96">
                  <c:v>311.9201875174515</c:v>
                </c:pt>
                <c:pt idx="97">
                  <c:v>309.58868189093073</c:v>
                </c:pt>
                <c:pt idx="98">
                  <c:v>300.57690577858784</c:v>
                </c:pt>
                <c:pt idx="99">
                  <c:v>285.07931429299538</c:v>
                </c:pt>
                <c:pt idx="100">
                  <c:v>263.43031275662838</c:v>
                </c:pt>
                <c:pt idx="101">
                  <c:v>236.09704094064227</c:v>
                </c:pt>
                <c:pt idx="102">
                  <c:v>203.66929317433357</c:v>
                </c:pt>
                <c:pt idx="103">
                  <c:v>166.84679182804678</c:v>
                </c:pt>
                <c:pt idx="104">
                  <c:v>126.42408878092556</c:v>
                </c:pt>
                <c:pt idx="105">
                  <c:v>83.273420667956543</c:v>
                </c:pt>
                <c:pt idx="106">
                  <c:v>38.325887853914423</c:v>
                </c:pt>
                <c:pt idx="107">
                  <c:v>7.448636747778437</c:v>
                </c:pt>
                <c:pt idx="108">
                  <c:v>53.062435485973879</c:v>
                </c:pt>
                <c:pt idx="109">
                  <c:v>97.531258834508094</c:v>
                </c:pt>
                <c:pt idx="110">
                  <c:v>139.89556342009075</c:v>
                </c:pt>
                <c:pt idx="111">
                  <c:v>179.24121694354596</c:v>
                </c:pt>
                <c:pt idx="112">
                  <c:v>214.71922322590171</c:v>
                </c:pt>
                <c:pt idx="113">
                  <c:v>245.5640417544497</c:v>
                </c:pt>
                <c:pt idx="114">
                  <c:v>271.11010643162371</c:v>
                </c:pt>
                <c:pt idx="115">
                  <c:v>290.80618708696215</c:v>
                </c:pt>
                <c:pt idx="116">
                  <c:v>304.22728386102301</c:v>
                </c:pt>
                <c:pt idx="117">
                  <c:v>311.08379780555231</c:v>
                </c:pt>
                <c:pt idx="118">
                  <c:v>311.22777981769656</c:v>
                </c:pt>
                <c:pt idx="119">
                  <c:v>304.65612306945337</c:v>
                </c:pt>
                <c:pt idx="120">
                  <c:v>291.51063004646261</c:v>
                </c:pt>
                <c:pt idx="121">
                  <c:v>272.07495274958842</c:v>
                </c:pt>
                <c:pt idx="122">
                  <c:v>246.76847208327848</c:v>
                </c:pt>
                <c:pt idx="123">
                  <c:v>216.13724850059145</c:v>
                </c:pt>
                <c:pt idx="124">
                  <c:v>180.84223917087093</c:v>
                </c:pt>
                <c:pt idx="125">
                  <c:v>141.64503591873756</c:v>
                </c:pt>
                <c:pt idx="126">
                  <c:v>99.391431679553648</c:v>
                </c:pt>
                <c:pt idx="127">
                  <c:v>54.993170072608677</c:v>
                </c:pt>
                <c:pt idx="128">
                  <c:v>9.4082718977062996</c:v>
                </c:pt>
                <c:pt idx="129">
                  <c:v>36.379636932162384</c:v>
                </c:pt>
                <c:pt idx="130">
                  <c:v>81.382549962448024</c:v>
                </c:pt>
                <c:pt idx="131">
                  <c:v>124.62939929152162</c:v>
                </c:pt>
                <c:pt idx="132">
                  <c:v>165.18700916691739</c:v>
                </c:pt>
                <c:pt idx="133">
                  <c:v>202.18023194896523</c:v>
                </c:pt>
                <c:pt idx="134">
                  <c:v>234.81083195018027</c:v>
                </c:pt>
                <c:pt idx="135">
                  <c:v>262.37470967702961</c:v>
                </c:pt>
                <c:pt idx="136">
                  <c:v>284.2770948112684</c:v>
                </c:pt>
                <c:pt idx="137">
                  <c:v>300.04538009836904</c:v>
                </c:pt>
                <c:pt idx="138">
                  <c:v>309.33931921481599</c:v>
                </c:pt>
                <c:pt idx="139">
                  <c:v>311.95836856580615</c:v>
                </c:pt>
                <c:pt idx="140">
                  <c:v>307.84601459285477</c:v>
                </c:pt>
                <c:pt idx="141">
                  <c:v>297.09099321713632</c:v>
                </c:pt>
                <c:pt idx="142">
                  <c:v>279.9253751055486</c:v>
                </c:pt>
                <c:pt idx="143">
                  <c:v>256.7195580754194</c:v>
                </c:pt>
                <c:pt idx="144">
                  <c:v>227.97427469119236</c:v>
                </c:pt>
                <c:pt idx="145">
                  <c:v>194.30978751228974</c:v>
                </c:pt>
                <c:pt idx="146">
                  <c:v>156.45250513591373</c:v>
                </c:pt>
                <c:pt idx="147">
                  <c:v>115.21930783232301</c:v>
                </c:pt>
                <c:pt idx="148">
                  <c:v>71.499920992319403</c:v>
                </c:pt>
                <c:pt idx="149">
                  <c:v>26.237716730740317</c:v>
                </c:pt>
                <c:pt idx="150">
                  <c:v>19.590642093146471</c:v>
                </c:pt>
                <c:pt idx="151">
                  <c:v>64.996276199276167</c:v>
                </c:pt>
                <c:pt idx="152">
                  <c:v>108.99942781499203</c:v>
                </c:pt>
                <c:pt idx="153">
                  <c:v>150.65060178037538</c:v>
                </c:pt>
                <c:pt idx="154">
                  <c:v>189.05105365023996</c:v>
                </c:pt>
                <c:pt idx="155">
                  <c:v>223.37218270281193</c:v>
                </c:pt>
                <c:pt idx="156">
                  <c:v>252.87341139485102</c:v>
                </c:pt>
                <c:pt idx="157">
                  <c:v>276.91816546232536</c:v>
                </c:pt>
                <c:pt idx="158">
                  <c:v>294.98760984978486</c:v>
                </c:pt>
                <c:pt idx="159">
                  <c:v>306.69184407605098</c:v>
                </c:pt>
                <c:pt idx="160">
                  <c:v>311.77831546386386</c:v>
                </c:pt>
                <c:pt idx="161">
                  <c:v>310.13726869374131</c:v>
                </c:pt>
                <c:pt idx="162">
                  <c:v>301.80411409217652</c:v>
                </c:pt>
                <c:pt idx="163">
                  <c:v>286.95866355151099</c:v>
                </c:pt>
                <c:pt idx="164">
                  <c:v>265.92125056872624</c:v>
                </c:pt>
                <c:pt idx="165">
                  <c:v>239.14581812451638</c:v>
                </c:pt>
                <c:pt idx="166">
                  <c:v>207.21012355164214</c:v>
                </c:pt>
                <c:pt idx="167">
                  <c:v>170.80327175082544</c:v>
                </c:pt>
                <c:pt idx="168">
                  <c:v>130.71084576109001</c:v>
                </c:pt>
                <c:pt idx="169">
                  <c:v>87.797955535448637</c:v>
                </c:pt>
                <c:pt idx="170">
                  <c:v>42.990570693606912</c:v>
                </c:pt>
                <c:pt idx="171">
                  <c:v>2.744459948524991</c:v>
                </c:pt>
                <c:pt idx="172">
                  <c:v>48.420270936107499</c:v>
                </c:pt>
                <c:pt idx="173">
                  <c:v>93.051274649489869</c:v>
                </c:pt>
                <c:pt idx="174">
                  <c:v>135.67442820532642</c:v>
                </c:pt>
                <c:pt idx="175">
                  <c:v>175.37001388986596</c:v>
                </c:pt>
                <c:pt idx="176">
                  <c:v>211.28148472650093</c:v>
                </c:pt>
                <c:pt idx="177">
                  <c:v>242.63394695210309</c:v>
                </c:pt>
                <c:pt idx="178">
                  <c:v>268.75088058931374</c:v>
                </c:pt>
                <c:pt idx="179">
                  <c:v>289.06873732011445</c:v>
                </c:pt>
                <c:pt idx="180">
                  <c:v>303.14910066937841</c:v>
                </c:pt>
                <c:pt idx="181">
                  <c:v>310.68814610729021</c:v>
                </c:pt>
                <c:pt idx="182">
                  <c:v>311.5231969415928</c:v>
                </c:pt>
                <c:pt idx="183">
                  <c:v>305.63623453733965</c:v>
                </c:pt>
                <c:pt idx="184">
                  <c:v>293.15428712101561</c:v>
                </c:pt>
                <c:pt idx="185">
                  <c:v>274.34668877945273</c:v>
                </c:pt>
                <c:pt idx="186">
                  <c:v>249.61926779856663</c:v>
                </c:pt>
                <c:pt idx="187">
                  <c:v>219.50558974528951</c:v>
                </c:pt>
                <c:pt idx="188">
                  <c:v>184.65544424852476</c:v>
                </c:pt>
                <c:pt idx="189">
                  <c:v>145.82082391009226</c:v>
                </c:pt>
                <c:pt idx="190">
                  <c:v>103.83969789117123</c:v>
                </c:pt>
                <c:pt idx="191">
                  <c:v>59.617930306020526</c:v>
                </c:pt>
                <c:pt idx="192">
                  <c:v>14.109733585872846</c:v>
                </c:pt>
                <c:pt idx="193">
                  <c:v>31.702921411819375</c:v>
                </c:pt>
                <c:pt idx="194">
                  <c:v>76.831494262424883</c:v>
                </c:pt>
                <c:pt idx="195">
                  <c:v>120.30220559054953</c:v>
                </c:pt>
                <c:pt idx="196">
                  <c:v>161.17704917416381</c:v>
                </c:pt>
                <c:pt idx="197">
                  <c:v>198.57403213957446</c:v>
                </c:pt>
                <c:pt idx="198">
                  <c:v>231.68620650652372</c:v>
                </c:pt>
                <c:pt idx="199">
                  <c:v>259.79908142284688</c:v>
                </c:pt>
                <c:pt idx="200">
                  <c:v>282.30604036939854</c:v>
                </c:pt>
                <c:pt idx="201">
                  <c:v>298.72143066450536</c:v>
                </c:pt>
                <c:pt idx="202">
                  <c:v>308.69104282404874</c:v>
                </c:pt>
                <c:pt idx="203">
                  <c:v>311.99975365470658</c:v>
                </c:pt>
                <c:pt idx="204">
                  <c:v>308.57616815853191</c:v>
                </c:pt>
                <c:pt idx="205">
                  <c:v>298.49416008635478</c:v>
                </c:pt>
                <c:pt idx="206">
                  <c:v>281.97127789812168</c:v>
                </c:pt>
                <c:pt idx="207">
                  <c:v>259.36405052618505</c:v>
                </c:pt>
                <c:pt idx="208">
                  <c:v>231.16029423326006</c:v>
                </c:pt>
                <c:pt idx="209">
                  <c:v>197.96858656682735</c:v>
                </c:pt>
                <c:pt idx="210">
                  <c:v>160.50513453982899</c:v>
                </c:pt>
                <c:pt idx="211">
                  <c:v>119.57832039461607</c:v>
                </c:pt>
                <c:pt idx="212">
                  <c:v>76.071258419936157</c:v>
                </c:pt>
                <c:pt idx="213">
                  <c:v>30.922739208065991</c:v>
                </c:pt>
                <c:pt idx="214">
                  <c:v>14.893027465211162</c:v>
                </c:pt>
                <c:pt idx="215">
                  <c:v>60.387434031869702</c:v>
                </c:pt>
                <c:pt idx="216">
                  <c:v>104.57880719687535</c:v>
                </c:pt>
                <c:pt idx="217">
                  <c:v>146.51359037644477</c:v>
                </c:pt>
                <c:pt idx="218">
                  <c:v>185.28691943700039</c:v>
                </c:pt>
                <c:pt idx="219">
                  <c:v>220.06214775381147</c:v>
                </c:pt>
                <c:pt idx="220">
                  <c:v>250.08889927971438</c:v>
                </c:pt>
                <c:pt idx="221">
                  <c:v>274.71926007684215</c:v>
                </c:pt>
                <c:pt idx="222">
                  <c:v>293.42175893221975</c:v>
                </c:pt>
                <c:pt idx="223">
                  <c:v>305.79283538506979</c:v>
                </c:pt>
                <c:pt idx="224">
                  <c:v>311.56554771000151</c:v>
                </c:pt>
                <c:pt idx="225">
                  <c:v>310.61533295616084</c:v>
                </c:pt>
                <c:pt idx="226">
                  <c:v>302.96269475286795</c:v>
                </c:pt>
                <c:pt idx="227">
                  <c:v>288.7727608845621</c:v>
                </c:pt>
                <c:pt idx="228">
                  <c:v>268.35172018165304</c:v>
                </c:pt>
                <c:pt idx="229">
                  <c:v>242.14021561165532</c:v>
                </c:pt>
                <c:pt idx="230">
                  <c:v>210.70383613375839</c:v>
                </c:pt>
                <c:pt idx="231">
                  <c:v>174.7209124825531</c:v>
                </c:pt>
                <c:pt idx="232">
                  <c:v>134.96788022213127</c:v>
                </c:pt>
                <c:pt idx="233">
                  <c:v>92.302525904987192</c:v>
                </c:pt>
                <c:pt idx="234">
                  <c:v>47.645477848255837</c:v>
                </c:pt>
                <c:pt idx="235">
                  <c:v>1.960340917252438</c:v>
                </c:pt>
                <c:pt idx="236">
                  <c:v>43.767096034189876</c:v>
                </c:pt>
                <c:pt idx="237">
                  <c:v>88.550131407055346</c:v>
                </c:pt>
                <c:pt idx="238">
                  <c:v>131.4224417955927</c:v>
                </c:pt>
                <c:pt idx="239">
                  <c:v>171.45893320735297</c:v>
                </c:pt>
                <c:pt idx="240">
                  <c:v>207.79570263948801</c:v>
                </c:pt>
                <c:pt idx="241">
                  <c:v>239.64867928260639</c:v>
                </c:pt>
                <c:pt idx="242">
                  <c:v>266.33054311436626</c:v>
                </c:pt>
                <c:pt idx="243">
                  <c:v>287.26555581522268</c:v>
                </c:pt>
                <c:pt idx="244">
                  <c:v>302.00198398648803</c:v>
                </c:pt>
                <c:pt idx="245">
                  <c:v>310.22184660386364</c:v>
                </c:pt>
                <c:pt idx="246">
                  <c:v>311.74777637696616</c:v>
                </c:pt>
                <c:pt idx="247">
                  <c:v>306.54684696118659</c:v>
                </c:pt>
                <c:pt idx="248">
                  <c:v>294.7312834387314</c:v>
                </c:pt>
                <c:pt idx="249">
                  <c:v>276.5560407381538</c:v>
                </c:pt>
                <c:pt idx="250">
                  <c:v>252.41330224498222</c:v>
                </c:pt>
                <c:pt idx="251">
                  <c:v>222.82401731181511</c:v>
                </c:pt>
                <c:pt idx="252">
                  <c:v>188.42666027055725</c:v>
                </c:pt>
                <c:pt idx="253">
                  <c:v>149.96345350359513</c:v>
                </c:pt>
                <c:pt idx="254">
                  <c:v>108.26435185096159</c:v>
                </c:pt>
                <c:pt idx="255">
                  <c:v>64.229133936200583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7AD-3444-8E15-636AEB7B6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448864"/>
        <c:axId val="2126450496"/>
      </c:lineChart>
      <c:catAx>
        <c:axId val="21264488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450496"/>
        <c:crosses val="autoZero"/>
        <c:auto val="1"/>
        <c:lblAlgn val="ctr"/>
        <c:lblOffset val="100"/>
        <c:noMultiLvlLbl val="0"/>
      </c:catAx>
      <c:valAx>
        <c:axId val="212645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44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114301</xdr:rowOff>
    </xdr:from>
    <xdr:to>
      <xdr:col>28</xdr:col>
      <xdr:colOff>25400</xdr:colOff>
      <xdr:row>28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65D2D-EA5D-504A-9317-A8918E9EB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107950</xdr:colOff>
      <xdr:row>28</xdr:row>
      <xdr:rowOff>88900</xdr:rowOff>
    </xdr:from>
    <xdr:to>
      <xdr:col>28</xdr:col>
      <xdr:colOff>12700</xdr:colOff>
      <xdr:row>55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DBB42C-D835-684B-88AB-08C0209F6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59F0-6E98-D642-8EEF-979164D85C63}">
  <dimension ref="B2:D7"/>
  <sheetViews>
    <sheetView zoomScale="180" zoomScaleNormal="180" workbookViewId="0">
      <selection activeCell="D15" sqref="D15"/>
    </sheetView>
  </sheetViews>
  <sheetFormatPr baseColWidth="10" defaultRowHeight="16" x14ac:dyDescent="0.2"/>
  <cols>
    <col min="1" max="1" width="2.83203125" customWidth="1"/>
    <col min="2" max="2" width="16.6640625" customWidth="1"/>
    <col min="3" max="3" width="12" customWidth="1"/>
    <col min="4" max="4" width="13.83203125" bestFit="1" customWidth="1"/>
  </cols>
  <sheetData>
    <row r="2" spans="2:4" x14ac:dyDescent="0.2">
      <c r="B2" s="6" t="s">
        <v>7</v>
      </c>
      <c r="C2" s="8">
        <v>16000000</v>
      </c>
    </row>
    <row r="3" spans="2:4" x14ac:dyDescent="0.2">
      <c r="B3" s="6" t="s">
        <v>8</v>
      </c>
      <c r="C3" s="2">
        <v>64</v>
      </c>
    </row>
    <row r="4" spans="2:4" x14ac:dyDescent="0.2">
      <c r="B4" s="6" t="s">
        <v>2</v>
      </c>
      <c r="C4" s="2">
        <v>450</v>
      </c>
      <c r="D4" s="1"/>
    </row>
    <row r="5" spans="2:4" x14ac:dyDescent="0.2">
      <c r="B5" s="6" t="s">
        <v>1</v>
      </c>
      <c r="C5" s="2">
        <v>312</v>
      </c>
      <c r="D5" s="1"/>
    </row>
    <row r="6" spans="2:4" x14ac:dyDescent="0.2">
      <c r="B6" s="6" t="s">
        <v>10</v>
      </c>
      <c r="C6" s="2">
        <v>0</v>
      </c>
      <c r="D6" s="1"/>
    </row>
    <row r="7" spans="2:4" x14ac:dyDescent="0.2">
      <c r="D7" s="1"/>
    </row>
  </sheetData>
  <dataValidations count="3">
    <dataValidation type="whole" allowBlank="1" showInputMessage="1" showErrorMessage="1" sqref="C4" xr:uid="{B8CC96AA-E14B-7B4C-A32E-AA052C1D578A}">
      <formula1>250</formula1>
      <formula2>10000</formula2>
    </dataValidation>
    <dataValidation type="whole" allowBlank="1" showInputMessage="1" showErrorMessage="1" sqref="C5:C6" xr:uid="{391A48E1-7995-0344-8F7F-1EF9B941251C}">
      <formula1>0</formula1>
      <formula2>512</formula2>
    </dataValidation>
    <dataValidation type="list" allowBlank="1" showInputMessage="1" showErrorMessage="1" sqref="C3" xr:uid="{4338A2BA-FFFA-C14A-B9BD-75B07721F2BE}">
      <formula1>PRESCALER_DATA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B2F2-7285-6D48-B646-145BC5600B2F}">
  <dimension ref="B2:J258"/>
  <sheetViews>
    <sheetView tabSelected="1" zoomScale="130" zoomScaleNormal="130" workbookViewId="0">
      <selection activeCell="J3" sqref="J3:J258"/>
    </sheetView>
  </sheetViews>
  <sheetFormatPr baseColWidth="10" defaultRowHeight="16" x14ac:dyDescent="0.2"/>
  <cols>
    <col min="1" max="1" width="3.6640625" customWidth="1"/>
    <col min="2" max="2" width="11.83203125" bestFit="1" customWidth="1"/>
    <col min="3" max="3" width="6.6640625" bestFit="1" customWidth="1"/>
    <col min="4" max="4" width="7.33203125" bestFit="1" customWidth="1"/>
    <col min="5" max="5" width="13.6640625" bestFit="1" customWidth="1"/>
    <col min="6" max="6" width="3.33203125" customWidth="1"/>
    <col min="7" max="7" width="18.83203125" customWidth="1"/>
    <col min="10" max="10" width="14.5" customWidth="1"/>
  </cols>
  <sheetData>
    <row r="2" spans="2:10" x14ac:dyDescent="0.2">
      <c r="B2" s="5" t="s">
        <v>5</v>
      </c>
      <c r="C2" s="6" t="s">
        <v>0</v>
      </c>
      <c r="D2" s="6" t="s">
        <v>3</v>
      </c>
      <c r="E2" s="6" t="s">
        <v>12</v>
      </c>
      <c r="G2" s="9" t="s">
        <v>4</v>
      </c>
      <c r="H2" s="10">
        <f>CLOCK_FREQ / (PRESCALER_VALUE * 13)</f>
        <v>19230.76923076923</v>
      </c>
      <c r="I2" s="1"/>
      <c r="J2" s="13" t="s">
        <v>13</v>
      </c>
    </row>
    <row r="3" spans="2:10" x14ac:dyDescent="0.2">
      <c r="B3" s="2">
        <v>0</v>
      </c>
      <c r="C3" s="7">
        <f t="shared" ref="C3:C66" si="0">$B3 * (360 / (SAMPLE_RATE / FREQ)) + PHASE_OFFSET</f>
        <v>0</v>
      </c>
      <c r="D3" s="11">
        <f t="shared" ref="D3:D66" si="1">(SIN($C3 * (PI()/180)) * AMPLITUDE) + 511</f>
        <v>511</v>
      </c>
      <c r="E3" s="4">
        <f>IF($D3 &lt; 511, 511 - $D3, $D3 - 511)</f>
        <v>0</v>
      </c>
      <c r="G3" s="9" t="s">
        <v>11</v>
      </c>
      <c r="H3" s="12">
        <f>MAX($E$13:$E$268)</f>
        <v>311.99975365470658</v>
      </c>
      <c r="I3" s="1"/>
      <c r="J3" s="14" t="str">
        <f>CONCATENATE(ROUND($D3, 0), ",")</f>
        <v>511,</v>
      </c>
    </row>
    <row r="4" spans="2:10" x14ac:dyDescent="0.2">
      <c r="B4" s="2">
        <v>1</v>
      </c>
      <c r="C4" s="7">
        <f t="shared" si="0"/>
        <v>8.4240000000000013</v>
      </c>
      <c r="D4" s="11">
        <f t="shared" si="1"/>
        <v>556.70718916200565</v>
      </c>
      <c r="E4" s="4">
        <f t="shared" ref="E4:E67" si="2">IF($D4 &lt; 511, 511 - $D4, $D4 - 511)</f>
        <v>45.707189162005648</v>
      </c>
      <c r="G4" s="9" t="s">
        <v>6</v>
      </c>
      <c r="H4" s="12">
        <f>PEAK_VALUE * 0.707</f>
        <v>220.58382583387754</v>
      </c>
      <c r="I4" s="1"/>
      <c r="J4" s="14" t="str">
        <f t="shared" ref="J4:J67" si="3">CONCATENATE(ROUND($D4, 0), ",")</f>
        <v>557,</v>
      </c>
    </row>
    <row r="5" spans="2:10" x14ac:dyDescent="0.2">
      <c r="B5" s="2">
        <v>2</v>
      </c>
      <c r="C5" s="7">
        <f t="shared" si="0"/>
        <v>16.848000000000003</v>
      </c>
      <c r="D5" s="11">
        <f t="shared" si="1"/>
        <v>601.42811362956627</v>
      </c>
      <c r="E5" s="4">
        <f t="shared" si="2"/>
        <v>90.428113629566269</v>
      </c>
      <c r="J5" s="14" t="str">
        <f t="shared" si="3"/>
        <v>601,</v>
      </c>
    </row>
    <row r="6" spans="2:10" x14ac:dyDescent="0.2">
      <c r="B6" s="2">
        <v>3</v>
      </c>
      <c r="C6" s="7">
        <f t="shared" si="0"/>
        <v>25.272000000000006</v>
      </c>
      <c r="D6" s="11">
        <f t="shared" si="1"/>
        <v>644.19779021920544</v>
      </c>
      <c r="E6" s="4">
        <f t="shared" si="2"/>
        <v>133.19779021920544</v>
      </c>
      <c r="J6" s="14" t="str">
        <f t="shared" si="3"/>
        <v>644,</v>
      </c>
    </row>
    <row r="7" spans="2:10" x14ac:dyDescent="0.2">
      <c r="B7" s="2">
        <v>4</v>
      </c>
      <c r="C7" s="7">
        <f t="shared" si="0"/>
        <v>33.696000000000005</v>
      </c>
      <c r="D7" s="11">
        <f t="shared" si="1"/>
        <v>684.0933395592848</v>
      </c>
      <c r="E7" s="4">
        <f t="shared" si="2"/>
        <v>173.0933395592848</v>
      </c>
      <c r="J7" s="14" t="str">
        <f t="shared" si="3"/>
        <v>684,</v>
      </c>
    </row>
    <row r="8" spans="2:10" x14ac:dyDescent="0.2">
      <c r="B8" s="2">
        <v>5</v>
      </c>
      <c r="C8" s="7">
        <f t="shared" si="0"/>
        <v>42.120000000000005</v>
      </c>
      <c r="D8" s="11">
        <f t="shared" si="1"/>
        <v>720.25389987945664</v>
      </c>
      <c r="E8" s="4">
        <f t="shared" si="2"/>
        <v>209.25389987945664</v>
      </c>
      <c r="J8" s="14" t="str">
        <f t="shared" si="3"/>
        <v>720,</v>
      </c>
    </row>
    <row r="9" spans="2:10" x14ac:dyDescent="0.2">
      <c r="B9" s="2">
        <v>6</v>
      </c>
      <c r="C9" s="7">
        <f t="shared" si="0"/>
        <v>50.544000000000011</v>
      </c>
      <c r="D9" s="11">
        <f t="shared" si="1"/>
        <v>751.89920259114683</v>
      </c>
      <c r="E9" s="4">
        <f t="shared" si="2"/>
        <v>240.89920259114683</v>
      </c>
      <c r="J9" s="14" t="str">
        <f t="shared" si="3"/>
        <v>752,</v>
      </c>
    </row>
    <row r="10" spans="2:10" x14ac:dyDescent="0.2">
      <c r="B10" s="2">
        <v>7</v>
      </c>
      <c r="C10" s="7">
        <f t="shared" si="0"/>
        <v>58.968000000000011</v>
      </c>
      <c r="D10" s="11">
        <f t="shared" si="1"/>
        <v>778.34640883723478</v>
      </c>
      <c r="E10" s="4">
        <f t="shared" si="2"/>
        <v>267.34640883723478</v>
      </c>
      <c r="J10" s="14" t="str">
        <f t="shared" si="3"/>
        <v>778,</v>
      </c>
    </row>
    <row r="11" spans="2:10" x14ac:dyDescent="0.2">
      <c r="B11" s="2">
        <v>8</v>
      </c>
      <c r="C11" s="7">
        <f t="shared" si="0"/>
        <v>67.39200000000001</v>
      </c>
      <c r="D11" s="11">
        <f t="shared" si="1"/>
        <v>799.02484371371861</v>
      </c>
      <c r="E11" s="4">
        <f t="shared" si="2"/>
        <v>288.02484371371861</v>
      </c>
      <c r="J11" s="14" t="str">
        <f t="shared" si="3"/>
        <v>799,</v>
      </c>
    </row>
    <row r="12" spans="2:10" x14ac:dyDescent="0.2">
      <c r="B12" s="2">
        <v>9</v>
      </c>
      <c r="C12" s="7">
        <f t="shared" si="0"/>
        <v>75.816000000000017</v>
      </c>
      <c r="D12" s="11">
        <f t="shared" si="1"/>
        <v>813.48831022995057</v>
      </c>
      <c r="E12" s="4">
        <f t="shared" si="2"/>
        <v>302.48831022995057</v>
      </c>
      <c r="J12" s="14" t="str">
        <f t="shared" si="3"/>
        <v>813,</v>
      </c>
    </row>
    <row r="13" spans="2:10" x14ac:dyDescent="0.2">
      <c r="B13" s="2">
        <v>10</v>
      </c>
      <c r="C13" s="7">
        <f t="shared" si="0"/>
        <v>84.240000000000009</v>
      </c>
      <c r="D13" s="11">
        <f t="shared" si="1"/>
        <v>821.42471729816566</v>
      </c>
      <c r="E13" s="4">
        <f t="shared" si="2"/>
        <v>310.42471729816566</v>
      </c>
      <c r="J13" s="14" t="str">
        <f t="shared" si="3"/>
        <v>821,</v>
      </c>
    </row>
    <row r="14" spans="2:10" x14ac:dyDescent="0.2">
      <c r="B14" s="2">
        <v>11</v>
      </c>
      <c r="C14" s="7">
        <f t="shared" si="0"/>
        <v>92.664000000000016</v>
      </c>
      <c r="D14" s="11">
        <f t="shared" si="1"/>
        <v>822.66281400060598</v>
      </c>
      <c r="E14" s="4">
        <f t="shared" si="2"/>
        <v>311.66281400060598</v>
      </c>
      <c r="J14" s="14" t="str">
        <f t="shared" si="3"/>
        <v>823,</v>
      </c>
    </row>
    <row r="15" spans="2:10" x14ac:dyDescent="0.2">
      <c r="B15" s="2">
        <v>12</v>
      </c>
      <c r="C15" s="7">
        <f t="shared" si="0"/>
        <v>101.08800000000002</v>
      </c>
      <c r="D15" s="11">
        <f t="shared" si="1"/>
        <v>817.17588482296605</v>
      </c>
      <c r="E15" s="4">
        <f t="shared" si="2"/>
        <v>306.17588482296605</v>
      </c>
      <c r="J15" s="14" t="str">
        <f t="shared" si="3"/>
        <v>817,</v>
      </c>
    </row>
    <row r="16" spans="2:10" x14ac:dyDescent="0.2">
      <c r="B16" s="2">
        <v>13</v>
      </c>
      <c r="C16" s="7">
        <f t="shared" si="0"/>
        <v>109.51200000000001</v>
      </c>
      <c r="D16" s="11">
        <f t="shared" si="1"/>
        <v>805.0823261188184</v>
      </c>
      <c r="E16" s="4">
        <f t="shared" si="2"/>
        <v>294.0823261188184</v>
      </c>
      <c r="J16" s="14" t="str">
        <f t="shared" si="3"/>
        <v>805,</v>
      </c>
    </row>
    <row r="17" spans="2:10" x14ac:dyDescent="0.2">
      <c r="B17" s="2">
        <v>14</v>
      </c>
      <c r="C17" s="7">
        <f t="shared" si="0"/>
        <v>117.93600000000002</v>
      </c>
      <c r="D17" s="11">
        <f t="shared" si="1"/>
        <v>786.6430913661336</v>
      </c>
      <c r="E17" s="4">
        <f t="shared" si="2"/>
        <v>275.6430913661336</v>
      </c>
      <c r="J17" s="14" t="str">
        <f t="shared" si="3"/>
        <v>787,</v>
      </c>
    </row>
    <row r="18" spans="2:10" x14ac:dyDescent="0.2">
      <c r="B18" s="2">
        <v>15</v>
      </c>
      <c r="C18" s="7">
        <f t="shared" si="0"/>
        <v>126.36000000000001</v>
      </c>
      <c r="D18" s="11">
        <f t="shared" si="1"/>
        <v>762.2560603418699</v>
      </c>
      <c r="E18" s="4">
        <f t="shared" si="2"/>
        <v>251.2560603418699</v>
      </c>
      <c r="J18" s="14" t="str">
        <f t="shared" si="3"/>
        <v>762,</v>
      </c>
    </row>
    <row r="19" spans="2:10" x14ac:dyDescent="0.2">
      <c r="B19" s="2">
        <v>16</v>
      </c>
      <c r="C19" s="7">
        <f t="shared" si="0"/>
        <v>134.78400000000002</v>
      </c>
      <c r="D19" s="11">
        <f t="shared" si="1"/>
        <v>732.44745371596014</v>
      </c>
      <c r="E19" s="4">
        <f t="shared" si="2"/>
        <v>221.44745371596014</v>
      </c>
      <c r="J19" s="14" t="str">
        <f t="shared" si="3"/>
        <v>732,</v>
      </c>
    </row>
    <row r="20" spans="2:10" x14ac:dyDescent="0.2">
      <c r="B20" s="2">
        <v>17</v>
      </c>
      <c r="C20" s="7">
        <f t="shared" si="0"/>
        <v>143.20800000000003</v>
      </c>
      <c r="D20" s="11">
        <f t="shared" si="1"/>
        <v>697.86047831964311</v>
      </c>
      <c r="E20" s="4">
        <f t="shared" si="2"/>
        <v>186.86047831964311</v>
      </c>
      <c r="J20" s="14" t="str">
        <f t="shared" si="3"/>
        <v>698,</v>
      </c>
    </row>
    <row r="21" spans="2:10" x14ac:dyDescent="0.2">
      <c r="B21" s="2">
        <v>18</v>
      </c>
      <c r="C21" s="7">
        <f t="shared" si="0"/>
        <v>151.63200000000003</v>
      </c>
      <c r="D21" s="11">
        <f t="shared" si="1"/>
        <v>659.24144809928998</v>
      </c>
      <c r="E21" s="4">
        <f t="shared" si="2"/>
        <v>148.24144809928998</v>
      </c>
      <c r="J21" s="14" t="str">
        <f t="shared" si="3"/>
        <v>659,</v>
      </c>
    </row>
    <row r="22" spans="2:10" x14ac:dyDescent="0.2">
      <c r="B22" s="2">
        <v>19</v>
      </c>
      <c r="C22" s="7">
        <f t="shared" si="0"/>
        <v>160.05600000000001</v>
      </c>
      <c r="D22" s="11">
        <f t="shared" si="1"/>
        <v>617.42368023625397</v>
      </c>
      <c r="E22" s="4">
        <f t="shared" si="2"/>
        <v>106.42368023625397</v>
      </c>
      <c r="J22" s="14" t="str">
        <f t="shared" si="3"/>
        <v>617,</v>
      </c>
    </row>
    <row r="23" spans="2:10" x14ac:dyDescent="0.2">
      <c r="B23" s="2">
        <v>20</v>
      </c>
      <c r="C23" s="7">
        <f t="shared" si="0"/>
        <v>168.48000000000002</v>
      </c>
      <c r="D23" s="11">
        <f t="shared" si="1"/>
        <v>573.30951392049485</v>
      </c>
      <c r="E23" s="4">
        <f t="shared" si="2"/>
        <v>62.309513920494851</v>
      </c>
      <c r="J23" s="14" t="str">
        <f t="shared" si="3"/>
        <v>573,</v>
      </c>
    </row>
    <row r="24" spans="2:10" x14ac:dyDescent="0.2">
      <c r="B24" s="2">
        <v>21</v>
      </c>
      <c r="C24" s="7">
        <f t="shared" si="0"/>
        <v>176.90400000000002</v>
      </c>
      <c r="D24" s="11">
        <f t="shared" si="1"/>
        <v>527.85083977490626</v>
      </c>
      <c r="E24" s="4">
        <f t="shared" si="2"/>
        <v>16.850839774906262</v>
      </c>
      <c r="J24" s="14" t="str">
        <f t="shared" si="3"/>
        <v>528,</v>
      </c>
    </row>
    <row r="25" spans="2:10" x14ac:dyDescent="0.2">
      <c r="B25" s="2">
        <v>22</v>
      </c>
      <c r="C25" s="7">
        <f t="shared" si="0"/>
        <v>185.32800000000003</v>
      </c>
      <c r="D25" s="11">
        <f t="shared" si="1"/>
        <v>482.0285600642755</v>
      </c>
      <c r="E25" s="4">
        <f t="shared" si="2"/>
        <v>28.971439935724504</v>
      </c>
      <c r="J25" s="14" t="str">
        <f t="shared" si="3"/>
        <v>482,</v>
      </c>
    </row>
    <row r="26" spans="2:10" x14ac:dyDescent="0.2">
      <c r="B26" s="2">
        <v>23</v>
      </c>
      <c r="C26" s="7">
        <f t="shared" si="0"/>
        <v>193.75200000000004</v>
      </c>
      <c r="D26" s="11">
        <f t="shared" si="1"/>
        <v>436.83142289423211</v>
      </c>
      <c r="E26" s="4">
        <f t="shared" si="2"/>
        <v>74.168577105767895</v>
      </c>
      <c r="J26" s="14" t="str">
        <f t="shared" si="3"/>
        <v>437,</v>
      </c>
    </row>
    <row r="27" spans="2:10" x14ac:dyDescent="0.2">
      <c r="B27" s="2">
        <v>24</v>
      </c>
      <c r="C27" s="7">
        <f t="shared" si="0"/>
        <v>202.17600000000004</v>
      </c>
      <c r="D27" s="11">
        <f t="shared" si="1"/>
        <v>393.23468711350552</v>
      </c>
      <c r="E27" s="4">
        <f t="shared" si="2"/>
        <v>117.76531288649448</v>
      </c>
      <c r="J27" s="14" t="str">
        <f t="shared" si="3"/>
        <v>393,</v>
      </c>
    </row>
    <row r="28" spans="2:10" x14ac:dyDescent="0.2">
      <c r="B28" s="2">
        <v>25</v>
      </c>
      <c r="C28" s="7">
        <f t="shared" si="0"/>
        <v>210.60000000000002</v>
      </c>
      <c r="D28" s="11">
        <f t="shared" si="1"/>
        <v>352.17907828588403</v>
      </c>
      <c r="E28" s="4">
        <f t="shared" si="2"/>
        <v>158.82092171411597</v>
      </c>
      <c r="J28" s="14" t="str">
        <f t="shared" si="3"/>
        <v>352,</v>
      </c>
    </row>
    <row r="29" spans="2:10" x14ac:dyDescent="0.2">
      <c r="B29" s="2">
        <v>26</v>
      </c>
      <c r="C29" s="7">
        <f t="shared" si="0"/>
        <v>219.02400000000003</v>
      </c>
      <c r="D29" s="11">
        <f t="shared" si="1"/>
        <v>314.5504898175908</v>
      </c>
      <c r="E29" s="4">
        <f t="shared" si="2"/>
        <v>196.4495101824092</v>
      </c>
      <c r="J29" s="14" t="str">
        <f t="shared" si="3"/>
        <v>315,</v>
      </c>
    </row>
    <row r="30" spans="2:10" x14ac:dyDescent="0.2">
      <c r="B30" s="2">
        <v>27</v>
      </c>
      <c r="C30" s="7">
        <f t="shared" si="0"/>
        <v>227.44800000000004</v>
      </c>
      <c r="D30" s="11">
        <f t="shared" si="1"/>
        <v>281.16086724692053</v>
      </c>
      <c r="E30" s="4">
        <f t="shared" si="2"/>
        <v>229.83913275307947</v>
      </c>
      <c r="J30" s="14" t="str">
        <f t="shared" si="3"/>
        <v>281,</v>
      </c>
    </row>
    <row r="31" spans="2:10" x14ac:dyDescent="0.2">
      <c r="B31" s="2">
        <v>28</v>
      </c>
      <c r="C31" s="7">
        <f t="shared" si="0"/>
        <v>235.87200000000004</v>
      </c>
      <c r="D31" s="11">
        <f t="shared" si="1"/>
        <v>252.73068817282552</v>
      </c>
      <c r="E31" s="4">
        <f t="shared" si="2"/>
        <v>258.26931182717448</v>
      </c>
      <c r="J31" s="14" t="str">
        <f t="shared" si="3"/>
        <v>253,</v>
      </c>
    </row>
    <row r="32" spans="2:10" x14ac:dyDescent="0.2">
      <c r="B32" s="2">
        <v>29</v>
      </c>
      <c r="C32" s="7">
        <f t="shared" si="0"/>
        <v>244.29600000000005</v>
      </c>
      <c r="D32" s="11">
        <f t="shared" si="1"/>
        <v>229.87341586862499</v>
      </c>
      <c r="E32" s="4">
        <f t="shared" si="2"/>
        <v>281.12658413137501</v>
      </c>
      <c r="J32" s="14" t="str">
        <f t="shared" si="3"/>
        <v>230,</v>
      </c>
    </row>
    <row r="33" spans="2:10" x14ac:dyDescent="0.2">
      <c r="B33" s="2">
        <v>30</v>
      </c>
      <c r="C33" s="7">
        <f t="shared" si="0"/>
        <v>252.72000000000003</v>
      </c>
      <c r="D33" s="11">
        <f t="shared" si="1"/>
        <v>213.08226203904735</v>
      </c>
      <c r="E33" s="4">
        <f t="shared" si="2"/>
        <v>297.91773796095265</v>
      </c>
      <c r="J33" s="14" t="str">
        <f t="shared" si="3"/>
        <v>213,</v>
      </c>
    </row>
    <row r="34" spans="2:10" x14ac:dyDescent="0.2">
      <c r="B34" s="2">
        <v>31</v>
      </c>
      <c r="C34" s="7">
        <f t="shared" si="0"/>
        <v>261.14400000000006</v>
      </c>
      <c r="D34" s="11">
        <f t="shared" si="1"/>
        <v>202.71954435237922</v>
      </c>
      <c r="E34" s="4">
        <f t="shared" si="2"/>
        <v>308.28045564762078</v>
      </c>
      <c r="J34" s="14" t="str">
        <f t="shared" si="3"/>
        <v>203,</v>
      </c>
    </row>
    <row r="35" spans="2:10" x14ac:dyDescent="0.2">
      <c r="B35" s="2">
        <v>32</v>
      </c>
      <c r="C35" s="7">
        <f t="shared" si="0"/>
        <v>269.56800000000004</v>
      </c>
      <c r="D35" s="11">
        <f t="shared" si="1"/>
        <v>199.00886838971729</v>
      </c>
      <c r="E35" s="4">
        <f t="shared" si="2"/>
        <v>311.99113161028271</v>
      </c>
      <c r="J35" s="14" t="str">
        <f t="shared" si="3"/>
        <v>199,</v>
      </c>
    </row>
    <row r="36" spans="2:10" x14ac:dyDescent="0.2">
      <c r="B36" s="2">
        <v>33</v>
      </c>
      <c r="C36" s="7">
        <f t="shared" si="0"/>
        <v>277.99200000000002</v>
      </c>
      <c r="D36" s="11">
        <f t="shared" si="1"/>
        <v>202.03030270836285</v>
      </c>
      <c r="E36" s="4">
        <f t="shared" si="2"/>
        <v>308.96969729163715</v>
      </c>
      <c r="J36" s="14" t="str">
        <f t="shared" si="3"/>
        <v>202,</v>
      </c>
    </row>
    <row r="37" spans="2:10" x14ac:dyDescent="0.2">
      <c r="B37" s="2">
        <v>34</v>
      </c>
      <c r="C37" s="7">
        <f t="shared" si="0"/>
        <v>286.41600000000005</v>
      </c>
      <c r="D37" s="11">
        <f t="shared" si="1"/>
        <v>211.71865113130957</v>
      </c>
      <c r="E37" s="4">
        <f t="shared" si="2"/>
        <v>299.28134886869043</v>
      </c>
      <c r="J37" s="14" t="str">
        <f t="shared" si="3"/>
        <v>212,</v>
      </c>
    </row>
    <row r="38" spans="2:10" x14ac:dyDescent="0.2">
      <c r="B38" s="2">
        <v>35</v>
      </c>
      <c r="C38" s="7">
        <f t="shared" si="0"/>
        <v>294.84000000000003</v>
      </c>
      <c r="D38" s="11">
        <f t="shared" si="1"/>
        <v>227.86485954317158</v>
      </c>
      <c r="E38" s="4">
        <f t="shared" si="2"/>
        <v>283.13514045682842</v>
      </c>
      <c r="J38" s="14" t="str">
        <f t="shared" si="3"/>
        <v>228,</v>
      </c>
    </row>
    <row r="39" spans="2:10" x14ac:dyDescent="0.2">
      <c r="B39" s="2">
        <v>36</v>
      </c>
      <c r="C39" s="7">
        <f t="shared" si="0"/>
        <v>303.26400000000007</v>
      </c>
      <c r="D39" s="11">
        <f t="shared" si="1"/>
        <v>250.12052683686437</v>
      </c>
      <c r="E39" s="4">
        <f t="shared" si="2"/>
        <v>260.87947316313563</v>
      </c>
      <c r="J39" s="14" t="str">
        <f t="shared" si="3"/>
        <v>250,</v>
      </c>
    </row>
    <row r="40" spans="2:10" x14ac:dyDescent="0.2">
      <c r="B40" s="2">
        <v>37</v>
      </c>
      <c r="C40" s="7">
        <f t="shared" si="0"/>
        <v>311.68800000000005</v>
      </c>
      <c r="D40" s="11">
        <f t="shared" si="1"/>
        <v>278.00542267432672</v>
      </c>
      <c r="E40" s="4">
        <f t="shared" si="2"/>
        <v>232.99457732567328</v>
      </c>
      <c r="J40" s="14" t="str">
        <f t="shared" si="3"/>
        <v>278,</v>
      </c>
    </row>
    <row r="41" spans="2:10" x14ac:dyDescent="0.2">
      <c r="B41" s="2">
        <v>38</v>
      </c>
      <c r="C41" s="7">
        <f t="shared" si="0"/>
        <v>320.11200000000002</v>
      </c>
      <c r="D41" s="11">
        <f t="shared" si="1"/>
        <v>310.91784984387311</v>
      </c>
      <c r="E41" s="4">
        <f t="shared" si="2"/>
        <v>200.08215015612689</v>
      </c>
      <c r="J41" s="14" t="str">
        <f t="shared" si="3"/>
        <v>311,</v>
      </c>
    </row>
    <row r="42" spans="2:10" x14ac:dyDescent="0.2">
      <c r="B42" s="2">
        <v>39</v>
      </c>
      <c r="C42" s="7">
        <f t="shared" si="0"/>
        <v>328.53600000000006</v>
      </c>
      <c r="D42" s="11">
        <f t="shared" si="1"/>
        <v>348.14762761636814</v>
      </c>
      <c r="E42" s="4">
        <f t="shared" si="2"/>
        <v>162.85237238363186</v>
      </c>
      <c r="J42" s="14" t="str">
        <f t="shared" si="3"/>
        <v>348,</v>
      </c>
    </row>
    <row r="43" spans="2:10" x14ac:dyDescent="0.2">
      <c r="B43" s="2">
        <v>40</v>
      </c>
      <c r="C43" s="7">
        <f t="shared" si="0"/>
        <v>336.96000000000004</v>
      </c>
      <c r="D43" s="11">
        <f t="shared" si="1"/>
        <v>388.89141594679307</v>
      </c>
      <c r="E43" s="4">
        <f t="shared" si="2"/>
        <v>122.10858405320693</v>
      </c>
      <c r="J43" s="14" t="str">
        <f t="shared" si="3"/>
        <v>389,</v>
      </c>
    </row>
    <row r="44" spans="2:10" x14ac:dyDescent="0.2">
      <c r="B44" s="2">
        <v>41</v>
      </c>
      <c r="C44" s="7">
        <f t="shared" si="0"/>
        <v>345.38400000000007</v>
      </c>
      <c r="D44" s="11">
        <f t="shared" si="1"/>
        <v>432.27004985727575</v>
      </c>
      <c r="E44" s="4">
        <f t="shared" si="2"/>
        <v>78.729950142724249</v>
      </c>
      <c r="J44" s="14" t="str">
        <f t="shared" si="3"/>
        <v>432,</v>
      </c>
    </row>
    <row r="45" spans="2:10" x14ac:dyDescent="0.2">
      <c r="B45" s="2">
        <v>42</v>
      </c>
      <c r="C45" s="7">
        <f t="shared" si="0"/>
        <v>353.80800000000005</v>
      </c>
      <c r="D45" s="11">
        <f t="shared" si="1"/>
        <v>477.3475099621665</v>
      </c>
      <c r="E45" s="4">
        <f t="shared" si="2"/>
        <v>33.652490037833502</v>
      </c>
      <c r="J45" s="14" t="str">
        <f t="shared" si="3"/>
        <v>477,</v>
      </c>
    </row>
    <row r="46" spans="2:10" x14ac:dyDescent="0.2">
      <c r="B46" s="2">
        <v>43</v>
      </c>
      <c r="C46" s="7">
        <f t="shared" si="0"/>
        <v>362.23200000000003</v>
      </c>
      <c r="D46" s="11">
        <f t="shared" si="1"/>
        <v>523.15111979126891</v>
      </c>
      <c r="E46" s="4">
        <f t="shared" si="2"/>
        <v>12.151119791268911</v>
      </c>
      <c r="J46" s="14" t="str">
        <f t="shared" si="3"/>
        <v>523,</v>
      </c>
    </row>
    <row r="47" spans="2:10" x14ac:dyDescent="0.2">
      <c r="B47" s="2">
        <v>44</v>
      </c>
      <c r="C47" s="7">
        <f t="shared" si="0"/>
        <v>370.65600000000006</v>
      </c>
      <c r="D47" s="11">
        <f t="shared" si="1"/>
        <v>568.69253409560156</v>
      </c>
      <c r="E47" s="4">
        <f t="shared" si="2"/>
        <v>57.692534095601559</v>
      </c>
      <c r="J47" s="14" t="str">
        <f t="shared" si="3"/>
        <v>569,</v>
      </c>
    </row>
    <row r="48" spans="2:10" x14ac:dyDescent="0.2">
      <c r="B48" s="2">
        <v>45</v>
      </c>
      <c r="C48" s="7">
        <f t="shared" si="0"/>
        <v>379.08000000000004</v>
      </c>
      <c r="D48" s="11">
        <f t="shared" si="1"/>
        <v>612.98906525234213</v>
      </c>
      <c r="E48" s="4">
        <f t="shared" si="2"/>
        <v>101.98906525234213</v>
      </c>
      <c r="J48" s="14" t="str">
        <f t="shared" si="3"/>
        <v>613,</v>
      </c>
    </row>
    <row r="49" spans="2:10" x14ac:dyDescent="0.2">
      <c r="B49" s="2">
        <v>46</v>
      </c>
      <c r="C49" s="7">
        <f t="shared" si="0"/>
        <v>387.50400000000008</v>
      </c>
      <c r="D49" s="11">
        <f t="shared" si="1"/>
        <v>655.08488759014176</v>
      </c>
      <c r="E49" s="4">
        <f t="shared" si="2"/>
        <v>144.08488759014176</v>
      </c>
      <c r="J49" s="14" t="str">
        <f t="shared" si="3"/>
        <v>655,</v>
      </c>
    </row>
    <row r="50" spans="2:10" x14ac:dyDescent="0.2">
      <c r="B50" s="2">
        <v>47</v>
      </c>
      <c r="C50" s="7">
        <f t="shared" si="0"/>
        <v>395.92800000000005</v>
      </c>
      <c r="D50" s="11">
        <f t="shared" si="1"/>
        <v>694.07166209020261</v>
      </c>
      <c r="E50" s="4">
        <f t="shared" si="2"/>
        <v>183.07166209020261</v>
      </c>
      <c r="J50" s="14" t="str">
        <f t="shared" si="3"/>
        <v>694,</v>
      </c>
    </row>
    <row r="51" spans="2:10" x14ac:dyDescent="0.2">
      <c r="B51" s="2">
        <v>48</v>
      </c>
      <c r="C51" s="7">
        <f t="shared" si="0"/>
        <v>404.35200000000009</v>
      </c>
      <c r="D51" s="11">
        <f t="shared" si="1"/>
        <v>729.10813642560038</v>
      </c>
      <c r="E51" s="4">
        <f t="shared" si="2"/>
        <v>218.10813642560038</v>
      </c>
      <c r="J51" s="14" t="str">
        <f t="shared" si="3"/>
        <v>729,</v>
      </c>
    </row>
    <row r="52" spans="2:10" x14ac:dyDescent="0.2">
      <c r="B52" s="2">
        <v>49</v>
      </c>
      <c r="C52" s="7">
        <f t="shared" si="0"/>
        <v>412.77600000000007</v>
      </c>
      <c r="D52" s="11">
        <f t="shared" si="1"/>
        <v>759.43829741135528</v>
      </c>
      <c r="E52" s="4">
        <f t="shared" si="2"/>
        <v>248.43829741135528</v>
      </c>
      <c r="J52" s="14" t="str">
        <f t="shared" si="3"/>
        <v>759,</v>
      </c>
    </row>
    <row r="53" spans="2:10" x14ac:dyDescent="0.2">
      <c r="B53" s="2">
        <v>50</v>
      </c>
      <c r="C53" s="7">
        <f t="shared" si="0"/>
        <v>421.20000000000005</v>
      </c>
      <c r="D53" s="11">
        <f t="shared" si="1"/>
        <v>784.40768417368554</v>
      </c>
      <c r="E53" s="4">
        <f t="shared" si="2"/>
        <v>273.40768417368554</v>
      </c>
      <c r="J53" s="14" t="str">
        <f t="shared" si="3"/>
        <v>784,</v>
      </c>
    </row>
    <row r="54" spans="2:10" x14ac:dyDescent="0.2">
      <c r="B54" s="2">
        <v>51</v>
      </c>
      <c r="C54" s="7">
        <f t="shared" si="0"/>
        <v>429.62400000000008</v>
      </c>
      <c r="D54" s="11">
        <f t="shared" si="1"/>
        <v>803.47751003467192</v>
      </c>
      <c r="E54" s="4">
        <f t="shared" si="2"/>
        <v>292.47751003467192</v>
      </c>
      <c r="J54" s="14" t="str">
        <f t="shared" si="3"/>
        <v>803,</v>
      </c>
    </row>
    <row r="55" spans="2:10" x14ac:dyDescent="0.2">
      <c r="B55" s="2">
        <v>52</v>
      </c>
      <c r="C55" s="7">
        <f t="shared" si="0"/>
        <v>438.04800000000006</v>
      </c>
      <c r="D55" s="11">
        <f t="shared" si="1"/>
        <v>816.23628839186188</v>
      </c>
      <c r="E55" s="4">
        <f t="shared" si="2"/>
        <v>305.23628839186188</v>
      </c>
      <c r="J55" s="14" t="str">
        <f t="shared" si="3"/>
        <v>816,</v>
      </c>
    </row>
    <row r="56" spans="2:10" x14ac:dyDescent="0.2">
      <c r="B56" s="2">
        <v>53</v>
      </c>
      <c r="C56" s="7">
        <f t="shared" si="0"/>
        <v>446.47200000000009</v>
      </c>
      <c r="D56" s="11">
        <f t="shared" si="1"/>
        <v>822.40871173086578</v>
      </c>
      <c r="E56" s="4">
        <f t="shared" si="2"/>
        <v>311.40871173086578</v>
      </c>
      <c r="J56" s="14" t="str">
        <f t="shared" si="3"/>
        <v>822,</v>
      </c>
    </row>
    <row r="57" spans="2:10" x14ac:dyDescent="0.2">
      <c r="B57" s="2">
        <v>54</v>
      </c>
      <c r="C57" s="7">
        <f t="shared" si="0"/>
        <v>454.89600000000007</v>
      </c>
      <c r="D57" s="11">
        <f t="shared" si="1"/>
        <v>821.86159218058401</v>
      </c>
      <c r="E57" s="4">
        <f t="shared" si="2"/>
        <v>310.86159218058401</v>
      </c>
      <c r="J57" s="14" t="str">
        <f t="shared" si="3"/>
        <v>822,</v>
      </c>
    </row>
    <row r="58" spans="2:10" x14ac:dyDescent="0.2">
      <c r="B58" s="2">
        <v>55</v>
      </c>
      <c r="C58" s="7">
        <f t="shared" si="0"/>
        <v>463.32000000000005</v>
      </c>
      <c r="D58" s="11">
        <f t="shared" si="1"/>
        <v>814.60673542642348</v>
      </c>
      <c r="E58" s="4">
        <f t="shared" si="2"/>
        <v>303.60673542642348</v>
      </c>
      <c r="J58" s="14" t="str">
        <f t="shared" si="3"/>
        <v>815,</v>
      </c>
    </row>
    <row r="59" spans="2:10" x14ac:dyDescent="0.2">
      <c r="B59" s="2">
        <v>56</v>
      </c>
      <c r="C59" s="7">
        <f t="shared" si="0"/>
        <v>471.74400000000009</v>
      </c>
      <c r="D59" s="11">
        <f t="shared" si="1"/>
        <v>800.80068596851788</v>
      </c>
      <c r="E59" s="4">
        <f t="shared" si="2"/>
        <v>289.80068596851788</v>
      </c>
      <c r="J59" s="14" t="str">
        <f t="shared" si="3"/>
        <v>801,</v>
      </c>
    </row>
    <row r="60" spans="2:10" x14ac:dyDescent="0.2">
      <c r="B60" s="2">
        <v>57</v>
      </c>
      <c r="C60" s="7">
        <f t="shared" si="0"/>
        <v>480.16800000000006</v>
      </c>
      <c r="D60" s="11">
        <f t="shared" si="1"/>
        <v>780.74134922174301</v>
      </c>
      <c r="E60" s="4">
        <f t="shared" si="2"/>
        <v>269.74134922174301</v>
      </c>
      <c r="J60" s="14" t="str">
        <f t="shared" si="3"/>
        <v>781,</v>
      </c>
    </row>
    <row r="61" spans="2:10" x14ac:dyDescent="0.2">
      <c r="B61" s="2">
        <v>58</v>
      </c>
      <c r="C61" s="7">
        <f t="shared" si="0"/>
        <v>488.5920000000001</v>
      </c>
      <c r="D61" s="11">
        <f t="shared" si="1"/>
        <v>754.86156334547866</v>
      </c>
      <c r="E61" s="4">
        <f t="shared" si="2"/>
        <v>243.86156334547866</v>
      </c>
      <c r="J61" s="14" t="str">
        <f t="shared" si="3"/>
        <v>755,</v>
      </c>
    </row>
    <row r="62" spans="2:10" x14ac:dyDescent="0.2">
      <c r="B62" s="2">
        <v>59</v>
      </c>
      <c r="C62" s="7">
        <f t="shared" si="0"/>
        <v>497.01600000000008</v>
      </c>
      <c r="D62" s="11">
        <f t="shared" si="1"/>
        <v>723.71975950947137</v>
      </c>
      <c r="E62" s="4">
        <f t="shared" si="2"/>
        <v>212.71975950947137</v>
      </c>
      <c r="J62" s="14" t="str">
        <f t="shared" si="3"/>
        <v>724,</v>
      </c>
    </row>
    <row r="63" spans="2:10" x14ac:dyDescent="0.2">
      <c r="B63" s="2">
        <v>60</v>
      </c>
      <c r="C63" s="7">
        <f t="shared" si="0"/>
        <v>505.44000000000005</v>
      </c>
      <c r="D63" s="11">
        <f t="shared" si="1"/>
        <v>687.98791212754759</v>
      </c>
      <c r="E63" s="4">
        <f t="shared" si="2"/>
        <v>176.98791212754759</v>
      </c>
      <c r="J63" s="14" t="str">
        <f t="shared" si="3"/>
        <v>688,</v>
      </c>
    </row>
    <row r="64" spans="2:10" x14ac:dyDescent="0.2">
      <c r="B64" s="2">
        <v>61</v>
      </c>
      <c r="C64" s="7">
        <f t="shared" si="0"/>
        <v>513.86400000000003</v>
      </c>
      <c r="D64" s="11">
        <f t="shared" si="1"/>
        <v>648.43703906771066</v>
      </c>
      <c r="E64" s="4">
        <f t="shared" si="2"/>
        <v>137.43703906771066</v>
      </c>
      <c r="J64" s="14" t="str">
        <f t="shared" si="3"/>
        <v>648,</v>
      </c>
    </row>
    <row r="65" spans="2:10" x14ac:dyDescent="0.2">
      <c r="B65" s="2">
        <v>62</v>
      </c>
      <c r="C65" s="7">
        <f t="shared" si="0"/>
        <v>522.28800000000012</v>
      </c>
      <c r="D65" s="11">
        <f t="shared" si="1"/>
        <v>605.92056471348747</v>
      </c>
      <c r="E65" s="4">
        <f t="shared" si="2"/>
        <v>94.920564713487465</v>
      </c>
      <c r="J65" s="14" t="str">
        <f t="shared" si="3"/>
        <v>606,</v>
      </c>
    </row>
    <row r="66" spans="2:10" x14ac:dyDescent="0.2">
      <c r="B66" s="2">
        <v>63</v>
      </c>
      <c r="C66" s="7">
        <f t="shared" si="0"/>
        <v>530.7120000000001</v>
      </c>
      <c r="D66" s="11">
        <f t="shared" si="1"/>
        <v>561.35590486656542</v>
      </c>
      <c r="E66" s="4">
        <f t="shared" si="2"/>
        <v>50.355904866565425</v>
      </c>
      <c r="J66" s="14" t="str">
        <f t="shared" si="3"/>
        <v>561,</v>
      </c>
    </row>
    <row r="67" spans="2:10" x14ac:dyDescent="0.2">
      <c r="B67" s="2">
        <v>64</v>
      </c>
      <c r="C67" s="7">
        <f t="shared" ref="C67:C130" si="4">$B67 * (360 / (SAMPLE_RATE / FREQ)) + PHASE_OFFSET</f>
        <v>539.13600000000008</v>
      </c>
      <c r="D67" s="11">
        <f t="shared" ref="D67:D130" si="5">(SIN($C67 * (PI()/180)) * AMPLITUDE) + 511</f>
        <v>515.70467084964309</v>
      </c>
      <c r="E67" s="4">
        <f t="shared" si="2"/>
        <v>4.7046708496430938</v>
      </c>
      <c r="J67" s="14" t="str">
        <f t="shared" si="3"/>
        <v>516,</v>
      </c>
    </row>
    <row r="68" spans="2:10" x14ac:dyDescent="0.2">
      <c r="B68" s="2">
        <v>65</v>
      </c>
      <c r="C68" s="7">
        <f t="shared" si="4"/>
        <v>547.56000000000006</v>
      </c>
      <c r="D68" s="11">
        <f t="shared" si="5"/>
        <v>469.95191996320779</v>
      </c>
      <c r="E68" s="4">
        <f t="shared" ref="E68:E131" si="6">IF($D68 &lt; 511, 511 - $D68, $D68 - 511)</f>
        <v>41.048080036792214</v>
      </c>
      <c r="J68" s="14" t="str">
        <f t="shared" ref="J68:J131" si="7">CONCATENATE(ROUND($D68, 0), ",")</f>
        <v>470,</v>
      </c>
    </row>
    <row r="69" spans="2:10" x14ac:dyDescent="0.2">
      <c r="B69" s="2">
        <v>66</v>
      </c>
      <c r="C69" s="7">
        <f t="shared" si="4"/>
        <v>555.98400000000004</v>
      </c>
      <c r="D69" s="11">
        <f t="shared" si="5"/>
        <v>425.084900027576</v>
      </c>
      <c r="E69" s="4">
        <f t="shared" si="6"/>
        <v>85.915099972424002</v>
      </c>
      <c r="J69" s="14" t="str">
        <f t="shared" si="7"/>
        <v>425,</v>
      </c>
    </row>
    <row r="70" spans="2:10" x14ac:dyDescent="0.2">
      <c r="B70" s="2">
        <v>67</v>
      </c>
      <c r="C70" s="7">
        <f t="shared" si="4"/>
        <v>564.40800000000013</v>
      </c>
      <c r="D70" s="11">
        <f t="shared" si="5"/>
        <v>382.07174665814603</v>
      </c>
      <c r="E70" s="4">
        <f t="shared" si="6"/>
        <v>128.92825334185397</v>
      </c>
      <c r="J70" s="14" t="str">
        <f t="shared" si="7"/>
        <v>382,</v>
      </c>
    </row>
    <row r="71" spans="2:10" x14ac:dyDescent="0.2">
      <c r="B71" s="2">
        <v>68</v>
      </c>
      <c r="C71" s="7">
        <f t="shared" si="4"/>
        <v>572.83200000000011</v>
      </c>
      <c r="D71" s="11">
        <f t="shared" si="5"/>
        <v>341.84059294170044</v>
      </c>
      <c r="E71" s="4">
        <f t="shared" si="6"/>
        <v>169.15940705829956</v>
      </c>
      <c r="J71" s="14" t="str">
        <f t="shared" si="7"/>
        <v>342,</v>
      </c>
    </row>
    <row r="72" spans="2:10" x14ac:dyDescent="0.2">
      <c r="B72" s="2">
        <v>69</v>
      </c>
      <c r="C72" s="7">
        <f t="shared" si="4"/>
        <v>581.25600000000009</v>
      </c>
      <c r="D72" s="11">
        <f t="shared" si="5"/>
        <v>305.25954228286162</v>
      </c>
      <c r="E72" s="4">
        <f t="shared" si="6"/>
        <v>205.74045771713838</v>
      </c>
      <c r="J72" s="14" t="str">
        <f t="shared" si="7"/>
        <v>305,</v>
      </c>
    </row>
    <row r="73" spans="2:10" x14ac:dyDescent="0.2">
      <c r="B73" s="2">
        <v>70</v>
      </c>
      <c r="C73" s="7">
        <f t="shared" si="4"/>
        <v>589.68000000000006</v>
      </c>
      <c r="D73" s="11">
        <f t="shared" si="5"/>
        <v>273.11793656442813</v>
      </c>
      <c r="E73" s="4">
        <f t="shared" si="6"/>
        <v>237.88206343557187</v>
      </c>
      <c r="J73" s="14" t="str">
        <f t="shared" si="7"/>
        <v>273,</v>
      </c>
    </row>
    <row r="74" spans="2:10" x14ac:dyDescent="0.2">
      <c r="B74" s="2">
        <v>71</v>
      </c>
      <c r="C74" s="7">
        <f t="shared" si="4"/>
        <v>598.10400000000004</v>
      </c>
      <c r="D74" s="11">
        <f t="shared" si="5"/>
        <v>246.10932381514584</v>
      </c>
      <c r="E74" s="4">
        <f t="shared" si="6"/>
        <v>264.89067618485416</v>
      </c>
      <c r="J74" s="14" t="str">
        <f t="shared" si="7"/>
        <v>246,</v>
      </c>
    </row>
    <row r="75" spans="2:10" x14ac:dyDescent="0.2">
      <c r="B75" s="2">
        <v>72</v>
      </c>
      <c r="C75" s="7">
        <f t="shared" si="4"/>
        <v>606.52800000000013</v>
      </c>
      <c r="D75" s="11">
        <f t="shared" si="5"/>
        <v>224.81649290672073</v>
      </c>
      <c r="E75" s="4">
        <f t="shared" si="6"/>
        <v>286.18350709327927</v>
      </c>
      <c r="J75" s="14" t="str">
        <f t="shared" si="7"/>
        <v>225,</v>
      </c>
    </row>
    <row r="76" spans="2:10" x14ac:dyDescent="0.2">
      <c r="B76" s="2">
        <v>73</v>
      </c>
      <c r="C76" s="7">
        <f t="shared" si="4"/>
        <v>614.95200000000011</v>
      </c>
      <c r="D76" s="11">
        <f t="shared" si="5"/>
        <v>209.69889819972047</v>
      </c>
      <c r="E76" s="4">
        <f t="shared" si="6"/>
        <v>301.30110180027953</v>
      </c>
      <c r="J76" s="14" t="str">
        <f t="shared" si="7"/>
        <v>210,</v>
      </c>
    </row>
    <row r="77" spans="2:10" x14ac:dyDescent="0.2">
      <c r="B77" s="2">
        <v>74</v>
      </c>
      <c r="C77" s="7">
        <f t="shared" si="4"/>
        <v>623.37600000000009</v>
      </c>
      <c r="D77" s="11">
        <f t="shared" si="5"/>
        <v>201.08274548797749</v>
      </c>
      <c r="E77" s="4">
        <f t="shared" si="6"/>
        <v>309.91725451202251</v>
      </c>
      <c r="J77" s="14" t="str">
        <f t="shared" si="7"/>
        <v>201,</v>
      </c>
    </row>
    <row r="78" spans="2:10" x14ac:dyDescent="0.2">
      <c r="B78" s="2">
        <v>75</v>
      </c>
      <c r="C78" s="7">
        <f t="shared" si="4"/>
        <v>631.80000000000007</v>
      </c>
      <c r="D78" s="11">
        <f t="shared" si="5"/>
        <v>199.15395316589178</v>
      </c>
      <c r="E78" s="4">
        <f t="shared" si="6"/>
        <v>311.84604683410822</v>
      </c>
      <c r="J78" s="14" t="str">
        <f t="shared" si="7"/>
        <v>199,</v>
      </c>
    </row>
    <row r="79" spans="2:10" x14ac:dyDescent="0.2">
      <c r="B79" s="2">
        <v>76</v>
      </c>
      <c r="C79" s="7">
        <f t="shared" si="4"/>
        <v>640.22400000000005</v>
      </c>
      <c r="D79" s="11">
        <f t="shared" si="5"/>
        <v>203.95414050178994</v>
      </c>
      <c r="E79" s="4">
        <f t="shared" si="6"/>
        <v>307.04585949821006</v>
      </c>
      <c r="J79" s="14" t="str">
        <f t="shared" si="7"/>
        <v>204,</v>
      </c>
    </row>
    <row r="80" spans="2:10" x14ac:dyDescent="0.2">
      <c r="B80" s="2">
        <v>77</v>
      </c>
      <c r="C80" s="7">
        <f t="shared" si="4"/>
        <v>648.64800000000014</v>
      </c>
      <c r="D80" s="11">
        <f t="shared" si="5"/>
        <v>215.37972958193666</v>
      </c>
      <c r="E80" s="4">
        <f t="shared" si="6"/>
        <v>295.62027041806334</v>
      </c>
      <c r="J80" s="14" t="str">
        <f t="shared" si="7"/>
        <v>215,</v>
      </c>
    </row>
    <row r="81" spans="2:10" x14ac:dyDescent="0.2">
      <c r="B81" s="2">
        <v>78</v>
      </c>
      <c r="C81" s="7">
        <f t="shared" si="4"/>
        <v>657.07200000000012</v>
      </c>
      <c r="D81" s="11">
        <f t="shared" si="5"/>
        <v>233.18418030335039</v>
      </c>
      <c r="E81" s="4">
        <f t="shared" si="6"/>
        <v>277.81581969664961</v>
      </c>
      <c r="J81" s="14" t="str">
        <f t="shared" si="7"/>
        <v>233,</v>
      </c>
    </row>
    <row r="82" spans="2:10" x14ac:dyDescent="0.2">
      <c r="B82" s="2">
        <v>79</v>
      </c>
      <c r="C82" s="7">
        <f t="shared" si="4"/>
        <v>665.49600000000009</v>
      </c>
      <c r="D82" s="11">
        <f t="shared" si="5"/>
        <v>256.98331018899694</v>
      </c>
      <c r="E82" s="4">
        <f t="shared" si="6"/>
        <v>254.01668981100306</v>
      </c>
      <c r="J82" s="14" t="str">
        <f t="shared" si="7"/>
        <v>257,</v>
      </c>
    </row>
    <row r="83" spans="2:10" x14ac:dyDescent="0.2">
      <c r="B83" s="2">
        <v>80</v>
      </c>
      <c r="C83" s="7">
        <f t="shared" si="4"/>
        <v>673.92000000000007</v>
      </c>
      <c r="D83" s="11">
        <f t="shared" si="5"/>
        <v>286.26358423497339</v>
      </c>
      <c r="E83" s="4">
        <f t="shared" si="6"/>
        <v>224.73641576502661</v>
      </c>
      <c r="J83" s="14" t="str">
        <f t="shared" si="7"/>
        <v>286,</v>
      </c>
    </row>
    <row r="84" spans="2:10" x14ac:dyDescent="0.2">
      <c r="B84" s="2">
        <v>81</v>
      </c>
      <c r="C84" s="7">
        <f t="shared" si="4"/>
        <v>682.34400000000005</v>
      </c>
      <c r="D84" s="11">
        <f t="shared" si="5"/>
        <v>320.39319591226968</v>
      </c>
      <c r="E84" s="4">
        <f t="shared" si="6"/>
        <v>190.60680408773032</v>
      </c>
      <c r="J84" s="14" t="str">
        <f t="shared" si="7"/>
        <v>320,</v>
      </c>
    </row>
    <row r="85" spans="2:10" x14ac:dyDescent="0.2">
      <c r="B85" s="2">
        <v>82</v>
      </c>
      <c r="C85" s="7">
        <f t="shared" si="4"/>
        <v>690.76800000000014</v>
      </c>
      <c r="D85" s="11">
        <f t="shared" si="5"/>
        <v>358.63570021847988</v>
      </c>
      <c r="E85" s="4">
        <f t="shared" si="6"/>
        <v>152.36429978152012</v>
      </c>
      <c r="J85" s="14" t="str">
        <f t="shared" si="7"/>
        <v>359,</v>
      </c>
    </row>
    <row r="86" spans="2:10" x14ac:dyDescent="0.2">
      <c r="B86" s="2">
        <v>83</v>
      </c>
      <c r="C86" s="7">
        <f t="shared" si="4"/>
        <v>699.19200000000012</v>
      </c>
      <c r="D86" s="11">
        <f t="shared" si="5"/>
        <v>400.16590460696153</v>
      </c>
      <c r="E86" s="4">
        <f t="shared" si="6"/>
        <v>110.83409539303847</v>
      </c>
      <c r="J86" s="14" t="str">
        <f t="shared" si="7"/>
        <v>400,</v>
      </c>
    </row>
    <row r="87" spans="2:10" x14ac:dyDescent="0.2">
      <c r="B87" s="2">
        <v>84</v>
      </c>
      <c r="C87" s="7">
        <f t="shared" si="4"/>
        <v>707.6160000000001</v>
      </c>
      <c r="D87" s="11">
        <f t="shared" si="5"/>
        <v>444.08767490074291</v>
      </c>
      <c r="E87" s="4">
        <f t="shared" si="6"/>
        <v>66.912325099257089</v>
      </c>
      <c r="J87" s="14" t="str">
        <f t="shared" si="7"/>
        <v>444,</v>
      </c>
    </row>
    <row r="88" spans="2:10" x14ac:dyDescent="0.2">
      <c r="B88" s="2">
        <v>85</v>
      </c>
      <c r="C88" s="7">
        <f t="shared" si="4"/>
        <v>716.04000000000008</v>
      </c>
      <c r="D88" s="11">
        <f t="shared" si="5"/>
        <v>489.45327197710549</v>
      </c>
      <c r="E88" s="4">
        <f t="shared" si="6"/>
        <v>21.546728022894513</v>
      </c>
      <c r="J88" s="14" t="str">
        <f t="shared" si="7"/>
        <v>489,</v>
      </c>
    </row>
    <row r="89" spans="2:10" x14ac:dyDescent="0.2">
      <c r="B89" s="2">
        <v>86</v>
      </c>
      <c r="C89" s="7">
        <f t="shared" si="4"/>
        <v>724.46400000000006</v>
      </c>
      <c r="D89" s="11">
        <f t="shared" si="5"/>
        <v>535.28380197801289</v>
      </c>
      <c r="E89" s="4">
        <f t="shared" si="6"/>
        <v>24.283801978012889</v>
      </c>
      <c r="J89" s="14" t="str">
        <f t="shared" si="7"/>
        <v>535,</v>
      </c>
    </row>
    <row r="90" spans="2:10" x14ac:dyDescent="0.2">
      <c r="B90" s="2">
        <v>87</v>
      </c>
      <c r="C90" s="7">
        <f t="shared" si="4"/>
        <v>732.88800000000015</v>
      </c>
      <c r="D90" s="11">
        <f t="shared" si="5"/>
        <v>580.59033877398053</v>
      </c>
      <c r="E90" s="4">
        <f t="shared" si="6"/>
        <v>69.590338773980534</v>
      </c>
      <c r="J90" s="14" t="str">
        <f t="shared" si="7"/>
        <v>581,</v>
      </c>
    </row>
    <row r="91" spans="2:10" x14ac:dyDescent="0.2">
      <c r="B91" s="2">
        <v>88</v>
      </c>
      <c r="C91" s="7">
        <f t="shared" si="4"/>
        <v>741.31200000000013</v>
      </c>
      <c r="D91" s="11">
        <f t="shared" si="5"/>
        <v>624.39526290319623</v>
      </c>
      <c r="E91" s="4">
        <f t="shared" si="6"/>
        <v>113.39526290319623</v>
      </c>
      <c r="J91" s="14" t="str">
        <f t="shared" si="7"/>
        <v>624,</v>
      </c>
    </row>
    <row r="92" spans="2:10" x14ac:dyDescent="0.2">
      <c r="B92" s="2">
        <v>89</v>
      </c>
      <c r="C92" s="7">
        <f t="shared" si="4"/>
        <v>749.7360000000001</v>
      </c>
      <c r="D92" s="11">
        <f t="shared" si="5"/>
        <v>665.75335653661557</v>
      </c>
      <c r="E92" s="4">
        <f t="shared" si="6"/>
        <v>154.75335653661557</v>
      </c>
      <c r="J92" s="14" t="str">
        <f t="shared" si="7"/>
        <v>666,</v>
      </c>
    </row>
    <row r="93" spans="2:10" x14ac:dyDescent="0.2">
      <c r="B93" s="2">
        <v>90</v>
      </c>
      <c r="C93" s="7">
        <f t="shared" si="4"/>
        <v>758.16000000000008</v>
      </c>
      <c r="D93" s="11">
        <f t="shared" si="5"/>
        <v>703.77219928418447</v>
      </c>
      <c r="E93" s="4">
        <f t="shared" si="6"/>
        <v>192.77219928418447</v>
      </c>
      <c r="J93" s="14" t="str">
        <f t="shared" si="7"/>
        <v>704,</v>
      </c>
    </row>
    <row r="94" spans="2:10" x14ac:dyDescent="0.2">
      <c r="B94" s="2">
        <v>91</v>
      </c>
      <c r="C94" s="7">
        <f t="shared" si="4"/>
        <v>766.58400000000006</v>
      </c>
      <c r="D94" s="11">
        <f t="shared" si="5"/>
        <v>737.63142474374581</v>
      </c>
      <c r="E94" s="4">
        <f t="shared" si="6"/>
        <v>226.63142474374581</v>
      </c>
      <c r="J94" s="14" t="str">
        <f t="shared" si="7"/>
        <v>738,</v>
      </c>
    </row>
    <row r="95" spans="2:10" x14ac:dyDescent="0.2">
      <c r="B95" s="2">
        <v>92</v>
      </c>
      <c r="C95" s="7">
        <f t="shared" si="4"/>
        <v>775.00800000000015</v>
      </c>
      <c r="D95" s="11">
        <f t="shared" si="5"/>
        <v>766.60042227692327</v>
      </c>
      <c r="E95" s="4">
        <f t="shared" si="6"/>
        <v>255.60042227692327</v>
      </c>
      <c r="J95" s="14" t="str">
        <f t="shared" si="7"/>
        <v>767,</v>
      </c>
    </row>
    <row r="96" spans="2:10" x14ac:dyDescent="0.2">
      <c r="B96" s="2">
        <v>93</v>
      </c>
      <c r="C96" s="7">
        <f t="shared" si="4"/>
        <v>783.43200000000013</v>
      </c>
      <c r="D96" s="11">
        <f t="shared" si="5"/>
        <v>790.05410204502266</v>
      </c>
      <c r="E96" s="4">
        <f t="shared" si="6"/>
        <v>279.05410204502266</v>
      </c>
      <c r="J96" s="14" t="str">
        <f t="shared" si="7"/>
        <v>790,</v>
      </c>
    </row>
    <row r="97" spans="2:10" x14ac:dyDescent="0.2">
      <c r="B97" s="2">
        <v>94</v>
      </c>
      <c r="C97" s="7">
        <f t="shared" si="4"/>
        <v>791.85600000000011</v>
      </c>
      <c r="D97" s="11">
        <f t="shared" si="5"/>
        <v>807.48638312873572</v>
      </c>
      <c r="E97" s="4">
        <f t="shared" si="6"/>
        <v>296.48638312873572</v>
      </c>
      <c r="J97" s="14" t="str">
        <f t="shared" si="7"/>
        <v>807,</v>
      </c>
    </row>
    <row r="98" spans="2:10" x14ac:dyDescent="0.2">
      <c r="B98" s="2">
        <v>95</v>
      </c>
      <c r="C98" s="7">
        <f t="shared" si="4"/>
        <v>800.28000000000009</v>
      </c>
      <c r="D98" s="11">
        <f t="shared" si="5"/>
        <v>818.52111368648752</v>
      </c>
      <c r="E98" s="4">
        <f t="shared" si="6"/>
        <v>307.52111368648752</v>
      </c>
      <c r="J98" s="14" t="str">
        <f t="shared" si="7"/>
        <v>819,</v>
      </c>
    </row>
    <row r="99" spans="2:10" x14ac:dyDescent="0.2">
      <c r="B99" s="2">
        <v>96</v>
      </c>
      <c r="C99" s="7">
        <f t="shared" si="4"/>
        <v>808.70400000000018</v>
      </c>
      <c r="D99" s="11">
        <f t="shared" si="5"/>
        <v>822.9201875174515</v>
      </c>
      <c r="E99" s="4">
        <f t="shared" si="6"/>
        <v>311.9201875174515</v>
      </c>
      <c r="J99" s="14" t="str">
        <f t="shared" si="7"/>
        <v>823,</v>
      </c>
    </row>
    <row r="100" spans="2:10" x14ac:dyDescent="0.2">
      <c r="B100" s="2">
        <v>97</v>
      </c>
      <c r="C100" s="7">
        <f t="shared" si="4"/>
        <v>817.12800000000016</v>
      </c>
      <c r="D100" s="11">
        <f t="shared" si="5"/>
        <v>820.58868189093073</v>
      </c>
      <c r="E100" s="4">
        <f t="shared" si="6"/>
        <v>309.58868189093073</v>
      </c>
      <c r="J100" s="14" t="str">
        <f t="shared" si="7"/>
        <v>821,</v>
      </c>
    </row>
    <row r="101" spans="2:10" x14ac:dyDescent="0.2">
      <c r="B101" s="2">
        <v>98</v>
      </c>
      <c r="C101" s="7">
        <f t="shared" si="4"/>
        <v>825.55200000000013</v>
      </c>
      <c r="D101" s="11">
        <f t="shared" si="5"/>
        <v>811.57690577858784</v>
      </c>
      <c r="E101" s="4">
        <f t="shared" si="6"/>
        <v>300.57690577858784</v>
      </c>
      <c r="J101" s="14" t="str">
        <f t="shared" si="7"/>
        <v>812,</v>
      </c>
    </row>
    <row r="102" spans="2:10" x14ac:dyDescent="0.2">
      <c r="B102" s="2">
        <v>99</v>
      </c>
      <c r="C102" s="7">
        <f t="shared" si="4"/>
        <v>833.97600000000011</v>
      </c>
      <c r="D102" s="11">
        <f t="shared" si="5"/>
        <v>796.07931429299538</v>
      </c>
      <c r="E102" s="4">
        <f t="shared" si="6"/>
        <v>285.07931429299538</v>
      </c>
      <c r="J102" s="14" t="str">
        <f t="shared" si="7"/>
        <v>796,</v>
      </c>
    </row>
    <row r="103" spans="2:10" x14ac:dyDescent="0.2">
      <c r="B103" s="2">
        <v>100</v>
      </c>
      <c r="C103" s="7">
        <f t="shared" si="4"/>
        <v>842.40000000000009</v>
      </c>
      <c r="D103" s="11">
        <f t="shared" si="5"/>
        <v>774.43031275662838</v>
      </c>
      <c r="E103" s="4">
        <f t="shared" si="6"/>
        <v>263.43031275662838</v>
      </c>
      <c r="J103" s="14" t="str">
        <f t="shared" si="7"/>
        <v>774,</v>
      </c>
    </row>
    <row r="104" spans="2:10" x14ac:dyDescent="0.2">
      <c r="B104" s="2">
        <v>101</v>
      </c>
      <c r="C104" s="7">
        <f t="shared" si="4"/>
        <v>850.82400000000018</v>
      </c>
      <c r="D104" s="11">
        <f t="shared" si="5"/>
        <v>747.09704094064227</v>
      </c>
      <c r="E104" s="4">
        <f t="shared" si="6"/>
        <v>236.09704094064227</v>
      </c>
      <c r="J104" s="14" t="str">
        <f t="shared" si="7"/>
        <v>747,</v>
      </c>
    </row>
    <row r="105" spans="2:10" x14ac:dyDescent="0.2">
      <c r="B105" s="2">
        <v>102</v>
      </c>
      <c r="C105" s="7">
        <f t="shared" si="4"/>
        <v>859.24800000000016</v>
      </c>
      <c r="D105" s="11">
        <f t="shared" si="5"/>
        <v>714.66929317433357</v>
      </c>
      <c r="E105" s="4">
        <f t="shared" si="6"/>
        <v>203.66929317433357</v>
      </c>
      <c r="J105" s="14" t="str">
        <f t="shared" si="7"/>
        <v>715,</v>
      </c>
    </row>
    <row r="106" spans="2:10" x14ac:dyDescent="0.2">
      <c r="B106" s="2">
        <v>103</v>
      </c>
      <c r="C106" s="7">
        <f t="shared" si="4"/>
        <v>867.67200000000014</v>
      </c>
      <c r="D106" s="11">
        <f t="shared" si="5"/>
        <v>677.84679182804678</v>
      </c>
      <c r="E106" s="4">
        <f t="shared" si="6"/>
        <v>166.84679182804678</v>
      </c>
      <c r="J106" s="14" t="str">
        <f t="shared" si="7"/>
        <v>678,</v>
      </c>
    </row>
    <row r="107" spans="2:10" x14ac:dyDescent="0.2">
      <c r="B107" s="2">
        <v>104</v>
      </c>
      <c r="C107" s="7">
        <f t="shared" si="4"/>
        <v>876.09600000000012</v>
      </c>
      <c r="D107" s="11">
        <f t="shared" si="5"/>
        <v>637.42408878092556</v>
      </c>
      <c r="E107" s="4">
        <f t="shared" si="6"/>
        <v>126.42408878092556</v>
      </c>
      <c r="J107" s="14" t="str">
        <f t="shared" si="7"/>
        <v>637,</v>
      </c>
    </row>
    <row r="108" spans="2:10" x14ac:dyDescent="0.2">
      <c r="B108" s="2">
        <v>105</v>
      </c>
      <c r="C108" s="7">
        <f t="shared" si="4"/>
        <v>884.5200000000001</v>
      </c>
      <c r="D108" s="11">
        <f t="shared" si="5"/>
        <v>594.27342066795654</v>
      </c>
      <c r="E108" s="4">
        <f t="shared" si="6"/>
        <v>83.273420667956543</v>
      </c>
      <c r="J108" s="14" t="str">
        <f t="shared" si="7"/>
        <v>594,</v>
      </c>
    </row>
    <row r="109" spans="2:10" x14ac:dyDescent="0.2">
      <c r="B109" s="2">
        <v>106</v>
      </c>
      <c r="C109" s="7">
        <f t="shared" si="4"/>
        <v>892.94400000000019</v>
      </c>
      <c r="D109" s="11">
        <f t="shared" si="5"/>
        <v>549.32588785391442</v>
      </c>
      <c r="E109" s="4">
        <f t="shared" si="6"/>
        <v>38.325887853914423</v>
      </c>
      <c r="J109" s="14" t="str">
        <f t="shared" si="7"/>
        <v>549,</v>
      </c>
    </row>
    <row r="110" spans="2:10" x14ac:dyDescent="0.2">
      <c r="B110" s="2">
        <v>107</v>
      </c>
      <c r="C110" s="7">
        <f t="shared" si="4"/>
        <v>901.36800000000017</v>
      </c>
      <c r="D110" s="11">
        <f t="shared" si="5"/>
        <v>503.55136325222156</v>
      </c>
      <c r="E110" s="4">
        <f t="shared" si="6"/>
        <v>7.448636747778437</v>
      </c>
      <c r="J110" s="14" t="str">
        <f t="shared" si="7"/>
        <v>504,</v>
      </c>
    </row>
    <row r="111" spans="2:10" x14ac:dyDescent="0.2">
      <c r="B111" s="2">
        <v>108</v>
      </c>
      <c r="C111" s="7">
        <f t="shared" si="4"/>
        <v>909.79200000000014</v>
      </c>
      <c r="D111" s="11">
        <f t="shared" si="5"/>
        <v>457.93756451402612</v>
      </c>
      <c r="E111" s="4">
        <f t="shared" si="6"/>
        <v>53.062435485973879</v>
      </c>
      <c r="J111" s="14" t="str">
        <f t="shared" si="7"/>
        <v>458,</v>
      </c>
    </row>
    <row r="112" spans="2:10" x14ac:dyDescent="0.2">
      <c r="B112" s="2">
        <v>109</v>
      </c>
      <c r="C112" s="7">
        <f t="shared" si="4"/>
        <v>918.21600000000012</v>
      </c>
      <c r="D112" s="11">
        <f t="shared" si="5"/>
        <v>413.46874116549191</v>
      </c>
      <c r="E112" s="4">
        <f t="shared" si="6"/>
        <v>97.531258834508094</v>
      </c>
      <c r="J112" s="14" t="str">
        <f t="shared" si="7"/>
        <v>413,</v>
      </c>
    </row>
    <row r="113" spans="2:10" x14ac:dyDescent="0.2">
      <c r="B113" s="2">
        <v>110</v>
      </c>
      <c r="C113" s="7">
        <f t="shared" si="4"/>
        <v>926.6400000000001</v>
      </c>
      <c r="D113" s="11">
        <f t="shared" si="5"/>
        <v>371.10443657990925</v>
      </c>
      <c r="E113" s="4">
        <f t="shared" si="6"/>
        <v>139.89556342009075</v>
      </c>
      <c r="J113" s="14" t="str">
        <f t="shared" si="7"/>
        <v>371,</v>
      </c>
    </row>
    <row r="114" spans="2:10" x14ac:dyDescent="0.2">
      <c r="B114" s="2">
        <v>111</v>
      </c>
      <c r="C114" s="7">
        <f t="shared" si="4"/>
        <v>935.06400000000019</v>
      </c>
      <c r="D114" s="11">
        <f t="shared" si="5"/>
        <v>331.75878305645404</v>
      </c>
      <c r="E114" s="4">
        <f t="shared" si="6"/>
        <v>179.24121694354596</v>
      </c>
      <c r="J114" s="14" t="str">
        <f t="shared" si="7"/>
        <v>332,</v>
      </c>
    </row>
    <row r="115" spans="2:10" x14ac:dyDescent="0.2">
      <c r="B115" s="2">
        <v>112</v>
      </c>
      <c r="C115" s="7">
        <f t="shared" si="4"/>
        <v>943.48800000000017</v>
      </c>
      <c r="D115" s="11">
        <f t="shared" si="5"/>
        <v>296.28077677409829</v>
      </c>
      <c r="E115" s="4">
        <f t="shared" si="6"/>
        <v>214.71922322590171</v>
      </c>
      <c r="J115" s="14" t="str">
        <f t="shared" si="7"/>
        <v>296,</v>
      </c>
    </row>
    <row r="116" spans="2:10" x14ac:dyDescent="0.2">
      <c r="B116" s="2">
        <v>113</v>
      </c>
      <c r="C116" s="7">
        <f t="shared" si="4"/>
        <v>951.91200000000015</v>
      </c>
      <c r="D116" s="11">
        <f t="shared" si="5"/>
        <v>265.4359582455503</v>
      </c>
      <c r="E116" s="4">
        <f t="shared" si="6"/>
        <v>245.5640417544497</v>
      </c>
      <c r="J116" s="14" t="str">
        <f t="shared" si="7"/>
        <v>265,</v>
      </c>
    </row>
    <row r="117" spans="2:10" x14ac:dyDescent="0.2">
      <c r="B117" s="2">
        <v>114</v>
      </c>
      <c r="C117" s="7">
        <f t="shared" si="4"/>
        <v>960.33600000000013</v>
      </c>
      <c r="D117" s="11">
        <f t="shared" si="5"/>
        <v>239.88989356837629</v>
      </c>
      <c r="E117" s="4">
        <f t="shared" si="6"/>
        <v>271.11010643162371</v>
      </c>
      <c r="J117" s="14" t="str">
        <f t="shared" si="7"/>
        <v>240,</v>
      </c>
    </row>
    <row r="118" spans="2:10" x14ac:dyDescent="0.2">
      <c r="B118" s="2">
        <v>115</v>
      </c>
      <c r="C118" s="7">
        <f t="shared" si="4"/>
        <v>968.7600000000001</v>
      </c>
      <c r="D118" s="11">
        <f t="shared" si="5"/>
        <v>220.19381291303785</v>
      </c>
      <c r="E118" s="4">
        <f t="shared" si="6"/>
        <v>290.80618708696215</v>
      </c>
      <c r="J118" s="14" t="str">
        <f t="shared" si="7"/>
        <v>220,</v>
      </c>
    </row>
    <row r="119" spans="2:10" x14ac:dyDescent="0.2">
      <c r="B119" s="2">
        <v>116</v>
      </c>
      <c r="C119" s="7">
        <f t="shared" si="4"/>
        <v>977.1840000000002</v>
      </c>
      <c r="D119" s="11">
        <f t="shared" si="5"/>
        <v>206.77271613897699</v>
      </c>
      <c r="E119" s="4">
        <f t="shared" si="6"/>
        <v>304.22728386102301</v>
      </c>
      <c r="J119" s="14" t="str">
        <f t="shared" si="7"/>
        <v>207,</v>
      </c>
    </row>
    <row r="120" spans="2:10" x14ac:dyDescent="0.2">
      <c r="B120" s="2">
        <v>117</v>
      </c>
      <c r="C120" s="7">
        <f t="shared" si="4"/>
        <v>985.60800000000017</v>
      </c>
      <c r="D120" s="11">
        <f t="shared" si="5"/>
        <v>199.91620219444769</v>
      </c>
      <c r="E120" s="4">
        <f t="shared" si="6"/>
        <v>311.08379780555231</v>
      </c>
      <c r="J120" s="14" t="str">
        <f t="shared" si="7"/>
        <v>200,</v>
      </c>
    </row>
    <row r="121" spans="2:10" x14ac:dyDescent="0.2">
      <c r="B121" s="2">
        <v>118</v>
      </c>
      <c r="C121" s="7">
        <f t="shared" si="4"/>
        <v>994.03200000000015</v>
      </c>
      <c r="D121" s="11">
        <f t="shared" si="5"/>
        <v>199.77222018230344</v>
      </c>
      <c r="E121" s="4">
        <f t="shared" si="6"/>
        <v>311.22777981769656</v>
      </c>
      <c r="J121" s="14" t="str">
        <f t="shared" si="7"/>
        <v>200,</v>
      </c>
    </row>
    <row r="122" spans="2:10" x14ac:dyDescent="0.2">
      <c r="B122" s="2">
        <v>119</v>
      </c>
      <c r="C122" s="7">
        <f t="shared" si="4"/>
        <v>1002.4560000000001</v>
      </c>
      <c r="D122" s="11">
        <f t="shared" si="5"/>
        <v>206.34387693054663</v>
      </c>
      <c r="E122" s="4">
        <f t="shared" si="6"/>
        <v>304.65612306945337</v>
      </c>
      <c r="J122" s="14" t="str">
        <f t="shared" si="7"/>
        <v>206,</v>
      </c>
    </row>
    <row r="123" spans="2:10" x14ac:dyDescent="0.2">
      <c r="B123" s="2">
        <v>120</v>
      </c>
      <c r="C123" s="7">
        <f t="shared" si="4"/>
        <v>1010.8800000000001</v>
      </c>
      <c r="D123" s="11">
        <f t="shared" si="5"/>
        <v>219.48936995353739</v>
      </c>
      <c r="E123" s="4">
        <f t="shared" si="6"/>
        <v>291.51063004646261</v>
      </c>
      <c r="J123" s="14" t="str">
        <f t="shared" si="7"/>
        <v>219,</v>
      </c>
    </row>
    <row r="124" spans="2:10" x14ac:dyDescent="0.2">
      <c r="B124" s="2">
        <v>121</v>
      </c>
      <c r="C124" s="7">
        <f t="shared" si="4"/>
        <v>1019.3040000000002</v>
      </c>
      <c r="D124" s="11">
        <f t="shared" si="5"/>
        <v>238.92504725041158</v>
      </c>
      <c r="E124" s="4">
        <f t="shared" si="6"/>
        <v>272.07495274958842</v>
      </c>
      <c r="J124" s="14" t="str">
        <f t="shared" si="7"/>
        <v>239,</v>
      </c>
    </row>
    <row r="125" spans="2:10" x14ac:dyDescent="0.2">
      <c r="B125" s="2">
        <v>122</v>
      </c>
      <c r="C125" s="7">
        <f t="shared" si="4"/>
        <v>1027.7280000000001</v>
      </c>
      <c r="D125" s="11">
        <f t="shared" si="5"/>
        <v>264.23152791672152</v>
      </c>
      <c r="E125" s="4">
        <f t="shared" si="6"/>
        <v>246.76847208327848</v>
      </c>
      <c r="J125" s="14" t="str">
        <f t="shared" si="7"/>
        <v>264,</v>
      </c>
    </row>
    <row r="126" spans="2:10" x14ac:dyDescent="0.2">
      <c r="B126" s="2">
        <v>123</v>
      </c>
      <c r="C126" s="7">
        <f t="shared" si="4"/>
        <v>1036.152</v>
      </c>
      <c r="D126" s="11">
        <f t="shared" si="5"/>
        <v>294.86275149940855</v>
      </c>
      <c r="E126" s="4">
        <f t="shared" si="6"/>
        <v>216.13724850059145</v>
      </c>
      <c r="J126" s="14" t="str">
        <f t="shared" si="7"/>
        <v>295,</v>
      </c>
    </row>
    <row r="127" spans="2:10" x14ac:dyDescent="0.2">
      <c r="B127" s="2">
        <v>124</v>
      </c>
      <c r="C127" s="7">
        <f t="shared" si="4"/>
        <v>1044.5760000000002</v>
      </c>
      <c r="D127" s="11">
        <f t="shared" si="5"/>
        <v>330.15776082912907</v>
      </c>
      <c r="E127" s="4">
        <f t="shared" si="6"/>
        <v>180.84223917087093</v>
      </c>
      <c r="J127" s="14" t="str">
        <f t="shared" si="7"/>
        <v>330,</v>
      </c>
    </row>
    <row r="128" spans="2:10" x14ac:dyDescent="0.2">
      <c r="B128" s="2">
        <v>125</v>
      </c>
      <c r="C128" s="7">
        <f t="shared" si="4"/>
        <v>1053.0000000000002</v>
      </c>
      <c r="D128" s="11">
        <f t="shared" si="5"/>
        <v>369.35496408126244</v>
      </c>
      <c r="E128" s="4">
        <f t="shared" si="6"/>
        <v>141.64503591873756</v>
      </c>
      <c r="J128" s="14" t="str">
        <f t="shared" si="7"/>
        <v>369,</v>
      </c>
    </row>
    <row r="129" spans="2:10" x14ac:dyDescent="0.2">
      <c r="B129" s="2">
        <v>126</v>
      </c>
      <c r="C129" s="7">
        <f t="shared" si="4"/>
        <v>1061.4240000000002</v>
      </c>
      <c r="D129" s="11">
        <f t="shared" si="5"/>
        <v>411.60856832044635</v>
      </c>
      <c r="E129" s="4">
        <f t="shared" si="6"/>
        <v>99.391431679553648</v>
      </c>
      <c r="J129" s="14" t="str">
        <f t="shared" si="7"/>
        <v>412,</v>
      </c>
    </row>
    <row r="130" spans="2:10" x14ac:dyDescent="0.2">
      <c r="B130" s="2">
        <v>127</v>
      </c>
      <c r="C130" s="7">
        <f t="shared" si="4"/>
        <v>1069.8480000000002</v>
      </c>
      <c r="D130" s="11">
        <f t="shared" si="5"/>
        <v>456.00682992739132</v>
      </c>
      <c r="E130" s="4">
        <f t="shared" si="6"/>
        <v>54.993170072608677</v>
      </c>
      <c r="J130" s="14" t="str">
        <f t="shared" si="7"/>
        <v>456,</v>
      </c>
    </row>
    <row r="131" spans="2:10" x14ac:dyDescent="0.2">
      <c r="B131" s="2">
        <v>128</v>
      </c>
      <c r="C131" s="7">
        <f t="shared" ref="C131:C194" si="8">$B131 * (360 / (SAMPLE_RATE / FREQ)) + PHASE_OFFSET</f>
        <v>1078.2720000000002</v>
      </c>
      <c r="D131" s="11">
        <f t="shared" ref="D131:D194" si="9">(SIN($C131 * (PI()/180)) * AMPLITUDE) + 511</f>
        <v>501.5917281022937</v>
      </c>
      <c r="E131" s="4">
        <f t="shared" si="6"/>
        <v>9.4082718977062996</v>
      </c>
      <c r="J131" s="14" t="str">
        <f t="shared" si="7"/>
        <v>502,</v>
      </c>
    </row>
    <row r="132" spans="2:10" x14ac:dyDescent="0.2">
      <c r="B132" s="2">
        <v>129</v>
      </c>
      <c r="C132" s="7">
        <f t="shared" si="8"/>
        <v>1086.6960000000001</v>
      </c>
      <c r="D132" s="11">
        <f t="shared" si="9"/>
        <v>547.37963693216238</v>
      </c>
      <c r="E132" s="4">
        <f t="shared" ref="E132:E195" si="10">IF($D132 &lt; 511, 511 - $D132, $D132 - 511)</f>
        <v>36.379636932162384</v>
      </c>
      <c r="J132" s="14" t="str">
        <f t="shared" ref="J132:J195" si="11">CONCATENATE(ROUND($D132, 0), ",")</f>
        <v>547,</v>
      </c>
    </row>
    <row r="133" spans="2:10" x14ac:dyDescent="0.2">
      <c r="B133" s="2">
        <v>130</v>
      </c>
      <c r="C133" s="7">
        <f t="shared" si="8"/>
        <v>1095.1200000000001</v>
      </c>
      <c r="D133" s="11">
        <f t="shared" si="9"/>
        <v>592.38254996244802</v>
      </c>
      <c r="E133" s="4">
        <f t="shared" si="10"/>
        <v>81.382549962448024</v>
      </c>
      <c r="J133" s="14" t="str">
        <f t="shared" si="11"/>
        <v>592,</v>
      </c>
    </row>
    <row r="134" spans="2:10" x14ac:dyDescent="0.2">
      <c r="B134" s="2">
        <v>131</v>
      </c>
      <c r="C134" s="7">
        <f t="shared" si="8"/>
        <v>1103.5440000000001</v>
      </c>
      <c r="D134" s="11">
        <f t="shared" si="9"/>
        <v>635.62939929152162</v>
      </c>
      <c r="E134" s="4">
        <f t="shared" si="10"/>
        <v>124.62939929152162</v>
      </c>
      <c r="J134" s="14" t="str">
        <f t="shared" si="11"/>
        <v>636,</v>
      </c>
    </row>
    <row r="135" spans="2:10" x14ac:dyDescent="0.2">
      <c r="B135" s="2">
        <v>132</v>
      </c>
      <c r="C135" s="7">
        <f t="shared" si="8"/>
        <v>1111.9680000000001</v>
      </c>
      <c r="D135" s="11">
        <f t="shared" si="9"/>
        <v>676.18700916691739</v>
      </c>
      <c r="E135" s="4">
        <f t="shared" si="10"/>
        <v>165.18700916691739</v>
      </c>
      <c r="J135" s="14" t="str">
        <f t="shared" si="11"/>
        <v>676,</v>
      </c>
    </row>
    <row r="136" spans="2:10" x14ac:dyDescent="0.2">
      <c r="B136" s="2">
        <v>133</v>
      </c>
      <c r="C136" s="7">
        <f t="shared" si="8"/>
        <v>1120.3920000000003</v>
      </c>
      <c r="D136" s="11">
        <f t="shared" si="9"/>
        <v>713.18023194896523</v>
      </c>
      <c r="E136" s="4">
        <f t="shared" si="10"/>
        <v>202.18023194896523</v>
      </c>
      <c r="J136" s="14" t="str">
        <f t="shared" si="11"/>
        <v>713,</v>
      </c>
    </row>
    <row r="137" spans="2:10" x14ac:dyDescent="0.2">
      <c r="B137" s="2">
        <v>134</v>
      </c>
      <c r="C137" s="7">
        <f t="shared" si="8"/>
        <v>1128.8160000000003</v>
      </c>
      <c r="D137" s="11">
        <f t="shared" si="9"/>
        <v>745.81083195018027</v>
      </c>
      <c r="E137" s="4">
        <f t="shared" si="10"/>
        <v>234.81083195018027</v>
      </c>
      <c r="J137" s="14" t="str">
        <f t="shared" si="11"/>
        <v>746,</v>
      </c>
    </row>
    <row r="138" spans="2:10" x14ac:dyDescent="0.2">
      <c r="B138" s="2">
        <v>135</v>
      </c>
      <c r="C138" s="7">
        <f t="shared" si="8"/>
        <v>1137.2400000000002</v>
      </c>
      <c r="D138" s="11">
        <f t="shared" si="9"/>
        <v>773.37470967702961</v>
      </c>
      <c r="E138" s="4">
        <f t="shared" si="10"/>
        <v>262.37470967702961</v>
      </c>
      <c r="J138" s="14" t="str">
        <f t="shared" si="11"/>
        <v>773,</v>
      </c>
    </row>
    <row r="139" spans="2:10" x14ac:dyDescent="0.2">
      <c r="B139" s="2">
        <v>136</v>
      </c>
      <c r="C139" s="7">
        <f t="shared" si="8"/>
        <v>1145.6640000000002</v>
      </c>
      <c r="D139" s="11">
        <f t="shared" si="9"/>
        <v>795.2770948112684</v>
      </c>
      <c r="E139" s="4">
        <f t="shared" si="10"/>
        <v>284.2770948112684</v>
      </c>
      <c r="J139" s="14" t="str">
        <f t="shared" si="11"/>
        <v>795,</v>
      </c>
    </row>
    <row r="140" spans="2:10" x14ac:dyDescent="0.2">
      <c r="B140" s="2">
        <v>137</v>
      </c>
      <c r="C140" s="7">
        <f t="shared" si="8"/>
        <v>1154.0880000000002</v>
      </c>
      <c r="D140" s="11">
        <f t="shared" si="9"/>
        <v>811.04538009836904</v>
      </c>
      <c r="E140" s="4">
        <f t="shared" si="10"/>
        <v>300.04538009836904</v>
      </c>
      <c r="J140" s="14" t="str">
        <f t="shared" si="11"/>
        <v>811,</v>
      </c>
    </row>
    <row r="141" spans="2:10" x14ac:dyDescent="0.2">
      <c r="B141" s="2">
        <v>138</v>
      </c>
      <c r="C141" s="7">
        <f t="shared" si="8"/>
        <v>1162.5120000000002</v>
      </c>
      <c r="D141" s="11">
        <f t="shared" si="9"/>
        <v>820.33931921481599</v>
      </c>
      <c r="E141" s="4">
        <f t="shared" si="10"/>
        <v>309.33931921481599</v>
      </c>
      <c r="J141" s="14" t="str">
        <f t="shared" si="11"/>
        <v>820,</v>
      </c>
    </row>
    <row r="142" spans="2:10" x14ac:dyDescent="0.2">
      <c r="B142" s="2">
        <v>139</v>
      </c>
      <c r="C142" s="7">
        <f t="shared" si="8"/>
        <v>1170.9360000000001</v>
      </c>
      <c r="D142" s="11">
        <f t="shared" si="9"/>
        <v>822.95836856580615</v>
      </c>
      <c r="E142" s="4">
        <f t="shared" si="10"/>
        <v>311.95836856580615</v>
      </c>
      <c r="J142" s="14" t="str">
        <f t="shared" si="11"/>
        <v>823,</v>
      </c>
    </row>
    <row r="143" spans="2:10" x14ac:dyDescent="0.2">
      <c r="B143" s="2">
        <v>140</v>
      </c>
      <c r="C143" s="7">
        <f t="shared" si="8"/>
        <v>1179.3600000000001</v>
      </c>
      <c r="D143" s="11">
        <f t="shared" si="9"/>
        <v>818.84601459285477</v>
      </c>
      <c r="E143" s="4">
        <f t="shared" si="10"/>
        <v>307.84601459285477</v>
      </c>
      <c r="J143" s="14" t="str">
        <f t="shared" si="11"/>
        <v>819,</v>
      </c>
    </row>
    <row r="144" spans="2:10" x14ac:dyDescent="0.2">
      <c r="B144" s="2">
        <v>141</v>
      </c>
      <c r="C144" s="7">
        <f t="shared" si="8"/>
        <v>1187.7840000000001</v>
      </c>
      <c r="D144" s="11">
        <f t="shared" si="9"/>
        <v>808.09099321713632</v>
      </c>
      <c r="E144" s="4">
        <f t="shared" si="10"/>
        <v>297.09099321713632</v>
      </c>
      <c r="J144" s="14" t="str">
        <f t="shared" si="11"/>
        <v>808,</v>
      </c>
    </row>
    <row r="145" spans="2:10" x14ac:dyDescent="0.2">
      <c r="B145" s="2">
        <v>142</v>
      </c>
      <c r="C145" s="7">
        <f t="shared" si="8"/>
        <v>1196.2080000000001</v>
      </c>
      <c r="D145" s="11">
        <f t="shared" si="9"/>
        <v>790.9253751055486</v>
      </c>
      <c r="E145" s="4">
        <f t="shared" si="10"/>
        <v>279.9253751055486</v>
      </c>
      <c r="J145" s="14" t="str">
        <f t="shared" si="11"/>
        <v>791,</v>
      </c>
    </row>
    <row r="146" spans="2:10" x14ac:dyDescent="0.2">
      <c r="B146" s="2">
        <v>143</v>
      </c>
      <c r="C146" s="7">
        <f t="shared" si="8"/>
        <v>1204.6320000000003</v>
      </c>
      <c r="D146" s="11">
        <f t="shared" si="9"/>
        <v>767.7195580754194</v>
      </c>
      <c r="E146" s="4">
        <f t="shared" si="10"/>
        <v>256.7195580754194</v>
      </c>
      <c r="J146" s="14" t="str">
        <f t="shared" si="11"/>
        <v>768,</v>
      </c>
    </row>
    <row r="147" spans="2:10" x14ac:dyDescent="0.2">
      <c r="B147" s="2">
        <v>144</v>
      </c>
      <c r="C147" s="7">
        <f t="shared" si="8"/>
        <v>1213.0560000000003</v>
      </c>
      <c r="D147" s="11">
        <f t="shared" si="9"/>
        <v>738.97427469119236</v>
      </c>
      <c r="E147" s="4">
        <f t="shared" si="10"/>
        <v>227.97427469119236</v>
      </c>
      <c r="J147" s="14" t="str">
        <f t="shared" si="11"/>
        <v>739,</v>
      </c>
    </row>
    <row r="148" spans="2:10" x14ac:dyDescent="0.2">
      <c r="B148" s="2">
        <v>145</v>
      </c>
      <c r="C148" s="7">
        <f t="shared" si="8"/>
        <v>1221.4800000000002</v>
      </c>
      <c r="D148" s="11">
        <f t="shared" si="9"/>
        <v>705.30978751228974</v>
      </c>
      <c r="E148" s="4">
        <f t="shared" si="10"/>
        <v>194.30978751228974</v>
      </c>
      <c r="J148" s="14" t="str">
        <f t="shared" si="11"/>
        <v>705,</v>
      </c>
    </row>
    <row r="149" spans="2:10" x14ac:dyDescent="0.2">
      <c r="B149" s="2">
        <v>146</v>
      </c>
      <c r="C149" s="7">
        <f t="shared" si="8"/>
        <v>1229.9040000000002</v>
      </c>
      <c r="D149" s="11">
        <f t="shared" si="9"/>
        <v>667.45250513591373</v>
      </c>
      <c r="E149" s="4">
        <f t="shared" si="10"/>
        <v>156.45250513591373</v>
      </c>
      <c r="J149" s="14" t="str">
        <f t="shared" si="11"/>
        <v>667,</v>
      </c>
    </row>
    <row r="150" spans="2:10" x14ac:dyDescent="0.2">
      <c r="B150" s="2">
        <v>147</v>
      </c>
      <c r="C150" s="7">
        <f t="shared" si="8"/>
        <v>1238.3280000000002</v>
      </c>
      <c r="D150" s="11">
        <f t="shared" si="9"/>
        <v>626.21930783232301</v>
      </c>
      <c r="E150" s="4">
        <f t="shared" si="10"/>
        <v>115.21930783232301</v>
      </c>
      <c r="J150" s="14" t="str">
        <f t="shared" si="11"/>
        <v>626,</v>
      </c>
    </row>
    <row r="151" spans="2:10" x14ac:dyDescent="0.2">
      <c r="B151" s="2">
        <v>148</v>
      </c>
      <c r="C151" s="7">
        <f t="shared" si="8"/>
        <v>1246.7520000000002</v>
      </c>
      <c r="D151" s="11">
        <f t="shared" si="9"/>
        <v>582.4999209923194</v>
      </c>
      <c r="E151" s="4">
        <f t="shared" si="10"/>
        <v>71.499920992319403</v>
      </c>
      <c r="J151" s="14" t="str">
        <f t="shared" si="11"/>
        <v>582,</v>
      </c>
    </row>
    <row r="152" spans="2:10" x14ac:dyDescent="0.2">
      <c r="B152" s="2">
        <v>149</v>
      </c>
      <c r="C152" s="7">
        <f t="shared" si="8"/>
        <v>1255.1760000000002</v>
      </c>
      <c r="D152" s="11">
        <f t="shared" si="9"/>
        <v>537.23771673074032</v>
      </c>
      <c r="E152" s="4">
        <f t="shared" si="10"/>
        <v>26.237716730740317</v>
      </c>
      <c r="J152" s="14" t="str">
        <f t="shared" si="11"/>
        <v>537,</v>
      </c>
    </row>
    <row r="153" spans="2:10" x14ac:dyDescent="0.2">
      <c r="B153" s="2">
        <v>150</v>
      </c>
      <c r="C153" s="7">
        <f t="shared" si="8"/>
        <v>1263.6000000000001</v>
      </c>
      <c r="D153" s="11">
        <f t="shared" si="9"/>
        <v>491.40935790685353</v>
      </c>
      <c r="E153" s="4">
        <f t="shared" si="10"/>
        <v>19.590642093146471</v>
      </c>
      <c r="J153" s="14" t="str">
        <f t="shared" si="11"/>
        <v>491,</v>
      </c>
    </row>
    <row r="154" spans="2:10" x14ac:dyDescent="0.2">
      <c r="B154" s="2">
        <v>151</v>
      </c>
      <c r="C154" s="7">
        <f t="shared" si="8"/>
        <v>1272.0240000000001</v>
      </c>
      <c r="D154" s="11">
        <f t="shared" si="9"/>
        <v>446.00372380072383</v>
      </c>
      <c r="E154" s="4">
        <f t="shared" si="10"/>
        <v>64.996276199276167</v>
      </c>
      <c r="J154" s="14" t="str">
        <f t="shared" si="11"/>
        <v>446,</v>
      </c>
    </row>
    <row r="155" spans="2:10" x14ac:dyDescent="0.2">
      <c r="B155" s="2">
        <v>152</v>
      </c>
      <c r="C155" s="7">
        <f t="shared" si="8"/>
        <v>1280.4480000000001</v>
      </c>
      <c r="D155" s="11">
        <f t="shared" si="9"/>
        <v>402.00057218500797</v>
      </c>
      <c r="E155" s="4">
        <f t="shared" si="10"/>
        <v>108.99942781499203</v>
      </c>
      <c r="J155" s="14" t="str">
        <f t="shared" si="11"/>
        <v>402,</v>
      </c>
    </row>
    <row r="156" spans="2:10" x14ac:dyDescent="0.2">
      <c r="B156" s="2">
        <v>153</v>
      </c>
      <c r="C156" s="7">
        <f t="shared" si="8"/>
        <v>1288.8720000000003</v>
      </c>
      <c r="D156" s="11">
        <f t="shared" si="9"/>
        <v>360.34939821962462</v>
      </c>
      <c r="E156" s="4">
        <f t="shared" si="10"/>
        <v>150.65060178037538</v>
      </c>
      <c r="J156" s="14" t="str">
        <f t="shared" si="11"/>
        <v>360,</v>
      </c>
    </row>
    <row r="157" spans="2:10" x14ac:dyDescent="0.2">
      <c r="B157" s="2">
        <v>154</v>
      </c>
      <c r="C157" s="7">
        <f t="shared" si="8"/>
        <v>1297.2960000000003</v>
      </c>
      <c r="D157" s="11">
        <f t="shared" si="9"/>
        <v>321.94894634976004</v>
      </c>
      <c r="E157" s="4">
        <f t="shared" si="10"/>
        <v>189.05105365023996</v>
      </c>
      <c r="J157" s="14" t="str">
        <f t="shared" si="11"/>
        <v>322,</v>
      </c>
    </row>
    <row r="158" spans="2:10" x14ac:dyDescent="0.2">
      <c r="B158" s="2">
        <v>155</v>
      </c>
      <c r="C158" s="7">
        <f t="shared" si="8"/>
        <v>1305.7200000000003</v>
      </c>
      <c r="D158" s="11">
        <f t="shared" si="9"/>
        <v>287.62781729718807</v>
      </c>
      <c r="E158" s="4">
        <f t="shared" si="10"/>
        <v>223.37218270281193</v>
      </c>
      <c r="J158" s="14" t="str">
        <f t="shared" si="11"/>
        <v>288,</v>
      </c>
    </row>
    <row r="159" spans="2:10" x14ac:dyDescent="0.2">
      <c r="B159" s="2">
        <v>156</v>
      </c>
      <c r="C159" s="7">
        <f t="shared" si="8"/>
        <v>1314.1440000000002</v>
      </c>
      <c r="D159" s="11">
        <f t="shared" si="9"/>
        <v>258.12658860514898</v>
      </c>
      <c r="E159" s="4">
        <f t="shared" si="10"/>
        <v>252.87341139485102</v>
      </c>
      <c r="J159" s="14" t="str">
        <f t="shared" si="11"/>
        <v>258,</v>
      </c>
    </row>
    <row r="160" spans="2:10" x14ac:dyDescent="0.2">
      <c r="B160" s="2">
        <v>157</v>
      </c>
      <c r="C160" s="7">
        <f t="shared" si="8"/>
        <v>1322.5680000000002</v>
      </c>
      <c r="D160" s="11">
        <f t="shared" si="9"/>
        <v>234.08183453767464</v>
      </c>
      <c r="E160" s="4">
        <f t="shared" si="10"/>
        <v>276.91816546232536</v>
      </c>
      <c r="J160" s="14" t="str">
        <f t="shared" si="11"/>
        <v>234,</v>
      </c>
    </row>
    <row r="161" spans="2:10" x14ac:dyDescent="0.2">
      <c r="B161" s="2">
        <v>158</v>
      </c>
      <c r="C161" s="7">
        <f t="shared" si="8"/>
        <v>1330.9920000000002</v>
      </c>
      <c r="D161" s="11">
        <f t="shared" si="9"/>
        <v>216.01239015021514</v>
      </c>
      <c r="E161" s="4">
        <f t="shared" si="10"/>
        <v>294.98760984978486</v>
      </c>
      <c r="J161" s="14" t="str">
        <f t="shared" si="11"/>
        <v>216,</v>
      </c>
    </row>
    <row r="162" spans="2:10" x14ac:dyDescent="0.2">
      <c r="B162" s="2">
        <v>159</v>
      </c>
      <c r="C162" s="7">
        <f t="shared" si="8"/>
        <v>1339.4160000000002</v>
      </c>
      <c r="D162" s="11">
        <f t="shared" si="9"/>
        <v>204.30815592394902</v>
      </c>
      <c r="E162" s="4">
        <f t="shared" si="10"/>
        <v>306.69184407605098</v>
      </c>
      <c r="J162" s="14" t="str">
        <f t="shared" si="11"/>
        <v>204,</v>
      </c>
    </row>
    <row r="163" spans="2:10" x14ac:dyDescent="0.2">
      <c r="B163" s="2">
        <v>160</v>
      </c>
      <c r="C163" s="7">
        <f t="shared" si="8"/>
        <v>1347.8400000000001</v>
      </c>
      <c r="D163" s="11">
        <f t="shared" si="9"/>
        <v>199.22168453613614</v>
      </c>
      <c r="E163" s="4">
        <f t="shared" si="10"/>
        <v>311.77831546386386</v>
      </c>
      <c r="J163" s="14" t="str">
        <f t="shared" si="11"/>
        <v>199,</v>
      </c>
    </row>
    <row r="164" spans="2:10" x14ac:dyDescent="0.2">
      <c r="B164" s="2">
        <v>161</v>
      </c>
      <c r="C164" s="7">
        <f t="shared" si="8"/>
        <v>1356.2640000000001</v>
      </c>
      <c r="D164" s="11">
        <f t="shared" si="9"/>
        <v>200.86273130625869</v>
      </c>
      <c r="E164" s="4">
        <f t="shared" si="10"/>
        <v>310.13726869374131</v>
      </c>
      <c r="J164" s="14" t="str">
        <f t="shared" si="11"/>
        <v>201,</v>
      </c>
    </row>
    <row r="165" spans="2:10" x14ac:dyDescent="0.2">
      <c r="B165" s="2">
        <v>162</v>
      </c>
      <c r="C165" s="7">
        <f t="shared" si="8"/>
        <v>1364.6880000000001</v>
      </c>
      <c r="D165" s="11">
        <f t="shared" si="9"/>
        <v>209.19588590782348</v>
      </c>
      <c r="E165" s="4">
        <f t="shared" si="10"/>
        <v>301.80411409217652</v>
      </c>
      <c r="J165" s="14" t="str">
        <f t="shared" si="11"/>
        <v>209,</v>
      </c>
    </row>
    <row r="166" spans="2:10" x14ac:dyDescent="0.2">
      <c r="B166" s="2">
        <v>163</v>
      </c>
      <c r="C166" s="7">
        <f t="shared" si="8"/>
        <v>1373.1120000000003</v>
      </c>
      <c r="D166" s="11">
        <f t="shared" si="9"/>
        <v>224.04133644848901</v>
      </c>
      <c r="E166" s="4">
        <f t="shared" si="10"/>
        <v>286.95866355151099</v>
      </c>
      <c r="J166" s="14" t="str">
        <f t="shared" si="11"/>
        <v>224,</v>
      </c>
    </row>
    <row r="167" spans="2:10" x14ac:dyDescent="0.2">
      <c r="B167" s="2">
        <v>164</v>
      </c>
      <c r="C167" s="7">
        <f t="shared" si="8"/>
        <v>1381.5360000000003</v>
      </c>
      <c r="D167" s="11">
        <f t="shared" si="9"/>
        <v>245.07874943127376</v>
      </c>
      <c r="E167" s="4">
        <f t="shared" si="10"/>
        <v>265.92125056872624</v>
      </c>
      <c r="J167" s="14" t="str">
        <f t="shared" si="11"/>
        <v>245,</v>
      </c>
    </row>
    <row r="168" spans="2:10" x14ac:dyDescent="0.2">
      <c r="B168" s="2">
        <v>165</v>
      </c>
      <c r="C168" s="7">
        <f t="shared" si="8"/>
        <v>1389.9600000000003</v>
      </c>
      <c r="D168" s="11">
        <f t="shared" si="9"/>
        <v>271.85418187548362</v>
      </c>
      <c r="E168" s="4">
        <f t="shared" si="10"/>
        <v>239.14581812451638</v>
      </c>
      <c r="J168" s="14" t="str">
        <f t="shared" si="11"/>
        <v>272,</v>
      </c>
    </row>
    <row r="169" spans="2:10" x14ac:dyDescent="0.2">
      <c r="B169" s="2">
        <v>166</v>
      </c>
      <c r="C169" s="7">
        <f t="shared" si="8"/>
        <v>1398.3840000000002</v>
      </c>
      <c r="D169" s="11">
        <f t="shared" si="9"/>
        <v>303.78987644835786</v>
      </c>
      <c r="E169" s="4">
        <f t="shared" si="10"/>
        <v>207.21012355164214</v>
      </c>
      <c r="J169" s="14" t="str">
        <f t="shared" si="11"/>
        <v>304,</v>
      </c>
    </row>
    <row r="170" spans="2:10" x14ac:dyDescent="0.2">
      <c r="B170" s="2">
        <v>167</v>
      </c>
      <c r="C170" s="7">
        <f t="shared" si="8"/>
        <v>1406.8080000000002</v>
      </c>
      <c r="D170" s="11">
        <f t="shared" si="9"/>
        <v>340.19672824917456</v>
      </c>
      <c r="E170" s="4">
        <f t="shared" si="10"/>
        <v>170.80327175082544</v>
      </c>
      <c r="J170" s="14" t="str">
        <f t="shared" si="11"/>
        <v>340,</v>
      </c>
    </row>
    <row r="171" spans="2:10" x14ac:dyDescent="0.2">
      <c r="B171" s="2">
        <v>168</v>
      </c>
      <c r="C171" s="7">
        <f t="shared" si="8"/>
        <v>1415.2320000000002</v>
      </c>
      <c r="D171" s="11">
        <f t="shared" si="9"/>
        <v>380.28915423890999</v>
      </c>
      <c r="E171" s="4">
        <f t="shared" si="10"/>
        <v>130.71084576109001</v>
      </c>
      <c r="J171" s="14" t="str">
        <f t="shared" si="11"/>
        <v>380,</v>
      </c>
    </row>
    <row r="172" spans="2:10" x14ac:dyDescent="0.2">
      <c r="B172" s="2">
        <v>169</v>
      </c>
      <c r="C172" s="7">
        <f t="shared" si="8"/>
        <v>1423.6560000000002</v>
      </c>
      <c r="D172" s="11">
        <f t="shared" si="9"/>
        <v>423.20204446455136</v>
      </c>
      <c r="E172" s="4">
        <f t="shared" si="10"/>
        <v>87.797955535448637</v>
      </c>
      <c r="J172" s="14" t="str">
        <f t="shared" si="11"/>
        <v>423,</v>
      </c>
    </row>
    <row r="173" spans="2:10" x14ac:dyDescent="0.2">
      <c r="B173" s="2">
        <v>170</v>
      </c>
      <c r="C173" s="7">
        <f t="shared" si="8"/>
        <v>1432.0800000000002</v>
      </c>
      <c r="D173" s="11">
        <f t="shared" si="9"/>
        <v>468.00942930639309</v>
      </c>
      <c r="E173" s="4">
        <f t="shared" si="10"/>
        <v>42.990570693606912</v>
      </c>
      <c r="J173" s="14" t="str">
        <f t="shared" si="11"/>
        <v>468,</v>
      </c>
    </row>
    <row r="174" spans="2:10" x14ac:dyDescent="0.2">
      <c r="B174" s="2">
        <v>171</v>
      </c>
      <c r="C174" s="7">
        <f t="shared" si="8"/>
        <v>1440.5040000000001</v>
      </c>
      <c r="D174" s="11">
        <f t="shared" si="9"/>
        <v>513.74445994852499</v>
      </c>
      <c r="E174" s="4">
        <f t="shared" si="10"/>
        <v>2.744459948524991</v>
      </c>
      <c r="J174" s="14" t="str">
        <f t="shared" si="11"/>
        <v>514,</v>
      </c>
    </row>
    <row r="175" spans="2:10" x14ac:dyDescent="0.2">
      <c r="B175" s="2">
        <v>172</v>
      </c>
      <c r="C175" s="7">
        <f t="shared" si="8"/>
        <v>1448.9280000000001</v>
      </c>
      <c r="D175" s="11">
        <f t="shared" si="9"/>
        <v>559.4202709361075</v>
      </c>
      <c r="E175" s="4">
        <f t="shared" si="10"/>
        <v>48.420270936107499</v>
      </c>
      <c r="J175" s="14" t="str">
        <f t="shared" si="11"/>
        <v>559,</v>
      </c>
    </row>
    <row r="176" spans="2:10" x14ac:dyDescent="0.2">
      <c r="B176" s="2">
        <v>173</v>
      </c>
      <c r="C176" s="7">
        <f t="shared" si="8"/>
        <v>1457.3520000000003</v>
      </c>
      <c r="D176" s="11">
        <f t="shared" si="9"/>
        <v>604.05127464948987</v>
      </c>
      <c r="E176" s="4">
        <f t="shared" si="10"/>
        <v>93.051274649489869</v>
      </c>
      <c r="J176" s="14" t="str">
        <f t="shared" si="11"/>
        <v>604,</v>
      </c>
    </row>
    <row r="177" spans="2:10" x14ac:dyDescent="0.2">
      <c r="B177" s="2">
        <v>174</v>
      </c>
      <c r="C177" s="7">
        <f t="shared" si="8"/>
        <v>1465.7760000000003</v>
      </c>
      <c r="D177" s="11">
        <f t="shared" si="9"/>
        <v>646.67442820532642</v>
      </c>
      <c r="E177" s="4">
        <f t="shared" si="10"/>
        <v>135.67442820532642</v>
      </c>
      <c r="J177" s="14" t="str">
        <f t="shared" si="11"/>
        <v>647,</v>
      </c>
    </row>
    <row r="178" spans="2:10" x14ac:dyDescent="0.2">
      <c r="B178" s="2">
        <v>175</v>
      </c>
      <c r="C178" s="7">
        <f t="shared" si="8"/>
        <v>1474.2000000000003</v>
      </c>
      <c r="D178" s="11">
        <f t="shared" si="9"/>
        <v>686.37001388986596</v>
      </c>
      <c r="E178" s="4">
        <f t="shared" si="10"/>
        <v>175.37001388986596</v>
      </c>
      <c r="J178" s="14" t="str">
        <f t="shared" si="11"/>
        <v>686,</v>
      </c>
    </row>
    <row r="179" spans="2:10" x14ac:dyDescent="0.2">
      <c r="B179" s="2">
        <v>176</v>
      </c>
      <c r="C179" s="7">
        <f t="shared" si="8"/>
        <v>1482.6240000000003</v>
      </c>
      <c r="D179" s="11">
        <f t="shared" si="9"/>
        <v>722.28148472650093</v>
      </c>
      <c r="E179" s="4">
        <f t="shared" si="10"/>
        <v>211.28148472650093</v>
      </c>
      <c r="J179" s="14" t="str">
        <f t="shared" si="11"/>
        <v>722,</v>
      </c>
    </row>
    <row r="180" spans="2:10" x14ac:dyDescent="0.2">
      <c r="B180" s="2">
        <v>177</v>
      </c>
      <c r="C180" s="7">
        <f t="shared" si="8"/>
        <v>1491.0480000000002</v>
      </c>
      <c r="D180" s="11">
        <f t="shared" si="9"/>
        <v>753.63394695210309</v>
      </c>
      <c r="E180" s="4">
        <f t="shared" si="10"/>
        <v>242.63394695210309</v>
      </c>
      <c r="J180" s="14" t="str">
        <f t="shared" si="11"/>
        <v>754,</v>
      </c>
    </row>
    <row r="181" spans="2:10" x14ac:dyDescent="0.2">
      <c r="B181" s="2">
        <v>178</v>
      </c>
      <c r="C181" s="7">
        <f t="shared" si="8"/>
        <v>1499.4720000000002</v>
      </c>
      <c r="D181" s="11">
        <f t="shared" si="9"/>
        <v>779.75088058931374</v>
      </c>
      <c r="E181" s="4">
        <f t="shared" si="10"/>
        <v>268.75088058931374</v>
      </c>
      <c r="J181" s="14" t="str">
        <f t="shared" si="11"/>
        <v>780,</v>
      </c>
    </row>
    <row r="182" spans="2:10" x14ac:dyDescent="0.2">
      <c r="B182" s="2">
        <v>179</v>
      </c>
      <c r="C182" s="7">
        <f t="shared" si="8"/>
        <v>1507.8960000000002</v>
      </c>
      <c r="D182" s="11">
        <f t="shared" si="9"/>
        <v>800.06873732011445</v>
      </c>
      <c r="E182" s="4">
        <f t="shared" si="10"/>
        <v>289.06873732011445</v>
      </c>
      <c r="J182" s="14" t="str">
        <f t="shared" si="11"/>
        <v>800,</v>
      </c>
    </row>
    <row r="183" spans="2:10" x14ac:dyDescent="0.2">
      <c r="B183" s="2">
        <v>180</v>
      </c>
      <c r="C183" s="7">
        <f t="shared" si="8"/>
        <v>1516.3200000000002</v>
      </c>
      <c r="D183" s="11">
        <f t="shared" si="9"/>
        <v>814.14910066937841</v>
      </c>
      <c r="E183" s="4">
        <f t="shared" si="10"/>
        <v>303.14910066937841</v>
      </c>
      <c r="J183" s="14" t="str">
        <f t="shared" si="11"/>
        <v>814,</v>
      </c>
    </row>
    <row r="184" spans="2:10" x14ac:dyDescent="0.2">
      <c r="B184" s="2">
        <v>181</v>
      </c>
      <c r="C184" s="7">
        <f t="shared" si="8"/>
        <v>1524.7440000000001</v>
      </c>
      <c r="D184" s="11">
        <f t="shared" si="9"/>
        <v>821.68814610729021</v>
      </c>
      <c r="E184" s="4">
        <f t="shared" si="10"/>
        <v>310.68814610729021</v>
      </c>
      <c r="J184" s="14" t="str">
        <f t="shared" si="11"/>
        <v>822,</v>
      </c>
    </row>
    <row r="185" spans="2:10" x14ac:dyDescent="0.2">
      <c r="B185" s="2">
        <v>182</v>
      </c>
      <c r="C185" s="7">
        <f t="shared" si="8"/>
        <v>1533.1680000000001</v>
      </c>
      <c r="D185" s="11">
        <f t="shared" si="9"/>
        <v>822.5231969415928</v>
      </c>
      <c r="E185" s="4">
        <f t="shared" si="10"/>
        <v>311.5231969415928</v>
      </c>
      <c r="J185" s="14" t="str">
        <f t="shared" si="11"/>
        <v>823,</v>
      </c>
    </row>
    <row r="186" spans="2:10" x14ac:dyDescent="0.2">
      <c r="B186" s="2">
        <v>183</v>
      </c>
      <c r="C186" s="7">
        <f t="shared" si="8"/>
        <v>1541.5920000000003</v>
      </c>
      <c r="D186" s="11">
        <f t="shared" si="9"/>
        <v>816.63623453733965</v>
      </c>
      <c r="E186" s="4">
        <f t="shared" si="10"/>
        <v>305.63623453733965</v>
      </c>
      <c r="J186" s="14" t="str">
        <f t="shared" si="11"/>
        <v>817,</v>
      </c>
    </row>
    <row r="187" spans="2:10" x14ac:dyDescent="0.2">
      <c r="B187" s="2">
        <v>184</v>
      </c>
      <c r="C187" s="7">
        <f t="shared" si="8"/>
        <v>1550.0160000000003</v>
      </c>
      <c r="D187" s="11">
        <f t="shared" si="9"/>
        <v>804.15428712101561</v>
      </c>
      <c r="E187" s="4">
        <f t="shared" si="10"/>
        <v>293.15428712101561</v>
      </c>
      <c r="J187" s="14" t="str">
        <f t="shared" si="11"/>
        <v>804,</v>
      </c>
    </row>
    <row r="188" spans="2:10" x14ac:dyDescent="0.2">
      <c r="B188" s="2">
        <v>185</v>
      </c>
      <c r="C188" s="7">
        <f t="shared" si="8"/>
        <v>1558.4400000000003</v>
      </c>
      <c r="D188" s="11">
        <f t="shared" si="9"/>
        <v>785.34668877945273</v>
      </c>
      <c r="E188" s="4">
        <f t="shared" si="10"/>
        <v>274.34668877945273</v>
      </c>
      <c r="J188" s="14" t="str">
        <f t="shared" si="11"/>
        <v>785,</v>
      </c>
    </row>
    <row r="189" spans="2:10" x14ac:dyDescent="0.2">
      <c r="B189" s="2">
        <v>186</v>
      </c>
      <c r="C189" s="7">
        <f t="shared" si="8"/>
        <v>1566.8640000000003</v>
      </c>
      <c r="D189" s="11">
        <f t="shared" si="9"/>
        <v>760.61926779856663</v>
      </c>
      <c r="E189" s="4">
        <f t="shared" si="10"/>
        <v>249.61926779856663</v>
      </c>
      <c r="J189" s="14" t="str">
        <f t="shared" si="11"/>
        <v>761,</v>
      </c>
    </row>
    <row r="190" spans="2:10" x14ac:dyDescent="0.2">
      <c r="B190" s="2">
        <v>187</v>
      </c>
      <c r="C190" s="7">
        <f t="shared" si="8"/>
        <v>1575.2880000000002</v>
      </c>
      <c r="D190" s="11">
        <f t="shared" si="9"/>
        <v>730.50558974528951</v>
      </c>
      <c r="E190" s="4">
        <f t="shared" si="10"/>
        <v>219.50558974528951</v>
      </c>
      <c r="J190" s="14" t="str">
        <f t="shared" si="11"/>
        <v>731,</v>
      </c>
    </row>
    <row r="191" spans="2:10" x14ac:dyDescent="0.2">
      <c r="B191" s="2">
        <v>188</v>
      </c>
      <c r="C191" s="7">
        <f t="shared" si="8"/>
        <v>1583.7120000000002</v>
      </c>
      <c r="D191" s="11">
        <f t="shared" si="9"/>
        <v>695.65544424852476</v>
      </c>
      <c r="E191" s="4">
        <f t="shared" si="10"/>
        <v>184.65544424852476</v>
      </c>
      <c r="J191" s="14" t="str">
        <f t="shared" si="11"/>
        <v>696,</v>
      </c>
    </row>
    <row r="192" spans="2:10" x14ac:dyDescent="0.2">
      <c r="B192" s="2">
        <v>189</v>
      </c>
      <c r="C192" s="7">
        <f t="shared" si="8"/>
        <v>1592.1360000000002</v>
      </c>
      <c r="D192" s="11">
        <f t="shared" si="9"/>
        <v>656.82082391009226</v>
      </c>
      <c r="E192" s="4">
        <f t="shared" si="10"/>
        <v>145.82082391009226</v>
      </c>
      <c r="J192" s="14" t="str">
        <f t="shared" si="11"/>
        <v>657,</v>
      </c>
    </row>
    <row r="193" spans="2:10" x14ac:dyDescent="0.2">
      <c r="B193" s="2">
        <v>190</v>
      </c>
      <c r="C193" s="7">
        <f t="shared" si="8"/>
        <v>1600.5600000000002</v>
      </c>
      <c r="D193" s="11">
        <f t="shared" si="9"/>
        <v>614.83969789117123</v>
      </c>
      <c r="E193" s="4">
        <f t="shared" si="10"/>
        <v>103.83969789117123</v>
      </c>
      <c r="J193" s="14" t="str">
        <f t="shared" si="11"/>
        <v>615,</v>
      </c>
    </row>
    <row r="194" spans="2:10" x14ac:dyDescent="0.2">
      <c r="B194" s="2">
        <v>191</v>
      </c>
      <c r="C194" s="7">
        <f t="shared" si="8"/>
        <v>1608.9840000000002</v>
      </c>
      <c r="D194" s="11">
        <f t="shared" si="9"/>
        <v>570.61793030602053</v>
      </c>
      <c r="E194" s="4">
        <f t="shared" si="10"/>
        <v>59.617930306020526</v>
      </c>
      <c r="J194" s="14" t="str">
        <f t="shared" si="11"/>
        <v>571,</v>
      </c>
    </row>
    <row r="195" spans="2:10" x14ac:dyDescent="0.2">
      <c r="B195" s="2">
        <v>192</v>
      </c>
      <c r="C195" s="7">
        <f t="shared" ref="C195:C258" si="12">$B195 * (360 / (SAMPLE_RATE / FREQ)) + PHASE_OFFSET</f>
        <v>1617.4080000000004</v>
      </c>
      <c r="D195" s="11">
        <f t="shared" ref="D195:D258" si="13">(SIN($C195 * (PI()/180)) * AMPLITUDE) + 511</f>
        <v>525.10973358587285</v>
      </c>
      <c r="E195" s="4">
        <f t="shared" si="10"/>
        <v>14.109733585872846</v>
      </c>
      <c r="J195" s="14" t="str">
        <f t="shared" si="11"/>
        <v>525,</v>
      </c>
    </row>
    <row r="196" spans="2:10" x14ac:dyDescent="0.2">
      <c r="B196" s="2">
        <v>193</v>
      </c>
      <c r="C196" s="7">
        <f t="shared" si="12"/>
        <v>1625.8320000000003</v>
      </c>
      <c r="D196" s="11">
        <f t="shared" si="13"/>
        <v>479.29707858818063</v>
      </c>
      <c r="E196" s="4">
        <f t="shared" ref="E196:E258" si="14">IF($D196 &lt; 511, 511 - $D196, $D196 - 511)</f>
        <v>31.702921411819375</v>
      </c>
      <c r="J196" s="14" t="str">
        <f t="shared" ref="J196:J258" si="15">CONCATENATE(ROUND($D196, 0), ",")</f>
        <v>479,</v>
      </c>
    </row>
    <row r="197" spans="2:10" x14ac:dyDescent="0.2">
      <c r="B197" s="2">
        <v>194</v>
      </c>
      <c r="C197" s="7">
        <f t="shared" si="12"/>
        <v>1634.2560000000003</v>
      </c>
      <c r="D197" s="11">
        <f t="shared" si="13"/>
        <v>434.16850573757512</v>
      </c>
      <c r="E197" s="4">
        <f t="shared" si="14"/>
        <v>76.831494262424883</v>
      </c>
      <c r="J197" s="14" t="str">
        <f t="shared" si="15"/>
        <v>434,</v>
      </c>
    </row>
    <row r="198" spans="2:10" x14ac:dyDescent="0.2">
      <c r="B198" s="2">
        <v>195</v>
      </c>
      <c r="C198" s="7">
        <f t="shared" si="12"/>
        <v>1642.6800000000003</v>
      </c>
      <c r="D198" s="11">
        <f t="shared" si="13"/>
        <v>390.69779440945047</v>
      </c>
      <c r="E198" s="4">
        <f t="shared" si="14"/>
        <v>120.30220559054953</v>
      </c>
      <c r="J198" s="14" t="str">
        <f t="shared" si="15"/>
        <v>391,</v>
      </c>
    </row>
    <row r="199" spans="2:10" x14ac:dyDescent="0.2">
      <c r="B199" s="2">
        <v>196</v>
      </c>
      <c r="C199" s="7">
        <f t="shared" si="12"/>
        <v>1651.1040000000003</v>
      </c>
      <c r="D199" s="11">
        <f t="shared" si="13"/>
        <v>349.82295082583619</v>
      </c>
      <c r="E199" s="4">
        <f t="shared" si="14"/>
        <v>161.17704917416381</v>
      </c>
      <c r="J199" s="14" t="str">
        <f t="shared" si="15"/>
        <v>350,</v>
      </c>
    </row>
    <row r="200" spans="2:10" x14ac:dyDescent="0.2">
      <c r="B200" s="2">
        <v>197</v>
      </c>
      <c r="C200" s="7">
        <f t="shared" si="12"/>
        <v>1659.5280000000002</v>
      </c>
      <c r="D200" s="11">
        <f t="shared" si="13"/>
        <v>312.42596786042554</v>
      </c>
      <c r="E200" s="4">
        <f t="shared" si="14"/>
        <v>198.57403213957446</v>
      </c>
      <c r="J200" s="14" t="str">
        <f t="shared" si="15"/>
        <v>312,</v>
      </c>
    </row>
    <row r="201" spans="2:10" x14ac:dyDescent="0.2">
      <c r="B201" s="2">
        <v>198</v>
      </c>
      <c r="C201" s="7">
        <f t="shared" si="12"/>
        <v>1667.9520000000002</v>
      </c>
      <c r="D201" s="11">
        <f t="shared" si="13"/>
        <v>279.31379349347628</v>
      </c>
      <c r="E201" s="4">
        <f t="shared" si="14"/>
        <v>231.68620650652372</v>
      </c>
      <c r="J201" s="14" t="str">
        <f t="shared" si="15"/>
        <v>279,</v>
      </c>
    </row>
    <row r="202" spans="2:10" x14ac:dyDescent="0.2">
      <c r="B202" s="2">
        <v>199</v>
      </c>
      <c r="C202" s="7">
        <f t="shared" si="12"/>
        <v>1676.3760000000002</v>
      </c>
      <c r="D202" s="11">
        <f t="shared" si="13"/>
        <v>251.20091857715312</v>
      </c>
      <c r="E202" s="4">
        <f t="shared" si="14"/>
        <v>259.79908142284688</v>
      </c>
      <c r="J202" s="14" t="str">
        <f t="shared" si="15"/>
        <v>251,</v>
      </c>
    </row>
    <row r="203" spans="2:10" x14ac:dyDescent="0.2">
      <c r="B203" s="2">
        <v>200</v>
      </c>
      <c r="C203" s="7">
        <f t="shared" si="12"/>
        <v>1684.8000000000002</v>
      </c>
      <c r="D203" s="11">
        <f t="shared" si="13"/>
        <v>228.69395963060146</v>
      </c>
      <c r="E203" s="4">
        <f t="shared" si="14"/>
        <v>282.30604036939854</v>
      </c>
      <c r="J203" s="14" t="str">
        <f t="shared" si="15"/>
        <v>229,</v>
      </c>
    </row>
    <row r="204" spans="2:10" x14ac:dyDescent="0.2">
      <c r="B204" s="2">
        <v>201</v>
      </c>
      <c r="C204" s="7">
        <f t="shared" si="12"/>
        <v>1693.2240000000002</v>
      </c>
      <c r="D204" s="11">
        <f t="shared" si="13"/>
        <v>212.27856933549464</v>
      </c>
      <c r="E204" s="4">
        <f t="shared" si="14"/>
        <v>298.72143066450536</v>
      </c>
      <c r="J204" s="14" t="str">
        <f t="shared" si="15"/>
        <v>212,</v>
      </c>
    </row>
    <row r="205" spans="2:10" x14ac:dyDescent="0.2">
      <c r="B205" s="2">
        <v>202</v>
      </c>
      <c r="C205" s="7">
        <f t="shared" si="12"/>
        <v>1701.6480000000004</v>
      </c>
      <c r="D205" s="11">
        <f t="shared" si="13"/>
        <v>202.30895717595126</v>
      </c>
      <c r="E205" s="4">
        <f t="shared" si="14"/>
        <v>308.69104282404874</v>
      </c>
      <c r="J205" s="14" t="str">
        <f t="shared" si="15"/>
        <v>202,</v>
      </c>
    </row>
    <row r="206" spans="2:10" x14ac:dyDescent="0.2">
      <c r="B206" s="2">
        <v>203</v>
      </c>
      <c r="C206" s="7">
        <f t="shared" si="12"/>
        <v>1710.0720000000003</v>
      </c>
      <c r="D206" s="11">
        <f t="shared" si="13"/>
        <v>199.00024634529342</v>
      </c>
      <c r="E206" s="4">
        <f t="shared" si="14"/>
        <v>311.99975365470658</v>
      </c>
      <c r="J206" s="14" t="str">
        <f t="shared" si="15"/>
        <v>199,</v>
      </c>
    </row>
    <row r="207" spans="2:10" x14ac:dyDescent="0.2">
      <c r="B207" s="2">
        <v>204</v>
      </c>
      <c r="C207" s="7">
        <f t="shared" si="12"/>
        <v>1718.4960000000003</v>
      </c>
      <c r="D207" s="11">
        <f t="shared" si="13"/>
        <v>202.42383184146809</v>
      </c>
      <c r="E207" s="4">
        <f t="shared" si="14"/>
        <v>308.57616815853191</v>
      </c>
      <c r="J207" s="14" t="str">
        <f t="shared" si="15"/>
        <v>202,</v>
      </c>
    </row>
    <row r="208" spans="2:10" x14ac:dyDescent="0.2">
      <c r="B208" s="2">
        <v>205</v>
      </c>
      <c r="C208" s="7">
        <f t="shared" si="12"/>
        <v>1726.9200000000003</v>
      </c>
      <c r="D208" s="11">
        <f t="shared" si="13"/>
        <v>212.50583991364522</v>
      </c>
      <c r="E208" s="4">
        <f t="shared" si="14"/>
        <v>298.49416008635478</v>
      </c>
      <c r="J208" s="14" t="str">
        <f t="shared" si="15"/>
        <v>213,</v>
      </c>
    </row>
    <row r="209" spans="2:10" x14ac:dyDescent="0.2">
      <c r="B209" s="2">
        <v>206</v>
      </c>
      <c r="C209" s="7">
        <f t="shared" si="12"/>
        <v>1735.3440000000003</v>
      </c>
      <c r="D209" s="11">
        <f t="shared" si="13"/>
        <v>229.02872210187832</v>
      </c>
      <c r="E209" s="4">
        <f t="shared" si="14"/>
        <v>281.97127789812168</v>
      </c>
      <c r="J209" s="14" t="str">
        <f t="shared" si="15"/>
        <v>229,</v>
      </c>
    </row>
    <row r="210" spans="2:10" x14ac:dyDescent="0.2">
      <c r="B210" s="2">
        <v>207</v>
      </c>
      <c r="C210" s="7">
        <f t="shared" si="12"/>
        <v>1743.7680000000003</v>
      </c>
      <c r="D210" s="11">
        <f t="shared" si="13"/>
        <v>251.63594947381495</v>
      </c>
      <c r="E210" s="4">
        <f t="shared" si="14"/>
        <v>259.36405052618505</v>
      </c>
      <c r="J210" s="14" t="str">
        <f t="shared" si="15"/>
        <v>252,</v>
      </c>
    </row>
    <row r="211" spans="2:10" x14ac:dyDescent="0.2">
      <c r="B211" s="2">
        <v>208</v>
      </c>
      <c r="C211" s="7">
        <f t="shared" si="12"/>
        <v>1752.1920000000002</v>
      </c>
      <c r="D211" s="11">
        <f t="shared" si="13"/>
        <v>279.83970576673994</v>
      </c>
      <c r="E211" s="4">
        <f t="shared" si="14"/>
        <v>231.16029423326006</v>
      </c>
      <c r="J211" s="14" t="str">
        <f t="shared" si="15"/>
        <v>280,</v>
      </c>
    </row>
    <row r="212" spans="2:10" x14ac:dyDescent="0.2">
      <c r="B212" s="2">
        <v>209</v>
      </c>
      <c r="C212" s="7">
        <f t="shared" si="12"/>
        <v>1760.6160000000002</v>
      </c>
      <c r="D212" s="11">
        <f t="shared" si="13"/>
        <v>313.03141343317265</v>
      </c>
      <c r="E212" s="4">
        <f t="shared" si="14"/>
        <v>197.96858656682735</v>
      </c>
      <c r="J212" s="14" t="str">
        <f t="shared" si="15"/>
        <v>313,</v>
      </c>
    </row>
    <row r="213" spans="2:10" x14ac:dyDescent="0.2">
      <c r="B213" s="2">
        <v>210</v>
      </c>
      <c r="C213" s="7">
        <f t="shared" si="12"/>
        <v>1769.0400000000002</v>
      </c>
      <c r="D213" s="11">
        <f t="shared" si="13"/>
        <v>350.49486546017101</v>
      </c>
      <c r="E213" s="4">
        <f t="shared" si="14"/>
        <v>160.50513453982899</v>
      </c>
      <c r="J213" s="14" t="str">
        <f t="shared" si="15"/>
        <v>350,</v>
      </c>
    </row>
    <row r="214" spans="2:10" x14ac:dyDescent="0.2">
      <c r="B214" s="2">
        <v>211</v>
      </c>
      <c r="C214" s="7">
        <f t="shared" si="12"/>
        <v>1777.4640000000002</v>
      </c>
      <c r="D214" s="11">
        <f t="shared" si="13"/>
        <v>391.42167960538393</v>
      </c>
      <c r="E214" s="4">
        <f t="shared" si="14"/>
        <v>119.57832039461607</v>
      </c>
      <c r="J214" s="14" t="str">
        <f t="shared" si="15"/>
        <v>391,</v>
      </c>
    </row>
    <row r="215" spans="2:10" x14ac:dyDescent="0.2">
      <c r="B215" s="2">
        <v>212</v>
      </c>
      <c r="C215" s="7">
        <f t="shared" si="12"/>
        <v>1785.8880000000004</v>
      </c>
      <c r="D215" s="11">
        <f t="shared" si="13"/>
        <v>434.92874158006384</v>
      </c>
      <c r="E215" s="4">
        <f t="shared" si="14"/>
        <v>76.071258419936157</v>
      </c>
      <c r="J215" s="14" t="str">
        <f t="shared" si="15"/>
        <v>435,</v>
      </c>
    </row>
    <row r="216" spans="2:10" x14ac:dyDescent="0.2">
      <c r="B216" s="2">
        <v>213</v>
      </c>
      <c r="C216" s="7">
        <f t="shared" si="12"/>
        <v>1794.3120000000004</v>
      </c>
      <c r="D216" s="11">
        <f t="shared" si="13"/>
        <v>480.07726079193401</v>
      </c>
      <c r="E216" s="4">
        <f t="shared" si="14"/>
        <v>30.922739208065991</v>
      </c>
      <c r="J216" s="14" t="str">
        <f t="shared" si="15"/>
        <v>480,</v>
      </c>
    </row>
    <row r="217" spans="2:10" x14ac:dyDescent="0.2">
      <c r="B217" s="2">
        <v>214</v>
      </c>
      <c r="C217" s="7">
        <f t="shared" si="12"/>
        <v>1802.7360000000003</v>
      </c>
      <c r="D217" s="11">
        <f t="shared" si="13"/>
        <v>525.89302746521116</v>
      </c>
      <c r="E217" s="4">
        <f t="shared" si="14"/>
        <v>14.893027465211162</v>
      </c>
      <c r="J217" s="14" t="str">
        <f t="shared" si="15"/>
        <v>526,</v>
      </c>
    </row>
    <row r="218" spans="2:10" x14ac:dyDescent="0.2">
      <c r="B218" s="2">
        <v>215</v>
      </c>
      <c r="C218" s="7">
        <f t="shared" si="12"/>
        <v>1811.1600000000003</v>
      </c>
      <c r="D218" s="11">
        <f t="shared" si="13"/>
        <v>571.3874340318697</v>
      </c>
      <c r="E218" s="4">
        <f t="shared" si="14"/>
        <v>60.387434031869702</v>
      </c>
      <c r="J218" s="14" t="str">
        <f t="shared" si="15"/>
        <v>571,</v>
      </c>
    </row>
    <row r="219" spans="2:10" x14ac:dyDescent="0.2">
      <c r="B219" s="2">
        <v>216</v>
      </c>
      <c r="C219" s="7">
        <f t="shared" si="12"/>
        <v>1819.5840000000003</v>
      </c>
      <c r="D219" s="11">
        <f t="shared" si="13"/>
        <v>615.57880719687535</v>
      </c>
      <c r="E219" s="4">
        <f t="shared" si="14"/>
        <v>104.57880719687535</v>
      </c>
      <c r="J219" s="14" t="str">
        <f t="shared" si="15"/>
        <v>616,</v>
      </c>
    </row>
    <row r="220" spans="2:10" x14ac:dyDescent="0.2">
      <c r="B220" s="2">
        <v>217</v>
      </c>
      <c r="C220" s="7">
        <f t="shared" si="12"/>
        <v>1828.0080000000003</v>
      </c>
      <c r="D220" s="11">
        <f t="shared" si="13"/>
        <v>657.51359037644477</v>
      </c>
      <c r="E220" s="4">
        <f t="shared" si="14"/>
        <v>146.51359037644477</v>
      </c>
      <c r="J220" s="14" t="str">
        <f t="shared" si="15"/>
        <v>658,</v>
      </c>
    </row>
    <row r="221" spans="2:10" x14ac:dyDescent="0.2">
      <c r="B221" s="2">
        <v>218</v>
      </c>
      <c r="C221" s="7">
        <f t="shared" si="12"/>
        <v>1836.4320000000002</v>
      </c>
      <c r="D221" s="11">
        <f t="shared" si="13"/>
        <v>696.28691943700039</v>
      </c>
      <c r="E221" s="4">
        <f t="shared" si="14"/>
        <v>185.28691943700039</v>
      </c>
      <c r="J221" s="14" t="str">
        <f t="shared" si="15"/>
        <v>696,</v>
      </c>
    </row>
    <row r="222" spans="2:10" x14ac:dyDescent="0.2">
      <c r="B222" s="2">
        <v>219</v>
      </c>
      <c r="C222" s="7">
        <f t="shared" si="12"/>
        <v>1844.8560000000002</v>
      </c>
      <c r="D222" s="11">
        <f t="shared" si="13"/>
        <v>731.06214775381147</v>
      </c>
      <c r="E222" s="4">
        <f t="shared" si="14"/>
        <v>220.06214775381147</v>
      </c>
      <c r="J222" s="14" t="str">
        <f t="shared" si="15"/>
        <v>731,</v>
      </c>
    </row>
    <row r="223" spans="2:10" x14ac:dyDescent="0.2">
      <c r="B223" s="2">
        <v>220</v>
      </c>
      <c r="C223" s="7">
        <f t="shared" si="12"/>
        <v>1853.2800000000002</v>
      </c>
      <c r="D223" s="11">
        <f t="shared" si="13"/>
        <v>761.08889927971438</v>
      </c>
      <c r="E223" s="4">
        <f t="shared" si="14"/>
        <v>250.08889927971438</v>
      </c>
      <c r="J223" s="14" t="str">
        <f t="shared" si="15"/>
        <v>761,</v>
      </c>
    </row>
    <row r="224" spans="2:10" x14ac:dyDescent="0.2">
      <c r="B224" s="2">
        <v>221</v>
      </c>
      <c r="C224" s="7">
        <f t="shared" si="12"/>
        <v>1861.7040000000002</v>
      </c>
      <c r="D224" s="11">
        <f t="shared" si="13"/>
        <v>785.71926007684215</v>
      </c>
      <c r="E224" s="4">
        <f t="shared" si="14"/>
        <v>274.71926007684215</v>
      </c>
      <c r="J224" s="14" t="str">
        <f t="shared" si="15"/>
        <v>786,</v>
      </c>
    </row>
    <row r="225" spans="2:10" x14ac:dyDescent="0.2">
      <c r="B225" s="2">
        <v>222</v>
      </c>
      <c r="C225" s="7">
        <f t="shared" si="12"/>
        <v>1870.1280000000004</v>
      </c>
      <c r="D225" s="11">
        <f t="shared" si="13"/>
        <v>804.42175893221975</v>
      </c>
      <c r="E225" s="4">
        <f t="shared" si="14"/>
        <v>293.42175893221975</v>
      </c>
      <c r="J225" s="14" t="str">
        <f t="shared" si="15"/>
        <v>804,</v>
      </c>
    </row>
    <row r="226" spans="2:10" x14ac:dyDescent="0.2">
      <c r="B226" s="2">
        <v>223</v>
      </c>
      <c r="C226" s="7">
        <f t="shared" si="12"/>
        <v>1878.5520000000004</v>
      </c>
      <c r="D226" s="11">
        <f t="shared" si="13"/>
        <v>816.79283538506979</v>
      </c>
      <c r="E226" s="4">
        <f t="shared" si="14"/>
        <v>305.79283538506979</v>
      </c>
      <c r="J226" s="14" t="str">
        <f t="shared" si="15"/>
        <v>817,</v>
      </c>
    </row>
    <row r="227" spans="2:10" x14ac:dyDescent="0.2">
      <c r="B227" s="2">
        <v>224</v>
      </c>
      <c r="C227" s="7">
        <f t="shared" si="12"/>
        <v>1886.9760000000003</v>
      </c>
      <c r="D227" s="11">
        <f t="shared" si="13"/>
        <v>822.56554771000151</v>
      </c>
      <c r="E227" s="4">
        <f t="shared" si="14"/>
        <v>311.56554771000151</v>
      </c>
      <c r="J227" s="14" t="str">
        <f t="shared" si="15"/>
        <v>823,</v>
      </c>
    </row>
    <row r="228" spans="2:10" x14ac:dyDescent="0.2">
      <c r="B228" s="2">
        <v>225</v>
      </c>
      <c r="C228" s="7">
        <f t="shared" si="12"/>
        <v>1895.4000000000003</v>
      </c>
      <c r="D228" s="11">
        <f t="shared" si="13"/>
        <v>821.61533295616084</v>
      </c>
      <c r="E228" s="4">
        <f t="shared" si="14"/>
        <v>310.61533295616084</v>
      </c>
      <c r="J228" s="14" t="str">
        <f t="shared" si="15"/>
        <v>822,</v>
      </c>
    </row>
    <row r="229" spans="2:10" x14ac:dyDescent="0.2">
      <c r="B229" s="2">
        <v>226</v>
      </c>
      <c r="C229" s="7">
        <f t="shared" si="12"/>
        <v>1903.8240000000003</v>
      </c>
      <c r="D229" s="11">
        <f t="shared" si="13"/>
        <v>813.96269475286795</v>
      </c>
      <c r="E229" s="4">
        <f t="shared" si="14"/>
        <v>302.96269475286795</v>
      </c>
      <c r="J229" s="14" t="str">
        <f t="shared" si="15"/>
        <v>814,</v>
      </c>
    </row>
    <row r="230" spans="2:10" x14ac:dyDescent="0.2">
      <c r="B230" s="2">
        <v>227</v>
      </c>
      <c r="C230" s="7">
        <f t="shared" si="12"/>
        <v>1912.2480000000003</v>
      </c>
      <c r="D230" s="11">
        <f t="shared" si="13"/>
        <v>799.7727608845621</v>
      </c>
      <c r="E230" s="4">
        <f t="shared" si="14"/>
        <v>288.7727608845621</v>
      </c>
      <c r="J230" s="14" t="str">
        <f t="shared" si="15"/>
        <v>800,</v>
      </c>
    </row>
    <row r="231" spans="2:10" x14ac:dyDescent="0.2">
      <c r="B231" s="2">
        <v>228</v>
      </c>
      <c r="C231" s="7">
        <f t="shared" si="12"/>
        <v>1920.6720000000003</v>
      </c>
      <c r="D231" s="11">
        <f t="shared" si="13"/>
        <v>779.35172018165304</v>
      </c>
      <c r="E231" s="4">
        <f t="shared" si="14"/>
        <v>268.35172018165304</v>
      </c>
      <c r="J231" s="14" t="str">
        <f t="shared" si="15"/>
        <v>779,</v>
      </c>
    </row>
    <row r="232" spans="2:10" x14ac:dyDescent="0.2">
      <c r="B232" s="2">
        <v>229</v>
      </c>
      <c r="C232" s="7">
        <f t="shared" si="12"/>
        <v>1929.0960000000002</v>
      </c>
      <c r="D232" s="11">
        <f t="shared" si="13"/>
        <v>753.14021561165532</v>
      </c>
      <c r="E232" s="4">
        <f t="shared" si="14"/>
        <v>242.14021561165532</v>
      </c>
      <c r="J232" s="14" t="str">
        <f t="shared" si="15"/>
        <v>753,</v>
      </c>
    </row>
    <row r="233" spans="2:10" x14ac:dyDescent="0.2">
      <c r="B233" s="2">
        <v>230</v>
      </c>
      <c r="C233" s="7">
        <f t="shared" si="12"/>
        <v>1937.5200000000002</v>
      </c>
      <c r="D233" s="11">
        <f t="shared" si="13"/>
        <v>721.70383613375839</v>
      </c>
      <c r="E233" s="4">
        <f t="shared" si="14"/>
        <v>210.70383613375839</v>
      </c>
      <c r="J233" s="14" t="str">
        <f t="shared" si="15"/>
        <v>722,</v>
      </c>
    </row>
    <row r="234" spans="2:10" x14ac:dyDescent="0.2">
      <c r="B234" s="2">
        <v>231</v>
      </c>
      <c r="C234" s="7">
        <f t="shared" si="12"/>
        <v>1945.9440000000002</v>
      </c>
      <c r="D234" s="11">
        <f t="shared" si="13"/>
        <v>685.7209124825531</v>
      </c>
      <c r="E234" s="4">
        <f t="shared" si="14"/>
        <v>174.7209124825531</v>
      </c>
      <c r="J234" s="14" t="str">
        <f t="shared" si="15"/>
        <v>686,</v>
      </c>
    </row>
    <row r="235" spans="2:10" x14ac:dyDescent="0.2">
      <c r="B235" s="2">
        <v>232</v>
      </c>
      <c r="C235" s="7">
        <f t="shared" si="12"/>
        <v>1954.3680000000004</v>
      </c>
      <c r="D235" s="11">
        <f t="shared" si="13"/>
        <v>645.96788022213127</v>
      </c>
      <c r="E235" s="4">
        <f t="shared" si="14"/>
        <v>134.96788022213127</v>
      </c>
      <c r="J235" s="14" t="str">
        <f t="shared" si="15"/>
        <v>646,</v>
      </c>
    </row>
    <row r="236" spans="2:10" x14ac:dyDescent="0.2">
      <c r="B236" s="2">
        <v>233</v>
      </c>
      <c r="C236" s="7">
        <f t="shared" si="12"/>
        <v>1962.7920000000004</v>
      </c>
      <c r="D236" s="11">
        <f t="shared" si="13"/>
        <v>603.30252590498719</v>
      </c>
      <c r="E236" s="4">
        <f t="shared" si="14"/>
        <v>92.302525904987192</v>
      </c>
      <c r="J236" s="14" t="str">
        <f t="shared" si="15"/>
        <v>603,</v>
      </c>
    </row>
    <row r="237" spans="2:10" x14ac:dyDescent="0.2">
      <c r="B237" s="2">
        <v>234</v>
      </c>
      <c r="C237" s="7">
        <f t="shared" si="12"/>
        <v>1971.2160000000003</v>
      </c>
      <c r="D237" s="11">
        <f t="shared" si="13"/>
        <v>558.64547784825584</v>
      </c>
      <c r="E237" s="4">
        <f t="shared" si="14"/>
        <v>47.645477848255837</v>
      </c>
      <c r="J237" s="14" t="str">
        <f t="shared" si="15"/>
        <v>559,</v>
      </c>
    </row>
    <row r="238" spans="2:10" x14ac:dyDescent="0.2">
      <c r="B238" s="2">
        <v>235</v>
      </c>
      <c r="C238" s="7">
        <f t="shared" si="12"/>
        <v>1979.6400000000003</v>
      </c>
      <c r="D238" s="11">
        <f t="shared" si="13"/>
        <v>512.96034091725244</v>
      </c>
      <c r="E238" s="4">
        <f t="shared" si="14"/>
        <v>1.960340917252438</v>
      </c>
      <c r="J238" s="14" t="str">
        <f t="shared" si="15"/>
        <v>513,</v>
      </c>
    </row>
    <row r="239" spans="2:10" x14ac:dyDescent="0.2">
      <c r="B239" s="2">
        <v>236</v>
      </c>
      <c r="C239" s="7">
        <f t="shared" si="12"/>
        <v>1988.0640000000003</v>
      </c>
      <c r="D239" s="11">
        <f t="shared" si="13"/>
        <v>467.23290396581012</v>
      </c>
      <c r="E239" s="4">
        <f t="shared" si="14"/>
        <v>43.767096034189876</v>
      </c>
      <c r="J239" s="14" t="str">
        <f t="shared" si="15"/>
        <v>467,</v>
      </c>
    </row>
    <row r="240" spans="2:10" x14ac:dyDescent="0.2">
      <c r="B240" s="2">
        <v>237</v>
      </c>
      <c r="C240" s="7">
        <f t="shared" si="12"/>
        <v>1996.4880000000003</v>
      </c>
      <c r="D240" s="11">
        <f t="shared" si="13"/>
        <v>422.44986859294465</v>
      </c>
      <c r="E240" s="4">
        <f t="shared" si="14"/>
        <v>88.550131407055346</v>
      </c>
      <c r="J240" s="14" t="str">
        <f t="shared" si="15"/>
        <v>422,</v>
      </c>
    </row>
    <row r="241" spans="2:10" x14ac:dyDescent="0.2">
      <c r="B241" s="2">
        <v>238</v>
      </c>
      <c r="C241" s="7">
        <f t="shared" si="12"/>
        <v>2004.9120000000003</v>
      </c>
      <c r="D241" s="11">
        <f t="shared" si="13"/>
        <v>379.5775582044073</v>
      </c>
      <c r="E241" s="4">
        <f t="shared" si="14"/>
        <v>131.4224417955927</v>
      </c>
      <c r="J241" s="14" t="str">
        <f t="shared" si="15"/>
        <v>380,</v>
      </c>
    </row>
    <row r="242" spans="2:10" x14ac:dyDescent="0.2">
      <c r="B242" s="2">
        <v>239</v>
      </c>
      <c r="C242" s="7">
        <f t="shared" si="12"/>
        <v>2013.3360000000002</v>
      </c>
      <c r="D242" s="11">
        <f t="shared" si="13"/>
        <v>339.54106679264703</v>
      </c>
      <c r="E242" s="4">
        <f t="shared" si="14"/>
        <v>171.45893320735297</v>
      </c>
      <c r="J242" s="14" t="str">
        <f t="shared" si="15"/>
        <v>340,</v>
      </c>
    </row>
    <row r="243" spans="2:10" x14ac:dyDescent="0.2">
      <c r="B243" s="2">
        <v>240</v>
      </c>
      <c r="C243" s="7">
        <f t="shared" si="12"/>
        <v>2021.7600000000002</v>
      </c>
      <c r="D243" s="11">
        <f t="shared" si="13"/>
        <v>303.20429736051199</v>
      </c>
      <c r="E243" s="4">
        <f t="shared" si="14"/>
        <v>207.79570263948801</v>
      </c>
      <c r="J243" s="14" t="str">
        <f t="shared" si="15"/>
        <v>303,</v>
      </c>
    </row>
    <row r="244" spans="2:10" x14ac:dyDescent="0.2">
      <c r="B244" s="2">
        <v>241</v>
      </c>
      <c r="C244" s="7">
        <f t="shared" si="12"/>
        <v>2030.1840000000002</v>
      </c>
      <c r="D244" s="11">
        <f t="shared" si="13"/>
        <v>271.35132071739361</v>
      </c>
      <c r="E244" s="4">
        <f t="shared" si="14"/>
        <v>239.64867928260639</v>
      </c>
      <c r="J244" s="14" t="str">
        <f t="shared" si="15"/>
        <v>271,</v>
      </c>
    </row>
    <row r="245" spans="2:10" x14ac:dyDescent="0.2">
      <c r="B245" s="2">
        <v>242</v>
      </c>
      <c r="C245" s="7">
        <f t="shared" si="12"/>
        <v>2038.6080000000004</v>
      </c>
      <c r="D245" s="11">
        <f t="shared" si="13"/>
        <v>244.66945688563374</v>
      </c>
      <c r="E245" s="4">
        <f t="shared" si="14"/>
        <v>266.33054311436626</v>
      </c>
      <c r="J245" s="14" t="str">
        <f t="shared" si="15"/>
        <v>245,</v>
      </c>
    </row>
    <row r="246" spans="2:10" x14ac:dyDescent="0.2">
      <c r="B246" s="2">
        <v>243</v>
      </c>
      <c r="C246" s="7">
        <f t="shared" si="12"/>
        <v>2047.0320000000004</v>
      </c>
      <c r="D246" s="11">
        <f t="shared" si="13"/>
        <v>223.73444418477732</v>
      </c>
      <c r="E246" s="4">
        <f t="shared" si="14"/>
        <v>287.26555581522268</v>
      </c>
      <c r="J246" s="14" t="str">
        <f t="shared" si="15"/>
        <v>224,</v>
      </c>
    </row>
    <row r="247" spans="2:10" x14ac:dyDescent="0.2">
      <c r="B247" s="2">
        <v>244</v>
      </c>
      <c r="C247" s="7">
        <f t="shared" si="12"/>
        <v>2055.4560000000001</v>
      </c>
      <c r="D247" s="11">
        <f t="shared" si="13"/>
        <v>208.99801601351197</v>
      </c>
      <c r="E247" s="4">
        <f t="shared" si="14"/>
        <v>302.00198398648803</v>
      </c>
      <c r="J247" s="14" t="str">
        <f t="shared" si="15"/>
        <v>209,</v>
      </c>
    </row>
    <row r="248" spans="2:10" x14ac:dyDescent="0.2">
      <c r="B248" s="2">
        <v>245</v>
      </c>
      <c r="C248" s="7">
        <f t="shared" si="12"/>
        <v>2063.88</v>
      </c>
      <c r="D248" s="11">
        <f t="shared" si="13"/>
        <v>200.77815339613636</v>
      </c>
      <c r="E248" s="4">
        <f t="shared" si="14"/>
        <v>310.22184660386364</v>
      </c>
      <c r="J248" s="14" t="str">
        <f t="shared" si="15"/>
        <v>201,</v>
      </c>
    </row>
    <row r="249" spans="2:10" x14ac:dyDescent="0.2">
      <c r="B249" s="2">
        <v>246</v>
      </c>
      <c r="C249" s="7">
        <f t="shared" si="12"/>
        <v>2072.3040000000001</v>
      </c>
      <c r="D249" s="11">
        <f t="shared" si="13"/>
        <v>199.25222362303384</v>
      </c>
      <c r="E249" s="4">
        <f t="shared" si="14"/>
        <v>311.74777637696616</v>
      </c>
      <c r="J249" s="14" t="str">
        <f t="shared" si="15"/>
        <v>199,</v>
      </c>
    </row>
    <row r="250" spans="2:10" x14ac:dyDescent="0.2">
      <c r="B250" s="2">
        <v>247</v>
      </c>
      <c r="C250" s="7">
        <f t="shared" si="12"/>
        <v>2080.7280000000005</v>
      </c>
      <c r="D250" s="11">
        <f t="shared" si="13"/>
        <v>204.45315303881341</v>
      </c>
      <c r="E250" s="4">
        <f t="shared" si="14"/>
        <v>306.54684696118659</v>
      </c>
      <c r="J250" s="14" t="str">
        <f t="shared" si="15"/>
        <v>204,</v>
      </c>
    </row>
    <row r="251" spans="2:10" x14ac:dyDescent="0.2">
      <c r="B251" s="2">
        <v>248</v>
      </c>
      <c r="C251" s="7">
        <f t="shared" si="12"/>
        <v>2089.1520000000005</v>
      </c>
      <c r="D251" s="11">
        <f t="shared" si="13"/>
        <v>216.2687165612686</v>
      </c>
      <c r="E251" s="4">
        <f t="shared" si="14"/>
        <v>294.7312834387314</v>
      </c>
      <c r="J251" s="14" t="str">
        <f t="shared" si="15"/>
        <v>216,</v>
      </c>
    </row>
    <row r="252" spans="2:10" x14ac:dyDescent="0.2">
      <c r="B252" s="2">
        <v>249</v>
      </c>
      <c r="C252" s="7">
        <f t="shared" si="12"/>
        <v>2097.5760000000005</v>
      </c>
      <c r="D252" s="11">
        <f t="shared" si="13"/>
        <v>234.4439592618462</v>
      </c>
      <c r="E252" s="4">
        <f t="shared" si="14"/>
        <v>276.5560407381538</v>
      </c>
      <c r="J252" s="14" t="str">
        <f t="shared" si="15"/>
        <v>234,</v>
      </c>
    </row>
    <row r="253" spans="2:10" x14ac:dyDescent="0.2">
      <c r="B253" s="2">
        <v>250</v>
      </c>
      <c r="C253" s="7">
        <f t="shared" si="12"/>
        <v>2106.0000000000005</v>
      </c>
      <c r="D253" s="11">
        <f t="shared" si="13"/>
        <v>258.58669775501778</v>
      </c>
      <c r="E253" s="4">
        <f t="shared" si="14"/>
        <v>252.41330224498222</v>
      </c>
      <c r="J253" s="14" t="str">
        <f t="shared" si="15"/>
        <v>259,</v>
      </c>
    </row>
    <row r="254" spans="2:10" x14ac:dyDescent="0.2">
      <c r="B254" s="2">
        <v>251</v>
      </c>
      <c r="C254" s="7">
        <f t="shared" si="12"/>
        <v>2114.4240000000004</v>
      </c>
      <c r="D254" s="11">
        <f t="shared" si="13"/>
        <v>288.17598268818489</v>
      </c>
      <c r="E254" s="4">
        <f t="shared" si="14"/>
        <v>222.82401731181511</v>
      </c>
      <c r="J254" s="14" t="str">
        <f t="shared" si="15"/>
        <v>288,</v>
      </c>
    </row>
    <row r="255" spans="2:10" x14ac:dyDescent="0.2">
      <c r="B255" s="2">
        <v>252</v>
      </c>
      <c r="C255" s="7">
        <f t="shared" si="12"/>
        <v>2122.8480000000004</v>
      </c>
      <c r="D255" s="11">
        <f t="shared" si="13"/>
        <v>322.57333972944275</v>
      </c>
      <c r="E255" s="4">
        <f t="shared" si="14"/>
        <v>188.42666027055725</v>
      </c>
      <c r="J255" s="14" t="str">
        <f t="shared" si="15"/>
        <v>323,</v>
      </c>
    </row>
    <row r="256" spans="2:10" x14ac:dyDescent="0.2">
      <c r="B256" s="2">
        <v>253</v>
      </c>
      <c r="C256" s="7">
        <f t="shared" si="12"/>
        <v>2131.2720000000004</v>
      </c>
      <c r="D256" s="11">
        <f t="shared" si="13"/>
        <v>361.03654649640487</v>
      </c>
      <c r="E256" s="4">
        <f t="shared" si="14"/>
        <v>149.96345350359513</v>
      </c>
      <c r="J256" s="14" t="str">
        <f t="shared" si="15"/>
        <v>361,</v>
      </c>
    </row>
    <row r="257" spans="2:10" x14ac:dyDescent="0.2">
      <c r="B257" s="2">
        <v>254</v>
      </c>
      <c r="C257" s="7">
        <f t="shared" si="12"/>
        <v>2139.6960000000004</v>
      </c>
      <c r="D257" s="11">
        <f t="shared" si="13"/>
        <v>402.73564814903841</v>
      </c>
      <c r="E257" s="4">
        <f t="shared" si="14"/>
        <v>108.26435185096159</v>
      </c>
      <c r="J257" s="14" t="str">
        <f t="shared" si="15"/>
        <v>403,</v>
      </c>
    </row>
    <row r="258" spans="2:10" x14ac:dyDescent="0.2">
      <c r="B258" s="2">
        <v>255</v>
      </c>
      <c r="C258" s="7">
        <f t="shared" si="12"/>
        <v>2148.1200000000003</v>
      </c>
      <c r="D258" s="11">
        <f t="shared" si="13"/>
        <v>446.77086606379942</v>
      </c>
      <c r="E258" s="4">
        <f t="shared" si="14"/>
        <v>64.229133936200583</v>
      </c>
      <c r="J258" s="14" t="str">
        <f t="shared" si="15"/>
        <v>447,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337-5142-B04C-A4D1-44F1890C6D63}">
  <dimension ref="A1"/>
  <sheetViews>
    <sheetView workbookViewId="0">
      <selection activeCell="C37" sqref="C3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6E52-86CD-4141-88B8-70BB65342C20}">
  <sheetPr>
    <tabColor rgb="FFC00000"/>
  </sheetPr>
  <dimension ref="B2:B9"/>
  <sheetViews>
    <sheetView zoomScale="140" zoomScaleNormal="140" workbookViewId="0">
      <selection activeCell="C14" sqref="C14"/>
    </sheetView>
  </sheetViews>
  <sheetFormatPr baseColWidth="10" defaultRowHeight="16" x14ac:dyDescent="0.2"/>
  <sheetData>
    <row r="2" spans="2:2" x14ac:dyDescent="0.2">
      <c r="B2" s="3" t="s">
        <v>9</v>
      </c>
    </row>
    <row r="3" spans="2:2" x14ac:dyDescent="0.2">
      <c r="B3" s="2">
        <v>2</v>
      </c>
    </row>
    <row r="4" spans="2:2" x14ac:dyDescent="0.2">
      <c r="B4" s="2">
        <v>4</v>
      </c>
    </row>
    <row r="5" spans="2:2" x14ac:dyDescent="0.2">
      <c r="B5" s="2">
        <v>8</v>
      </c>
    </row>
    <row r="6" spans="2:2" x14ac:dyDescent="0.2">
      <c r="B6" s="2">
        <v>16</v>
      </c>
    </row>
    <row r="7" spans="2:2" x14ac:dyDescent="0.2">
      <c r="B7" s="2">
        <v>32</v>
      </c>
    </row>
    <row r="8" spans="2:2" x14ac:dyDescent="0.2">
      <c r="B8" s="2">
        <v>64</v>
      </c>
    </row>
    <row r="9" spans="2:2" x14ac:dyDescent="0.2">
      <c r="B9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Input Data</vt:lpstr>
      <vt:lpstr>Samples</vt:lpstr>
      <vt:lpstr>Graphs</vt:lpstr>
      <vt:lpstr>Data</vt:lpstr>
      <vt:lpstr>AMPLITUDE</vt:lpstr>
      <vt:lpstr>CLOCK_FREQ</vt:lpstr>
      <vt:lpstr>FREQ</vt:lpstr>
      <vt:lpstr>PEAK_VALUE</vt:lpstr>
      <vt:lpstr>PHASE_OFFSET</vt:lpstr>
      <vt:lpstr>PRESCALER_DATA</vt:lpstr>
      <vt:lpstr>PRESCALER_VALUE</vt:lpstr>
      <vt:lpstr>SAMPLE_RATE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Wilson</dc:creator>
  <cp:lastModifiedBy>Guy Wilson</cp:lastModifiedBy>
  <dcterms:created xsi:type="dcterms:W3CDTF">2020-07-17T16:36:19Z</dcterms:created>
  <dcterms:modified xsi:type="dcterms:W3CDTF">2020-07-22T16:18:52Z</dcterms:modified>
</cp:coreProperties>
</file>