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_2024\Pry\Ferryfield\Training\QRA\"/>
    </mc:Choice>
  </mc:AlternateContent>
  <xr:revisionPtr revIDLastSave="0" documentId="13_ncr:1_{5C2F6F5D-83EA-4636-BC69-FDC0B40F37BD}" xr6:coauthVersionLast="47" xr6:coauthVersionMax="47" xr10:uidLastSave="{00000000-0000-0000-0000-000000000000}"/>
  <bookViews>
    <workbookView xWindow="20370" yWindow="-120" windowWidth="29040" windowHeight="15720" activeTab="5" xr2:uid="{00000000-000D-0000-FFFF-FFFF00000000}"/>
  </bookViews>
  <sheets>
    <sheet name="Uniform" sheetId="1" r:id="rId1"/>
    <sheet name="Normal" sheetId="5" r:id="rId2"/>
    <sheet name="Normal 200" sheetId="2" r:id="rId3"/>
    <sheet name="MeanMedian" sheetId="6" r:id="rId4"/>
    <sheet name="Normal 1000" sheetId="4" r:id="rId5"/>
    <sheet name="Lognormal 200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2" i="6"/>
  <c r="D10" i="6"/>
  <c r="D7" i="6"/>
  <c r="D9" i="6" s="1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C4" i="5"/>
  <c r="C5" i="5" s="1"/>
  <c r="C3" i="5"/>
  <c r="E30" i="5" s="1"/>
  <c r="E4" i="4"/>
  <c r="F4" i="4" s="1"/>
  <c r="F19" i="4"/>
  <c r="F19" i="2"/>
  <c r="E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13" i="3"/>
  <c r="G13" i="3" s="1"/>
  <c r="E12" i="3"/>
  <c r="G12" i="3" s="1"/>
  <c r="G11" i="3"/>
  <c r="E11" i="3"/>
  <c r="E10" i="3"/>
  <c r="G10" i="3" s="1"/>
  <c r="E9" i="3"/>
  <c r="G9" i="3" s="1"/>
  <c r="E8" i="3"/>
  <c r="G8" i="3" s="1"/>
  <c r="G7" i="3"/>
  <c r="E7" i="3"/>
  <c r="E6" i="3"/>
  <c r="G6" i="3" s="1"/>
  <c r="E5" i="3"/>
  <c r="G5" i="3" s="1"/>
  <c r="G4" i="3"/>
  <c r="G12" i="1"/>
  <c r="E6" i="1"/>
  <c r="G6" i="1" s="1"/>
  <c r="E7" i="1"/>
  <c r="G7" i="1" s="1"/>
  <c r="E8" i="1"/>
  <c r="E9" i="1"/>
  <c r="G9" i="1" s="1"/>
  <c r="E10" i="1"/>
  <c r="G10" i="1" s="1"/>
  <c r="E11" i="1"/>
  <c r="G11" i="1" s="1"/>
  <c r="E12" i="1"/>
  <c r="E13" i="1"/>
  <c r="G13" i="1" s="1"/>
  <c r="E5" i="1"/>
  <c r="G5" i="1"/>
  <c r="G8" i="1"/>
  <c r="G4" i="1"/>
  <c r="E28" i="5" l="1"/>
  <c r="E27" i="5"/>
  <c r="E26" i="5"/>
  <c r="E25" i="5"/>
  <c r="E24" i="5"/>
  <c r="E16" i="5"/>
  <c r="E15" i="5"/>
  <c r="E13" i="5"/>
  <c r="E14" i="5"/>
  <c r="E12" i="5"/>
  <c r="E23" i="5"/>
  <c r="E22" i="5"/>
  <c r="E10" i="5"/>
  <c r="E11" i="5"/>
  <c r="E21" i="5"/>
  <c r="E34" i="5"/>
  <c r="E19" i="5"/>
  <c r="E32" i="5"/>
  <c r="E33" i="5"/>
  <c r="E9" i="5"/>
  <c r="E18" i="5"/>
  <c r="E31" i="5"/>
  <c r="E20" i="5"/>
  <c r="E29" i="5"/>
  <c r="E17" i="5"/>
  <c r="G4" i="4"/>
  <c r="E5" i="4"/>
  <c r="F4" i="2"/>
  <c r="E5" i="2"/>
  <c r="G4" i="2"/>
  <c r="F26" i="4"/>
  <c r="F24" i="3"/>
  <c r="F26" i="2"/>
  <c r="F23" i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25" i="4"/>
  <c r="I22" i="3"/>
  <c r="J22" i="3" s="1"/>
  <c r="K22" i="3" s="1"/>
  <c r="I30" i="3"/>
  <c r="J30" i="3" s="1"/>
  <c r="I24" i="4"/>
  <c r="I26" i="4"/>
  <c r="I27" i="4"/>
  <c r="I28" i="4"/>
  <c r="I29" i="4"/>
  <c r="I30" i="4"/>
  <c r="I31" i="4"/>
  <c r="I32" i="4"/>
  <c r="I32" i="2"/>
  <c r="I25" i="2"/>
  <c r="I26" i="2"/>
  <c r="I27" i="2"/>
  <c r="I28" i="2"/>
  <c r="I29" i="2"/>
  <c r="I30" i="2"/>
  <c r="I31" i="2"/>
  <c r="I24" i="2"/>
  <c r="F27" i="1"/>
  <c r="F30" i="2"/>
  <c r="F28" i="3"/>
  <c r="F30" i="4"/>
  <c r="F31" i="4"/>
  <c r="F27" i="4"/>
  <c r="F29" i="4"/>
  <c r="F28" i="4"/>
  <c r="I23" i="4" s="1"/>
  <c r="F25" i="4"/>
  <c r="F24" i="4"/>
  <c r="H4" i="4"/>
  <c r="F27" i="3"/>
  <c r="I31" i="3" s="1"/>
  <c r="J31" i="3" s="1"/>
  <c r="F25" i="3"/>
  <c r="F22" i="3"/>
  <c r="F23" i="3"/>
  <c r="F26" i="3"/>
  <c r="I21" i="3" s="1"/>
  <c r="F28" i="2"/>
  <c r="I23" i="2" s="1"/>
  <c r="K23" i="2" s="1"/>
  <c r="F29" i="2"/>
  <c r="I33" i="2" s="1"/>
  <c r="F25" i="1"/>
  <c r="F26" i="1"/>
  <c r="F27" i="2"/>
  <c r="F24" i="2"/>
  <c r="F25" i="2"/>
  <c r="F24" i="1"/>
  <c r="F21" i="1"/>
  <c r="F22" i="1"/>
  <c r="H5" i="3"/>
  <c r="H7" i="3"/>
  <c r="H9" i="3"/>
  <c r="H11" i="3"/>
  <c r="H13" i="3"/>
  <c r="H4" i="3"/>
  <c r="H6" i="3"/>
  <c r="H8" i="3"/>
  <c r="H10" i="3"/>
  <c r="H12" i="3"/>
  <c r="H4" i="2"/>
  <c r="H12" i="1"/>
  <c r="H13" i="1"/>
  <c r="H9" i="1"/>
  <c r="H11" i="1"/>
  <c r="H10" i="1"/>
  <c r="H4" i="1"/>
  <c r="H8" i="1"/>
  <c r="H6" i="1"/>
  <c r="H7" i="1"/>
  <c r="H5" i="1"/>
  <c r="J21" i="3" l="1"/>
  <c r="K21" i="3"/>
  <c r="K31" i="3"/>
  <c r="K25" i="3"/>
  <c r="K23" i="3"/>
  <c r="K29" i="3"/>
  <c r="K28" i="3"/>
  <c r="K24" i="3"/>
  <c r="K30" i="3"/>
  <c r="K27" i="3"/>
  <c r="K26" i="3"/>
  <c r="K29" i="4"/>
  <c r="J29" i="4"/>
  <c r="K26" i="4"/>
  <c r="J26" i="4"/>
  <c r="J23" i="4"/>
  <c r="K23" i="4"/>
  <c r="K32" i="4"/>
  <c r="J32" i="4"/>
  <c r="K27" i="4"/>
  <c r="J27" i="4"/>
  <c r="K24" i="4"/>
  <c r="J24" i="4"/>
  <c r="J25" i="4"/>
  <c r="K25" i="4"/>
  <c r="J31" i="4"/>
  <c r="K31" i="4"/>
  <c r="J28" i="4"/>
  <c r="K28" i="4"/>
  <c r="J30" i="4"/>
  <c r="K30" i="4"/>
  <c r="J25" i="2"/>
  <c r="K25" i="2"/>
  <c r="J30" i="2"/>
  <c r="K30" i="2"/>
  <c r="J26" i="2"/>
  <c r="K26" i="2"/>
  <c r="J32" i="2"/>
  <c r="K32" i="2"/>
  <c r="J24" i="2"/>
  <c r="K24" i="2"/>
  <c r="J27" i="2"/>
  <c r="K27" i="2"/>
  <c r="J28" i="2"/>
  <c r="K28" i="2"/>
  <c r="J31" i="2"/>
  <c r="K31" i="2"/>
  <c r="J29" i="2"/>
  <c r="K29" i="2"/>
  <c r="J33" i="2"/>
  <c r="K33" i="2"/>
  <c r="J23" i="2"/>
  <c r="F5" i="4"/>
  <c r="F5" i="2"/>
  <c r="I33" i="4"/>
  <c r="F32" i="4"/>
  <c r="F31" i="2"/>
  <c r="F29" i="3"/>
  <c r="F28" i="1"/>
  <c r="K33" i="4" l="1"/>
  <c r="J33" i="4"/>
  <c r="E6" i="4"/>
  <c r="H5" i="4"/>
  <c r="G5" i="4"/>
  <c r="E6" i="2"/>
  <c r="H5" i="2"/>
  <c r="G5" i="2"/>
  <c r="F6" i="4" l="1"/>
  <c r="E7" i="4" s="1"/>
  <c r="F6" i="2"/>
  <c r="E7" i="2" s="1"/>
  <c r="G6" i="2"/>
  <c r="H6" i="2"/>
  <c r="G6" i="4" l="1"/>
  <c r="H6" i="4"/>
  <c r="F7" i="4"/>
  <c r="E8" i="4" s="1"/>
  <c r="F7" i="2"/>
  <c r="E8" i="2" s="1"/>
  <c r="H7" i="2"/>
  <c r="G7" i="2"/>
  <c r="H7" i="4" l="1"/>
  <c r="G7" i="4"/>
  <c r="F8" i="4"/>
  <c r="E9" i="4" s="1"/>
  <c r="F8" i="2"/>
  <c r="E9" i="2" s="1"/>
  <c r="H8" i="4" l="1"/>
  <c r="G8" i="4"/>
  <c r="F9" i="4"/>
  <c r="E10" i="4" s="1"/>
  <c r="H9" i="4"/>
  <c r="G9" i="4"/>
  <c r="F9" i="2"/>
  <c r="E10" i="2" s="1"/>
  <c r="H9" i="2"/>
  <c r="G9" i="2"/>
  <c r="H8" i="2"/>
  <c r="G8" i="2"/>
  <c r="F10" i="4" l="1"/>
  <c r="E11" i="4" s="1"/>
  <c r="H10" i="4"/>
  <c r="G10" i="4"/>
  <c r="F10" i="2"/>
  <c r="E11" i="2" s="1"/>
  <c r="H10" i="2"/>
  <c r="G10" i="2"/>
  <c r="F11" i="4" l="1"/>
  <c r="E12" i="4" s="1"/>
  <c r="H11" i="4"/>
  <c r="F11" i="2"/>
  <c r="E12" i="2" s="1"/>
  <c r="G11" i="4" l="1"/>
  <c r="F12" i="4"/>
  <c r="E13" i="4" s="1"/>
  <c r="H11" i="2"/>
  <c r="G11" i="2"/>
  <c r="F12" i="2"/>
  <c r="E13" i="2" s="1"/>
  <c r="G12" i="2"/>
  <c r="G12" i="4" l="1"/>
  <c r="H12" i="4"/>
  <c r="F13" i="4"/>
  <c r="G13" i="4" s="1"/>
  <c r="H13" i="4"/>
  <c r="H12" i="2"/>
  <c r="F13" i="2"/>
  <c r="G13" i="2" s="1"/>
  <c r="H13" i="2" l="1"/>
</calcChain>
</file>

<file path=xl/sharedStrings.xml><?xml version="1.0" encoding="utf-8"?>
<sst xmlns="http://schemas.openxmlformats.org/spreadsheetml/2006/main" count="122" uniqueCount="40">
  <si>
    <t>Min</t>
  </si>
  <si>
    <t>Max</t>
  </si>
  <si>
    <t>Mean</t>
  </si>
  <si>
    <t>Median</t>
  </si>
  <si>
    <t>Mode</t>
  </si>
  <si>
    <t>Std. Deviation</t>
  </si>
  <si>
    <t>Descriptive Statistics</t>
  </si>
  <si>
    <t>Count</t>
  </si>
  <si>
    <t>Label</t>
  </si>
  <si>
    <t>Bins Configuration</t>
  </si>
  <si>
    <t>Sample #</t>
  </si>
  <si>
    <t>Sample</t>
  </si>
  <si>
    <t>Parameters for Distribution</t>
  </si>
  <si>
    <t>Std. Dev.</t>
  </si>
  <si>
    <t>Normal Distribution</t>
  </si>
  <si>
    <t>Uniform Distribution</t>
  </si>
  <si>
    <t>Lognormal Distribution</t>
  </si>
  <si>
    <t>Skew</t>
  </si>
  <si>
    <t>Kurtosis</t>
  </si>
  <si>
    <t>Already Kurtosis - 3</t>
  </si>
  <si>
    <t>Skewness</t>
  </si>
  <si>
    <t>Range</t>
  </si>
  <si>
    <t>Value</t>
  </si>
  <si>
    <t>Percentile</t>
  </si>
  <si>
    <t>RISK</t>
  </si>
  <si>
    <t>sigma</t>
  </si>
  <si>
    <t>3sigma each side</t>
  </si>
  <si>
    <t>Bin size</t>
  </si>
  <si>
    <t>CDF</t>
  </si>
  <si>
    <t>Distribution</t>
  </si>
  <si>
    <t>Grade</t>
  </si>
  <si>
    <t>MBA Grades</t>
  </si>
  <si>
    <t>Prob Density</t>
  </si>
  <si>
    <t>Cum Probability</t>
  </si>
  <si>
    <t>Height of curve</t>
  </si>
  <si>
    <t>BIN</t>
  </si>
  <si>
    <t>Population</t>
  </si>
  <si>
    <t>Average</t>
  </si>
  <si>
    <t>Sum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</si>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</sst>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9" fontId="1" fillId="0" borderId="0" xfId="0" applyNumberFormat="1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1" fillId="4" borderId="0" xfId="0" applyFont="1" applyFill="1"/>
    <xf numFmtId="0" fontId="0" fillId="4" borderId="0" xfId="0" applyFill="1"/>
    <xf numFmtId="9" fontId="1" fillId="2" borderId="0" xfId="0" applyNumberFormat="1" applyFont="1" applyFill="1" applyAlignment="1">
      <alignment horizontal="center"/>
    </xf>
    <xf numFmtId="2" fontId="0" fillId="2" borderId="0" xfId="0" applyNumberFormat="1" applyFill="1"/>
    <xf numFmtId="0" fontId="1" fillId="2" borderId="0" xfId="0" applyFont="1" applyFill="1"/>
    <xf numFmtId="165" fontId="0" fillId="0" borderId="0" xfId="0" applyNumberFormat="1"/>
    <xf numFmtId="0" fontId="1" fillId="5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Uniform</a:t>
            </a:r>
            <a:r>
              <a:rPr lang="en-US"/>
              <a:t> </a:t>
            </a:r>
            <a:r>
              <a:rPr lang="en-US" b="1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Uniform!$G$4:$G$13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Uniform!$H$4:$H$13</c:f>
              <c:numCache>
                <c:formatCode>General</c:formatCode>
                <c:ptCount val="10"/>
                <c:pt idx="0">
                  <c:v>18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CDF-BCA9-C492000F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55568"/>
        <c:axId val="324951632"/>
      </c:barChart>
      <c:catAx>
        <c:axId val="3249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1632"/>
        <c:crosses val="autoZero"/>
        <c:auto val="1"/>
        <c:lblAlgn val="ctr"/>
        <c:lblOffset val="100"/>
        <c:noMultiLvlLbl val="0"/>
      </c:catAx>
      <c:valAx>
        <c:axId val="324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Distribution 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'Lognormal 200'!$H$21:$H$31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'Lognormal 200'!$J$21:$J$31</c:f>
              <c:numCache>
                <c:formatCode>General</c:formatCode>
                <c:ptCount val="11"/>
                <c:pt idx="0">
                  <c:v>1.2574824598150691E-4</c:v>
                </c:pt>
                <c:pt idx="1">
                  <c:v>0.10945551592157103</c:v>
                </c:pt>
                <c:pt idx="2">
                  <c:v>0.19465048041609892</c:v>
                </c:pt>
                <c:pt idx="3">
                  <c:v>0.28363254621062317</c:v>
                </c:pt>
                <c:pt idx="4">
                  <c:v>0.36482591146339538</c:v>
                </c:pt>
                <c:pt idx="5">
                  <c:v>0.48799590520821595</c:v>
                </c:pt>
                <c:pt idx="6">
                  <c:v>0.57964885089327522</c:v>
                </c:pt>
                <c:pt idx="7">
                  <c:v>0.67947577225863254</c:v>
                </c:pt>
                <c:pt idx="8">
                  <c:v>0.76540337382957668</c:v>
                </c:pt>
                <c:pt idx="9">
                  <c:v>0.87955998550199288</c:v>
                </c:pt>
                <c:pt idx="10">
                  <c:v>0.99744158277245942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3-6A4B-BE58-900AD748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96352"/>
        <c:axId val="588674064"/>
      </c:lineChart>
      <c:catAx>
        <c:axId val="5885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8674064"/>
        <c:crosses val="autoZero"/>
        <c:auto val="1"/>
        <c:lblAlgn val="ctr"/>
        <c:lblOffset val="100"/>
        <c:noMultiLvlLbl val="0"/>
      </c:catAx>
      <c:valAx>
        <c:axId val="588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85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Distribution 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'Lognormal 200'!$H$21:$H$31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'Lognormal 200'!$K$21:$K$31</c:f>
              <c:numCache>
                <c:formatCode>General</c:formatCode>
                <c:ptCount val="11"/>
                <c:pt idx="0">
                  <c:v>2.5833098602477747E-3</c:v>
                </c:pt>
                <c:pt idx="1">
                  <c:v>1.2642698575760046E-5</c:v>
                </c:pt>
                <c:pt idx="2">
                  <c:v>0.21211503507313634</c:v>
                </c:pt>
                <c:pt idx="3">
                  <c:v>3.7877858986677483E-2</c:v>
                </c:pt>
                <c:pt idx="4">
                  <c:v>2.1648839251710585E-3</c:v>
                </c:pt>
                <c:pt idx="5">
                  <c:v>6.2632994675589023E-7</c:v>
                </c:pt>
                <c:pt idx="6">
                  <c:v>7.1958508042564153E-12</c:v>
                </c:pt>
                <c:pt idx="7">
                  <c:v>6.9122245134420367E-22</c:v>
                </c:pt>
                <c:pt idx="8">
                  <c:v>3.5238639250906156E-39</c:v>
                </c:pt>
                <c:pt idx="9">
                  <c:v>5.0357286423909266E-105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F-4066-A48A-F5CBC4BC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96352"/>
        <c:axId val="588674064"/>
      </c:lineChart>
      <c:catAx>
        <c:axId val="5885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8674064"/>
        <c:crosses val="autoZero"/>
        <c:auto val="1"/>
        <c:lblAlgn val="ctr"/>
        <c:lblOffset val="100"/>
        <c:noMultiLvlLbl val="0"/>
      </c:catAx>
      <c:valAx>
        <c:axId val="588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85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Cumulative Density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Normal!$F$9:$F$34</c:f>
              <c:numCache>
                <c:formatCode>General</c:formatCode>
                <c:ptCount val="26"/>
                <c:pt idx="0">
                  <c:v>1.334821299043001E-3</c:v>
                </c:pt>
                <c:pt idx="1">
                  <c:v>2.350976805196664E-3</c:v>
                </c:pt>
                <c:pt idx="2">
                  <c:v>3.9395920752708135E-3</c:v>
                </c:pt>
                <c:pt idx="3">
                  <c:v>6.2810443537758207E-3</c:v>
                </c:pt>
                <c:pt idx="4">
                  <c:v>9.5277457519493229E-3</c:v>
                </c:pt>
                <c:pt idx="5">
                  <c:v>1.3750742612757919E-2</c:v>
                </c:pt>
                <c:pt idx="6">
                  <c:v>1.8881645552344402E-2</c:v>
                </c:pt>
                <c:pt idx="7">
                  <c:v>2.4667845675882902E-2</c:v>
                </c:pt>
                <c:pt idx="8">
                  <c:v>3.0661987272953901E-2</c:v>
                </c:pt>
                <c:pt idx="9">
                  <c:v>3.6261608903828783E-2</c:v>
                </c:pt>
                <c:pt idx="10">
                  <c:v>4.0801068287903655E-2</c:v>
                </c:pt>
                <c:pt idx="11">
                  <c:v>4.3679101214254216E-2</c:v>
                </c:pt>
                <c:pt idx="12">
                  <c:v>4.4489092455049284E-2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3-441E-9C95-F2071817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47856"/>
        <c:axId val="1988772015"/>
      </c:areaChart>
      <c:lineChart>
        <c:grouping val="standard"/>
        <c:varyColors val="0"/>
        <c:ser>
          <c:idx val="0"/>
          <c:order val="0"/>
          <c:tx>
            <c:strRef>
              <c:f>Normal!$E$8</c:f>
              <c:strCache>
                <c:ptCount val="1"/>
                <c:pt idx="0">
                  <c:v>Prob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Normal!$D$9:$D$34</c:f>
              <c:numCache>
                <c:formatCode>General</c:formatCode>
                <c:ptCount val="26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</c:numCache>
            </c:numRef>
          </c:cat>
          <c:val>
            <c:numRef>
              <c:f>Normal!$E$9:$E$34</c:f>
              <c:numCache>
                <c:formatCode>0.00000</c:formatCode>
                <c:ptCount val="26"/>
                <c:pt idx="0">
                  <c:v>1.334821299043001E-3</c:v>
                </c:pt>
                <c:pt idx="1">
                  <c:v>2.350976805196664E-3</c:v>
                </c:pt>
                <c:pt idx="2">
                  <c:v>3.9395920752708135E-3</c:v>
                </c:pt>
                <c:pt idx="3">
                  <c:v>6.2810443537758207E-3</c:v>
                </c:pt>
                <c:pt idx="4">
                  <c:v>9.5277457519493229E-3</c:v>
                </c:pt>
                <c:pt idx="5">
                  <c:v>1.3750742612757919E-2</c:v>
                </c:pt>
                <c:pt idx="6">
                  <c:v>1.8881645552344402E-2</c:v>
                </c:pt>
                <c:pt idx="7">
                  <c:v>2.4667845675882902E-2</c:v>
                </c:pt>
                <c:pt idx="8">
                  <c:v>3.0661987272953901E-2</c:v>
                </c:pt>
                <c:pt idx="9">
                  <c:v>3.6261608903828783E-2</c:v>
                </c:pt>
                <c:pt idx="10">
                  <c:v>4.0801068287903655E-2</c:v>
                </c:pt>
                <c:pt idx="11">
                  <c:v>4.3679101214254216E-2</c:v>
                </c:pt>
                <c:pt idx="12">
                  <c:v>4.4489092455049284E-2</c:v>
                </c:pt>
                <c:pt idx="13">
                  <c:v>4.3113282917984788E-2</c:v>
                </c:pt>
                <c:pt idx="14">
                  <c:v>3.9750842319418889E-2</c:v>
                </c:pt>
                <c:pt idx="15">
                  <c:v>3.4870588088517354E-2</c:v>
                </c:pt>
                <c:pt idx="16">
                  <c:v>2.9103813719018767E-2</c:v>
                </c:pt>
                <c:pt idx="17">
                  <c:v>2.3110972802324947E-2</c:v>
                </c:pt>
                <c:pt idx="18">
                  <c:v>1.7460804315553021E-2</c:v>
                </c:pt>
                <c:pt idx="19">
                  <c:v>1.2551278266928149E-2</c:v>
                </c:pt>
                <c:pt idx="20">
                  <c:v>8.5839932091371467E-3</c:v>
                </c:pt>
                <c:pt idx="21">
                  <c:v>5.5855824491743058E-3</c:v>
                </c:pt>
                <c:pt idx="22">
                  <c:v>3.4580021786404912E-3</c:v>
                </c:pt>
                <c:pt idx="23">
                  <c:v>2.0368533071068785E-3</c:v>
                </c:pt>
                <c:pt idx="24">
                  <c:v>1.141489541342235E-3</c:v>
                </c:pt>
                <c:pt idx="25">
                  <c:v>6.0864185585163548E-4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A3-441E-9C95-F2071817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47856"/>
        <c:axId val="1988772015"/>
      </c:lineChart>
      <c:catAx>
        <c:axId val="13238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88772015"/>
        <c:crosses val="autoZero"/>
        <c:auto val="1"/>
        <c:lblAlgn val="ctr"/>
        <c:lblOffset val="100"/>
        <c:noMultiLvlLbl val="0"/>
      </c:catAx>
      <c:valAx>
        <c:axId val="1988772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238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Normal</a:t>
            </a:r>
          </a:p>
          <a:p>
            <a:pPr lvl="3"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  <a:r>
              <a:rPr lang="en-US" b="1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200'!$G$4:$G$13</c:f>
              <c:strCache>
                <c:ptCount val="10"/>
                <c:pt idx="0">
                  <c:v>5-14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85-94</c:v>
                </c:pt>
                <c:pt idx="9">
                  <c:v>95-104</c:v>
                </c:pt>
              </c:strCache>
            </c:strRef>
          </c:cat>
          <c:val>
            <c:numRef>
              <c:f>'Normal 200'!$H$4:$H$13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51</c:v>
                </c:pt>
                <c:pt idx="5">
                  <c:v>37</c:v>
                </c:pt>
                <c:pt idx="6">
                  <c:v>14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9-43DE-8481-B00ACC13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55568"/>
        <c:axId val="324951632"/>
      </c:barChart>
      <c:catAx>
        <c:axId val="3249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1632"/>
        <c:crosses val="autoZero"/>
        <c:auto val="1"/>
        <c:lblAlgn val="ctr"/>
        <c:lblOffset val="100"/>
        <c:noMultiLvlLbl val="0"/>
      </c:catAx>
      <c:valAx>
        <c:axId val="324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Percentile</a:t>
            </a:r>
            <a:r>
              <a:rPr lang="en-US" b="1" baseline="0"/>
              <a:t> Graphic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'Normal 200'!$H$23:$H$33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'Normal 200'!$J$23:$J$33</c:f>
              <c:numCache>
                <c:formatCode>General</c:formatCode>
                <c:ptCount val="11"/>
                <c:pt idx="0">
                  <c:v>3.7105381772411343E-3</c:v>
                </c:pt>
                <c:pt idx="1">
                  <c:v>8.8113037593920654E-2</c:v>
                </c:pt>
                <c:pt idx="2">
                  <c:v>0.18459277473224889</c:v>
                </c:pt>
                <c:pt idx="3">
                  <c:v>0.26449997660959801</c:v>
                </c:pt>
                <c:pt idx="4">
                  <c:v>0.38432801027717856</c:v>
                </c:pt>
                <c:pt idx="5">
                  <c:v>0.45845241303934398</c:v>
                </c:pt>
                <c:pt idx="6">
                  <c:v>0.57016725547310143</c:v>
                </c:pt>
                <c:pt idx="7">
                  <c:v>0.66261115581308516</c:v>
                </c:pt>
                <c:pt idx="8">
                  <c:v>0.76710110651991292</c:v>
                </c:pt>
                <c:pt idx="9">
                  <c:v>0.91173767521550031</c:v>
                </c:pt>
                <c:pt idx="10">
                  <c:v>0.99994330648746577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1747-9F48-AE94BA1F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658640"/>
        <c:axId val="532830208"/>
      </c:lineChart>
      <c:catAx>
        <c:axId val="1990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32830208"/>
        <c:crosses val="autoZero"/>
        <c:auto val="1"/>
        <c:lblAlgn val="ctr"/>
        <c:lblOffset val="100"/>
        <c:noMultiLvlLbl val="0"/>
      </c:catAx>
      <c:valAx>
        <c:axId val="532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906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Density Graphic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 200'!$K$23:$K$33</c:f>
              <c:numCache>
                <c:formatCode>General</c:formatCode>
                <c:ptCount val="11"/>
                <c:pt idx="0">
                  <c:v>7.3838467952550794E-4</c:v>
                </c:pt>
                <c:pt idx="1">
                  <c:v>1.0656643520938151E-2</c:v>
                </c:pt>
                <c:pt idx="2">
                  <c:v>1.7770940102446169E-2</c:v>
                </c:pt>
                <c:pt idx="3">
                  <c:v>2.1815275507973159E-2</c:v>
                </c:pt>
                <c:pt idx="4">
                  <c:v>2.547020495269325E-2</c:v>
                </c:pt>
                <c:pt idx="5">
                  <c:v>2.6451789777284934E-2</c:v>
                </c:pt>
                <c:pt idx="6">
                  <c:v>2.6183709031298102E-2</c:v>
                </c:pt>
                <c:pt idx="7">
                  <c:v>2.4354934178673852E-2</c:v>
                </c:pt>
                <c:pt idx="8">
                  <c:v>2.0385074463452287E-2</c:v>
                </c:pt>
                <c:pt idx="9">
                  <c:v>1.067009927207222E-2</c:v>
                </c:pt>
                <c:pt idx="10">
                  <c:v>1.5467202643796128E-5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E-4DFD-80CE-6FC37FE5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658640"/>
        <c:axId val="532830208"/>
      </c:lineChart>
      <c:catAx>
        <c:axId val="1990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32830208"/>
        <c:crosses val="autoZero"/>
        <c:auto val="1"/>
        <c:lblAlgn val="ctr"/>
        <c:lblOffset val="100"/>
        <c:noMultiLvlLbl val="0"/>
      </c:catAx>
      <c:valAx>
        <c:axId val="532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906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Normal</a:t>
            </a:r>
          </a:p>
          <a:p>
            <a:pPr lvl="3"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  <a:r>
              <a:rPr lang="en-US" b="1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1000'!$G$4:$G$13</c:f>
              <c:strCache>
                <c:ptCount val="10"/>
                <c:pt idx="0">
                  <c:v>5-14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85-94</c:v>
                </c:pt>
                <c:pt idx="9">
                  <c:v>95-104</c:v>
                </c:pt>
              </c:strCache>
            </c:strRef>
          </c:cat>
          <c:val>
            <c:numRef>
              <c:f>'Normal 1000'!$H$4:$H$13</c:f>
              <c:numCache>
                <c:formatCode>General</c:formatCode>
                <c:ptCount val="10"/>
                <c:pt idx="0">
                  <c:v>6</c:v>
                </c:pt>
                <c:pt idx="1">
                  <c:v>23</c:v>
                </c:pt>
                <c:pt idx="2">
                  <c:v>102</c:v>
                </c:pt>
                <c:pt idx="3">
                  <c:v>197</c:v>
                </c:pt>
                <c:pt idx="4">
                  <c:v>234</c:v>
                </c:pt>
                <c:pt idx="5">
                  <c:v>175</c:v>
                </c:pt>
                <c:pt idx="6">
                  <c:v>109</c:v>
                </c:pt>
                <c:pt idx="7">
                  <c:v>47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3047-AF02-79B1BB1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55568"/>
        <c:axId val="324951632"/>
      </c:barChart>
      <c:catAx>
        <c:axId val="3249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1632"/>
        <c:crosses val="autoZero"/>
        <c:auto val="1"/>
        <c:lblAlgn val="ctr"/>
        <c:lblOffset val="100"/>
        <c:noMultiLvlLbl val="0"/>
      </c:catAx>
      <c:valAx>
        <c:axId val="324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Distribution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'Normal 1000'!$H$23:$H$33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'Normal 1000'!$J$23:$J$33</c:f>
              <c:numCache>
                <c:formatCode>General</c:formatCode>
                <c:ptCount val="11"/>
                <c:pt idx="0">
                  <c:v>1.8922928107245989E-4</c:v>
                </c:pt>
                <c:pt idx="1">
                  <c:v>0.10866356989232749</c:v>
                </c:pt>
                <c:pt idx="2">
                  <c:v>0.19840467603953818</c:v>
                </c:pt>
                <c:pt idx="3">
                  <c:v>0.28862708274421922</c:v>
                </c:pt>
                <c:pt idx="4">
                  <c:v>0.39429834432828592</c:v>
                </c:pt>
                <c:pt idx="5">
                  <c:v>0.49375015993951027</c:v>
                </c:pt>
                <c:pt idx="6">
                  <c:v>0.58207316634355177</c:v>
                </c:pt>
                <c:pt idx="7">
                  <c:v>0.70551641277206745</c:v>
                </c:pt>
                <c:pt idx="8">
                  <c:v>0.81668397442056995</c:v>
                </c:pt>
                <c:pt idx="9">
                  <c:v>0.91483330220703785</c:v>
                </c:pt>
                <c:pt idx="10">
                  <c:v>0.99907506520836176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A-455F-875D-B8E9E8E5789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'Normal 1000'!$H$23:$H$33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'Normal 1000'!$J$23:$J$33</c:f>
              <c:numCache>
                <c:formatCode>General</c:formatCode>
                <c:ptCount val="11"/>
                <c:pt idx="0">
                  <c:v>1.8922928107245989E-4</c:v>
                </c:pt>
                <c:pt idx="1">
                  <c:v>0.10866356989232749</c:v>
                </c:pt>
                <c:pt idx="2">
                  <c:v>0.19840467603953818</c:v>
                </c:pt>
                <c:pt idx="3">
                  <c:v>0.28862708274421922</c:v>
                </c:pt>
                <c:pt idx="4">
                  <c:v>0.39429834432828592</c:v>
                </c:pt>
                <c:pt idx="5">
                  <c:v>0.49375015993951027</c:v>
                </c:pt>
                <c:pt idx="6">
                  <c:v>0.58207316634355177</c:v>
                </c:pt>
                <c:pt idx="7">
                  <c:v>0.70551641277206745</c:v>
                </c:pt>
                <c:pt idx="8">
                  <c:v>0.81668397442056995</c:v>
                </c:pt>
                <c:pt idx="9">
                  <c:v>0.91483330220703785</c:v>
                </c:pt>
                <c:pt idx="10">
                  <c:v>0.99907506520836176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A-455F-875D-B8E9E8E5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75568"/>
        <c:axId val="586477280"/>
      </c:lineChart>
      <c:catAx>
        <c:axId val="5864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6477280"/>
        <c:crosses val="autoZero"/>
        <c:auto val="1"/>
        <c:lblAlgn val="ctr"/>
        <c:lblOffset val="100"/>
        <c:noMultiLvlLbl val="0"/>
      </c:catAx>
      <c:valAx>
        <c:axId val="5864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6475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 Distribution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'Normal 1000'!$H$23:$H$33</c:f>
              <c:strCache>
                <c:ptCount val="11"/>
                <c:pt idx="0">
                  <c:v>Min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Max</c:v>
                </c:pt>
              </c:strCache>
            </c:strRef>
          </c:cat>
          <c:val>
            <c:numRef>
              <c:f>'Normal 1000'!$K$23:$K$33</c:f>
              <c:numCache>
                <c:formatCode>General</c:formatCode>
                <c:ptCount val="11"/>
                <c:pt idx="0">
                  <c:v>4.797568250718695E-5</c:v>
                </c:pt>
                <c:pt idx="1">
                  <c:v>1.2426108986582021E-2</c:v>
                </c:pt>
                <c:pt idx="2">
                  <c:v>1.8574313948435398E-2</c:v>
                </c:pt>
                <c:pt idx="3">
                  <c:v>2.2769437237287506E-2</c:v>
                </c:pt>
                <c:pt idx="4">
                  <c:v>2.5657060642558613E-2</c:v>
                </c:pt>
                <c:pt idx="5">
                  <c:v>2.6592888288153621E-2</c:v>
                </c:pt>
                <c:pt idx="6">
                  <c:v>2.6031325108285829E-2</c:v>
                </c:pt>
                <c:pt idx="7">
                  <c:v>2.2983728042112239E-2</c:v>
                </c:pt>
                <c:pt idx="8">
                  <c:v>1.7694301253779687E-2</c:v>
                </c:pt>
                <c:pt idx="9">
                  <c:v>1.0389162918437627E-2</c:v>
                </c:pt>
                <c:pt idx="10">
                  <c:v>2.0895096379271562E-4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ABD-8ABF-5088EE11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75568"/>
        <c:axId val="586477280"/>
      </c:lineChart>
      <c:catAx>
        <c:axId val="5864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6477280"/>
        <c:crosses val="autoZero"/>
        <c:auto val="1"/>
        <c:lblAlgn val="ctr"/>
        <c:lblOffset val="100"/>
        <c:noMultiLvlLbl val="0"/>
      </c:catAx>
      <c:valAx>
        <c:axId val="5864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864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Lognormal</a:t>
            </a:r>
          </a:p>
          <a:p>
            <a:pPr lvl="3"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</a:t>
            </a:r>
            <a:r>
              <a:rPr lang="en-US" b="1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'Lognormal 200'!$G$4:$G$13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'Lognormal 200'!$H$4:$H$13</c:f>
              <c:numCache>
                <c:formatCode>General</c:formatCode>
                <c:ptCount val="10"/>
                <c:pt idx="0">
                  <c:v>117</c:v>
                </c:pt>
                <c:pt idx="1">
                  <c:v>37</c:v>
                </c:pt>
                <c:pt idx="2">
                  <c:v>10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D-4C71-A0B0-0928CC84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55568"/>
        <c:axId val="324951632"/>
      </c:barChart>
      <c:catAx>
        <c:axId val="3249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1632"/>
        <c:crosses val="autoZero"/>
        <c:auto val="1"/>
        <c:lblAlgn val="ctr"/>
        <c:lblOffset val="100"/>
        <c:noMultiLvlLbl val="0"/>
      </c:catAx>
      <c:valAx>
        <c:axId val="324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249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88900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172508</xdr:colOff>
      <xdr:row>3</xdr:row>
      <xdr:rowOff>50799</xdr:rowOff>
    </xdr:from>
    <xdr:to>
      <xdr:col>17</xdr:col>
      <xdr:colOff>63500</xdr:colOff>
      <xdr:row>24</xdr:row>
      <xdr:rowOff>137582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AB0C3-3044-29C6-7D7C-753B4C5D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3</xdr:row>
      <xdr:rowOff>134937</xdr:rowOff>
    </xdr:from>
    <xdr:to>
      <xdr:col>21</xdr:col>
      <xdr:colOff>276754</xdr:colOff>
      <xdr:row>28</xdr:row>
      <xdr:rowOff>153459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25398</xdr:colOff>
      <xdr:row>30</xdr:row>
      <xdr:rowOff>125411</xdr:rowOff>
    </xdr:from>
    <xdr:to>
      <xdr:col>20</xdr:col>
      <xdr:colOff>440530</xdr:colOff>
      <xdr:row>48</xdr:row>
      <xdr:rowOff>71436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A264B-F2FC-3879-0B4A-DD622230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48</xdr:row>
      <xdr:rowOff>190499</xdr:rowOff>
    </xdr:from>
    <xdr:to>
      <xdr:col>20</xdr:col>
      <xdr:colOff>343694</xdr:colOff>
      <xdr:row>66</xdr:row>
      <xdr:rowOff>136524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5D184-9416-4C6C-B5E6-1866EF5DF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38100</xdr:rowOff>
    </xdr:from>
    <xdr:to>
      <xdr:col>16</xdr:col>
      <xdr:colOff>590550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BAA9-9100-8E4E-B81A-563AC05C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133839</xdr:colOff>
      <xdr:row>20</xdr:row>
      <xdr:rowOff>144096</xdr:rowOff>
    </xdr:from>
    <xdr:to>
      <xdr:col>19</xdr:col>
      <xdr:colOff>381489</xdr:colOff>
      <xdr:row>38</xdr:row>
      <xdr:rowOff>2931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5C99F-D7E9-96AC-4638-C8E91D31B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38</xdr:row>
      <xdr:rowOff>76200</xdr:rowOff>
    </xdr:from>
    <xdr:to>
      <xdr:col>19</xdr:col>
      <xdr:colOff>409575</xdr:colOff>
      <xdr:row>56</xdr:row>
      <xdr:rowOff>11235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4D345-1AA1-40F4-8FF8-2B80CB7D8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10584</xdr:colOff>
      <xdr:row>2</xdr:row>
      <xdr:rowOff>10583</xdr:rowOff>
    </xdr:from>
    <xdr:to>
      <xdr:col>17</xdr:col>
      <xdr:colOff>670984</xdr:colOff>
      <xdr:row>18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19</xdr:row>
      <xdr:rowOff>63500</xdr:rowOff>
    </xdr:from>
    <xdr:to>
      <xdr:col>19</xdr:col>
      <xdr:colOff>254000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18977-CCDB-6209-56E4-4A9B69F1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264583</xdr:colOff>
      <xdr:row>36</xdr:row>
      <xdr:rowOff>179916</xdr:rowOff>
    </xdr:from>
    <xdr:to>
      <xdr:col>19</xdr:col>
      <xdr:colOff>264583</xdr:colOff>
      <xdr:row>53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D898-833C-428B-9948-5EDF8408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3"/>
  <sheetViews>
    <sheetView zoomScale="80" zoomScaleNormal="80" workbookViewId="0">
      <selection activeCell="E45" sqref="E45"/>
    </sheetView>
  </sheetViews>
  <sheetFormatPr defaultColWidth="8.85546875" defaultRowHeight="15" x14ac:dyDescent="0.25"/>
  <cols>
    <col min="5" max="5" width="12" customWidth="1"/>
  </cols>
  <sheetData>
    <row r="2" spans="2:8" ht="21" x14ac:dyDescent="0.35">
      <c r="B2" s="5" t="s">
        <v>15</v>
      </c>
      <c r="E2" s="20" t="s">
        <v>9</v>
      </c>
      <c r="F2" s="20"/>
      <c r="G2" s="20"/>
      <c r="H2" s="20"/>
    </row>
    <row r="3" spans="2:8" x14ac:dyDescent="0.25">
      <c r="B3" s="6" t="s">
        <v>10</v>
      </c>
      <c r="C3" s="6" t="s">
        <v>11</v>
      </c>
      <c r="E3" s="6" t="s">
        <v>0</v>
      </c>
      <c r="F3" s="6" t="s">
        <v>1</v>
      </c>
      <c r="G3" s="6" t="s">
        <v>8</v>
      </c>
      <c r="H3" s="6" t="s">
        <v>7</v>
      </c>
    </row>
    <row r="4" spans="2:8" x14ac:dyDescent="0.25">
      <c r="B4">
        <v>1</v>
      </c>
      <c r="C4">
        <f ca="1">RANDBETWEEN($F$17,$F$18)</f>
        <v>46</v>
      </c>
      <c r="E4">
        <v>1</v>
      </c>
      <c r="F4">
        <v>10</v>
      </c>
      <c r="G4" t="str">
        <f>E4&amp;"-"&amp;F4</f>
        <v>1-10</v>
      </c>
      <c r="H4">
        <f t="shared" ref="H4:H13" ca="1" si="0">+COUNTIFS($C$4:$C$203,"&gt;"&amp;E4,$C$4:$C$203,"&lt;"&amp;F4)</f>
        <v>18</v>
      </c>
    </row>
    <row r="5" spans="2:8" x14ac:dyDescent="0.25">
      <c r="B5">
        <v>2</v>
      </c>
      <c r="C5">
        <f t="shared" ref="C5:C68" ca="1" si="1">RANDBETWEEN($F$17,$F$18)</f>
        <v>97</v>
      </c>
      <c r="E5">
        <f>+F4+1</f>
        <v>11</v>
      </c>
      <c r="F5">
        <v>20</v>
      </c>
      <c r="G5" t="str">
        <f t="shared" ref="G5:G13" si="2">E5&amp;"-"&amp;F5</f>
        <v>11-20</v>
      </c>
      <c r="H5">
        <f t="shared" ca="1" si="0"/>
        <v>12</v>
      </c>
    </row>
    <row r="6" spans="2:8" x14ac:dyDescent="0.25">
      <c r="B6">
        <v>3</v>
      </c>
      <c r="C6">
        <f t="shared" ca="1" si="1"/>
        <v>2</v>
      </c>
      <c r="E6">
        <f t="shared" ref="E6:E13" si="3">+F5+1</f>
        <v>21</v>
      </c>
      <c r="F6">
        <v>30</v>
      </c>
      <c r="G6" t="str">
        <f t="shared" si="2"/>
        <v>21-30</v>
      </c>
      <c r="H6">
        <f t="shared" ca="1" si="0"/>
        <v>18</v>
      </c>
    </row>
    <row r="7" spans="2:8" x14ac:dyDescent="0.25">
      <c r="B7">
        <v>4</v>
      </c>
      <c r="C7">
        <f t="shared" ca="1" si="1"/>
        <v>10</v>
      </c>
      <c r="E7">
        <f t="shared" si="3"/>
        <v>31</v>
      </c>
      <c r="F7">
        <v>40</v>
      </c>
      <c r="G7" t="str">
        <f t="shared" si="2"/>
        <v>31-40</v>
      </c>
      <c r="H7">
        <f t="shared" ca="1" si="0"/>
        <v>14</v>
      </c>
    </row>
    <row r="8" spans="2:8" x14ac:dyDescent="0.25">
      <c r="B8">
        <v>5</v>
      </c>
      <c r="C8">
        <f t="shared" ca="1" si="1"/>
        <v>2</v>
      </c>
      <c r="E8">
        <f t="shared" si="3"/>
        <v>41</v>
      </c>
      <c r="F8">
        <v>50</v>
      </c>
      <c r="G8" t="str">
        <f t="shared" si="2"/>
        <v>41-50</v>
      </c>
      <c r="H8">
        <f t="shared" ca="1" si="0"/>
        <v>7</v>
      </c>
    </row>
    <row r="9" spans="2:8" x14ac:dyDescent="0.25">
      <c r="B9">
        <v>6</v>
      </c>
      <c r="C9">
        <f t="shared" ca="1" si="1"/>
        <v>37</v>
      </c>
      <c r="E9">
        <f t="shared" si="3"/>
        <v>51</v>
      </c>
      <c r="F9">
        <v>60</v>
      </c>
      <c r="G9" t="str">
        <f t="shared" si="2"/>
        <v>51-60</v>
      </c>
      <c r="H9">
        <f t="shared" ca="1" si="0"/>
        <v>14</v>
      </c>
    </row>
    <row r="10" spans="2:8" x14ac:dyDescent="0.25">
      <c r="B10">
        <v>7</v>
      </c>
      <c r="C10">
        <f t="shared" ca="1" si="1"/>
        <v>84</v>
      </c>
      <c r="E10">
        <f t="shared" si="3"/>
        <v>61</v>
      </c>
      <c r="F10">
        <v>70</v>
      </c>
      <c r="G10" t="str">
        <f t="shared" si="2"/>
        <v>61-70</v>
      </c>
      <c r="H10">
        <f t="shared" ca="1" si="0"/>
        <v>17</v>
      </c>
    </row>
    <row r="11" spans="2:8" x14ac:dyDescent="0.25">
      <c r="B11">
        <v>8</v>
      </c>
      <c r="C11">
        <f t="shared" ca="1" si="1"/>
        <v>86</v>
      </c>
      <c r="E11">
        <f t="shared" si="3"/>
        <v>71</v>
      </c>
      <c r="F11">
        <v>80</v>
      </c>
      <c r="G11" t="str">
        <f t="shared" si="2"/>
        <v>71-80</v>
      </c>
      <c r="H11">
        <f t="shared" ca="1" si="0"/>
        <v>17</v>
      </c>
    </row>
    <row r="12" spans="2:8" x14ac:dyDescent="0.25">
      <c r="B12">
        <v>9</v>
      </c>
      <c r="C12">
        <f t="shared" ca="1" si="1"/>
        <v>74</v>
      </c>
      <c r="E12">
        <f t="shared" si="3"/>
        <v>81</v>
      </c>
      <c r="F12">
        <v>90</v>
      </c>
      <c r="G12" t="str">
        <f t="shared" si="2"/>
        <v>81-90</v>
      </c>
      <c r="H12">
        <f t="shared" ca="1" si="0"/>
        <v>18</v>
      </c>
    </row>
    <row r="13" spans="2:8" x14ac:dyDescent="0.25">
      <c r="B13">
        <v>10</v>
      </c>
      <c r="C13">
        <f t="shared" ca="1" si="1"/>
        <v>55</v>
      </c>
      <c r="E13">
        <f t="shared" si="3"/>
        <v>91</v>
      </c>
      <c r="F13">
        <v>100</v>
      </c>
      <c r="G13" t="str">
        <f t="shared" si="2"/>
        <v>91-100</v>
      </c>
      <c r="H13">
        <f t="shared" ca="1" si="0"/>
        <v>23</v>
      </c>
    </row>
    <row r="14" spans="2:8" x14ac:dyDescent="0.25">
      <c r="B14">
        <v>11</v>
      </c>
      <c r="C14">
        <f t="shared" ca="1" si="1"/>
        <v>45</v>
      </c>
    </row>
    <row r="15" spans="2:8" x14ac:dyDescent="0.25">
      <c r="B15">
        <v>12</v>
      </c>
      <c r="C15">
        <f t="shared" ca="1" si="1"/>
        <v>71</v>
      </c>
    </row>
    <row r="16" spans="2:8" ht="18.75" x14ac:dyDescent="0.3">
      <c r="B16">
        <v>13</v>
      </c>
      <c r="C16">
        <f t="shared" ca="1" si="1"/>
        <v>95</v>
      </c>
      <c r="E16" s="9" t="s">
        <v>12</v>
      </c>
      <c r="F16" s="10"/>
      <c r="G16" s="10"/>
    </row>
    <row r="17" spans="2:7" x14ac:dyDescent="0.25">
      <c r="B17">
        <v>14</v>
      </c>
      <c r="C17">
        <f t="shared" ca="1" si="1"/>
        <v>85</v>
      </c>
      <c r="E17" s="11" t="s">
        <v>0</v>
      </c>
      <c r="F17">
        <v>1</v>
      </c>
    </row>
    <row r="18" spans="2:7" x14ac:dyDescent="0.25">
      <c r="B18">
        <v>15</v>
      </c>
      <c r="C18">
        <f t="shared" ca="1" si="1"/>
        <v>13</v>
      </c>
      <c r="E18" s="11" t="s">
        <v>1</v>
      </c>
      <c r="F18">
        <v>100</v>
      </c>
    </row>
    <row r="19" spans="2:7" x14ac:dyDescent="0.25">
      <c r="B19">
        <v>16</v>
      </c>
      <c r="C19">
        <f t="shared" ca="1" si="1"/>
        <v>5</v>
      </c>
    </row>
    <row r="20" spans="2:7" ht="21" x14ac:dyDescent="0.35">
      <c r="B20">
        <v>17</v>
      </c>
      <c r="C20">
        <f t="shared" ca="1" si="1"/>
        <v>22</v>
      </c>
      <c r="E20" s="12" t="s">
        <v>6</v>
      </c>
      <c r="F20" s="10"/>
      <c r="G20" s="10"/>
    </row>
    <row r="21" spans="2:7" x14ac:dyDescent="0.25">
      <c r="B21">
        <v>18</v>
      </c>
      <c r="C21">
        <f t="shared" ca="1" si="1"/>
        <v>97</v>
      </c>
      <c r="E21" s="3" t="s">
        <v>2</v>
      </c>
      <c r="F21" s="2">
        <f ca="1">AVERAGE(C4:C203)</f>
        <v>54.15</v>
      </c>
    </row>
    <row r="22" spans="2:7" x14ac:dyDescent="0.25">
      <c r="B22">
        <v>19</v>
      </c>
      <c r="C22">
        <f t="shared" ca="1" si="1"/>
        <v>51</v>
      </c>
      <c r="E22" s="3" t="s">
        <v>3</v>
      </c>
      <c r="F22">
        <f ca="1">MEDIAN(C4:C203)</f>
        <v>57</v>
      </c>
    </row>
    <row r="23" spans="2:7" x14ac:dyDescent="0.25">
      <c r="B23">
        <v>20</v>
      </c>
      <c r="C23">
        <f t="shared" ca="1" si="1"/>
        <v>88</v>
      </c>
      <c r="E23" s="3" t="s">
        <v>4</v>
      </c>
      <c r="F23">
        <f ca="1">MODE(C4:C203)</f>
        <v>97</v>
      </c>
    </row>
    <row r="24" spans="2:7" x14ac:dyDescent="0.25">
      <c r="B24">
        <v>21</v>
      </c>
      <c r="C24">
        <f t="shared" ca="1" si="1"/>
        <v>26</v>
      </c>
      <c r="E24" s="3" t="s">
        <v>5</v>
      </c>
      <c r="F24" s="2">
        <f ca="1">STDEV(C4:C203)</f>
        <v>30.217428163629688</v>
      </c>
      <c r="G24" t="s">
        <v>24</v>
      </c>
    </row>
    <row r="25" spans="2:7" x14ac:dyDescent="0.25">
      <c r="B25">
        <v>22</v>
      </c>
      <c r="C25">
        <f t="shared" ca="1" si="1"/>
        <v>69</v>
      </c>
      <c r="E25" s="3" t="s">
        <v>0</v>
      </c>
      <c r="F25">
        <f ca="1">MIN(C4:C203)</f>
        <v>1</v>
      </c>
    </row>
    <row r="26" spans="2:7" x14ac:dyDescent="0.25">
      <c r="B26">
        <v>23</v>
      </c>
      <c r="C26">
        <f t="shared" ca="1" si="1"/>
        <v>41</v>
      </c>
      <c r="E26" s="3" t="s">
        <v>1</v>
      </c>
      <c r="F26">
        <f ca="1">MAX(C4:C203)</f>
        <v>100</v>
      </c>
    </row>
    <row r="27" spans="2:7" x14ac:dyDescent="0.25">
      <c r="B27">
        <v>24</v>
      </c>
      <c r="C27">
        <f t="shared" ca="1" si="1"/>
        <v>73</v>
      </c>
      <c r="E27" s="3" t="s">
        <v>17</v>
      </c>
      <c r="F27">
        <f ca="1">SKEW(C4:C203)</f>
        <v>-0.17780568935355323</v>
      </c>
    </row>
    <row r="28" spans="2:7" x14ac:dyDescent="0.25">
      <c r="B28">
        <v>25</v>
      </c>
      <c r="C28">
        <f t="shared" ca="1" si="1"/>
        <v>97</v>
      </c>
      <c r="E28" s="3" t="s">
        <v>21</v>
      </c>
      <c r="F28">
        <f ca="1">F26-F25</f>
        <v>99</v>
      </c>
    </row>
    <row r="29" spans="2:7" x14ac:dyDescent="0.25">
      <c r="B29">
        <v>26</v>
      </c>
      <c r="C29">
        <f t="shared" ca="1" si="1"/>
        <v>67</v>
      </c>
    </row>
    <row r="30" spans="2:7" x14ac:dyDescent="0.25">
      <c r="B30">
        <v>27</v>
      </c>
      <c r="C30">
        <f t="shared" ca="1" si="1"/>
        <v>97</v>
      </c>
    </row>
    <row r="31" spans="2:7" x14ac:dyDescent="0.25">
      <c r="B31">
        <v>28</v>
      </c>
      <c r="C31">
        <f t="shared" ca="1" si="1"/>
        <v>27</v>
      </c>
    </row>
    <row r="32" spans="2:7" x14ac:dyDescent="0.25">
      <c r="B32">
        <v>29</v>
      </c>
      <c r="C32">
        <f t="shared" ca="1" si="1"/>
        <v>7</v>
      </c>
    </row>
    <row r="33" spans="2:3" x14ac:dyDescent="0.25">
      <c r="B33">
        <v>30</v>
      </c>
      <c r="C33">
        <f t="shared" ca="1" si="1"/>
        <v>12</v>
      </c>
    </row>
    <row r="34" spans="2:3" x14ac:dyDescent="0.25">
      <c r="B34">
        <v>31</v>
      </c>
      <c r="C34">
        <f t="shared" ca="1" si="1"/>
        <v>23</v>
      </c>
    </row>
    <row r="35" spans="2:3" x14ac:dyDescent="0.25">
      <c r="B35">
        <v>32</v>
      </c>
      <c r="C35">
        <f t="shared" ca="1" si="1"/>
        <v>93</v>
      </c>
    </row>
    <row r="36" spans="2:3" x14ac:dyDescent="0.25">
      <c r="B36">
        <v>33</v>
      </c>
      <c r="C36">
        <f t="shared" ca="1" si="1"/>
        <v>50</v>
      </c>
    </row>
    <row r="37" spans="2:3" x14ac:dyDescent="0.25">
      <c r="B37">
        <v>34</v>
      </c>
      <c r="C37">
        <f t="shared" ca="1" si="1"/>
        <v>5</v>
      </c>
    </row>
    <row r="38" spans="2:3" x14ac:dyDescent="0.25">
      <c r="B38">
        <v>35</v>
      </c>
      <c r="C38">
        <f t="shared" ca="1" si="1"/>
        <v>70</v>
      </c>
    </row>
    <row r="39" spans="2:3" x14ac:dyDescent="0.25">
      <c r="B39">
        <v>36</v>
      </c>
      <c r="C39">
        <f t="shared" ca="1" si="1"/>
        <v>56</v>
      </c>
    </row>
    <row r="40" spans="2:3" x14ac:dyDescent="0.25">
      <c r="B40">
        <v>37</v>
      </c>
      <c r="C40">
        <f t="shared" ca="1" si="1"/>
        <v>64</v>
      </c>
    </row>
    <row r="41" spans="2:3" x14ac:dyDescent="0.25">
      <c r="B41">
        <v>38</v>
      </c>
      <c r="C41">
        <f t="shared" ca="1" si="1"/>
        <v>75</v>
      </c>
    </row>
    <row r="42" spans="2:3" x14ac:dyDescent="0.25">
      <c r="B42">
        <v>39</v>
      </c>
      <c r="C42">
        <f t="shared" ca="1" si="1"/>
        <v>73</v>
      </c>
    </row>
    <row r="43" spans="2:3" x14ac:dyDescent="0.25">
      <c r="B43">
        <v>40</v>
      </c>
      <c r="C43">
        <f t="shared" ca="1" si="1"/>
        <v>33</v>
      </c>
    </row>
    <row r="44" spans="2:3" x14ac:dyDescent="0.25">
      <c r="B44">
        <v>41</v>
      </c>
      <c r="C44">
        <f t="shared" ca="1" si="1"/>
        <v>23</v>
      </c>
    </row>
    <row r="45" spans="2:3" x14ac:dyDescent="0.25">
      <c r="B45">
        <v>42</v>
      </c>
      <c r="C45">
        <f t="shared" ca="1" si="1"/>
        <v>9</v>
      </c>
    </row>
    <row r="46" spans="2:3" x14ac:dyDescent="0.25">
      <c r="B46">
        <v>43</v>
      </c>
      <c r="C46">
        <f t="shared" ca="1" si="1"/>
        <v>98</v>
      </c>
    </row>
    <row r="47" spans="2:3" x14ac:dyDescent="0.25">
      <c r="B47">
        <v>44</v>
      </c>
      <c r="C47">
        <f t="shared" ca="1" si="1"/>
        <v>76</v>
      </c>
    </row>
    <row r="48" spans="2:3" x14ac:dyDescent="0.25">
      <c r="B48">
        <v>45</v>
      </c>
      <c r="C48">
        <f t="shared" ca="1" si="1"/>
        <v>98</v>
      </c>
    </row>
    <row r="49" spans="2:3" x14ac:dyDescent="0.25">
      <c r="B49">
        <v>46</v>
      </c>
      <c r="C49">
        <f t="shared" ca="1" si="1"/>
        <v>31</v>
      </c>
    </row>
    <row r="50" spans="2:3" x14ac:dyDescent="0.25">
      <c r="B50">
        <v>47</v>
      </c>
      <c r="C50">
        <f t="shared" ca="1" si="1"/>
        <v>92</v>
      </c>
    </row>
    <row r="51" spans="2:3" x14ac:dyDescent="0.25">
      <c r="B51">
        <v>48</v>
      </c>
      <c r="C51">
        <f t="shared" ca="1" si="1"/>
        <v>69</v>
      </c>
    </row>
    <row r="52" spans="2:3" x14ac:dyDescent="0.25">
      <c r="B52">
        <v>49</v>
      </c>
      <c r="C52">
        <f t="shared" ca="1" si="1"/>
        <v>71</v>
      </c>
    </row>
    <row r="53" spans="2:3" x14ac:dyDescent="0.25">
      <c r="B53">
        <v>50</v>
      </c>
      <c r="C53">
        <f t="shared" ca="1" si="1"/>
        <v>80</v>
      </c>
    </row>
    <row r="54" spans="2:3" x14ac:dyDescent="0.25">
      <c r="B54">
        <v>51</v>
      </c>
      <c r="C54">
        <f t="shared" ca="1" si="1"/>
        <v>27</v>
      </c>
    </row>
    <row r="55" spans="2:3" x14ac:dyDescent="0.25">
      <c r="B55">
        <v>52</v>
      </c>
      <c r="C55">
        <f t="shared" ca="1" si="1"/>
        <v>54</v>
      </c>
    </row>
    <row r="56" spans="2:3" x14ac:dyDescent="0.25">
      <c r="B56">
        <v>53</v>
      </c>
      <c r="C56">
        <f t="shared" ca="1" si="1"/>
        <v>98</v>
      </c>
    </row>
    <row r="57" spans="2:3" x14ac:dyDescent="0.25">
      <c r="B57">
        <v>54</v>
      </c>
      <c r="C57">
        <f t="shared" ca="1" si="1"/>
        <v>3</v>
      </c>
    </row>
    <row r="58" spans="2:3" x14ac:dyDescent="0.25">
      <c r="B58">
        <v>55</v>
      </c>
      <c r="C58">
        <f t="shared" ca="1" si="1"/>
        <v>27</v>
      </c>
    </row>
    <row r="59" spans="2:3" x14ac:dyDescent="0.25">
      <c r="B59">
        <v>56</v>
      </c>
      <c r="C59">
        <f t="shared" ca="1" si="1"/>
        <v>16</v>
      </c>
    </row>
    <row r="60" spans="2:3" x14ac:dyDescent="0.25">
      <c r="B60">
        <v>57</v>
      </c>
      <c r="C60">
        <f t="shared" ca="1" si="1"/>
        <v>97</v>
      </c>
    </row>
    <row r="61" spans="2:3" x14ac:dyDescent="0.25">
      <c r="B61">
        <v>58</v>
      </c>
      <c r="C61">
        <f t="shared" ca="1" si="1"/>
        <v>55</v>
      </c>
    </row>
    <row r="62" spans="2:3" x14ac:dyDescent="0.25">
      <c r="B62">
        <v>59</v>
      </c>
      <c r="C62">
        <f t="shared" ca="1" si="1"/>
        <v>50</v>
      </c>
    </row>
    <row r="63" spans="2:3" x14ac:dyDescent="0.25">
      <c r="B63">
        <v>60</v>
      </c>
      <c r="C63">
        <f t="shared" ca="1" si="1"/>
        <v>100</v>
      </c>
    </row>
    <row r="64" spans="2:3" x14ac:dyDescent="0.25">
      <c r="B64">
        <v>61</v>
      </c>
      <c r="C64">
        <f t="shared" ca="1" si="1"/>
        <v>68</v>
      </c>
    </row>
    <row r="65" spans="2:3" x14ac:dyDescent="0.25">
      <c r="B65">
        <v>62</v>
      </c>
      <c r="C65">
        <f t="shared" ca="1" si="1"/>
        <v>44</v>
      </c>
    </row>
    <row r="66" spans="2:3" x14ac:dyDescent="0.25">
      <c r="B66">
        <v>63</v>
      </c>
      <c r="C66">
        <f t="shared" ca="1" si="1"/>
        <v>7</v>
      </c>
    </row>
    <row r="67" spans="2:3" x14ac:dyDescent="0.25">
      <c r="B67">
        <v>64</v>
      </c>
      <c r="C67">
        <f t="shared" ca="1" si="1"/>
        <v>62</v>
      </c>
    </row>
    <row r="68" spans="2:3" x14ac:dyDescent="0.25">
      <c r="B68">
        <v>65</v>
      </c>
      <c r="C68">
        <f t="shared" ca="1" si="1"/>
        <v>97</v>
      </c>
    </row>
    <row r="69" spans="2:3" x14ac:dyDescent="0.25">
      <c r="B69">
        <v>66</v>
      </c>
      <c r="C69">
        <f t="shared" ref="C69:C132" ca="1" si="4">RANDBETWEEN($F$17,$F$18)</f>
        <v>97</v>
      </c>
    </row>
    <row r="70" spans="2:3" x14ac:dyDescent="0.25">
      <c r="B70">
        <v>67</v>
      </c>
      <c r="C70">
        <f t="shared" ca="1" si="4"/>
        <v>19</v>
      </c>
    </row>
    <row r="71" spans="2:3" x14ac:dyDescent="0.25">
      <c r="B71">
        <v>68</v>
      </c>
      <c r="C71">
        <f t="shared" ca="1" si="4"/>
        <v>31</v>
      </c>
    </row>
    <row r="72" spans="2:3" x14ac:dyDescent="0.25">
      <c r="B72">
        <v>69</v>
      </c>
      <c r="C72">
        <f t="shared" ca="1" si="4"/>
        <v>35</v>
      </c>
    </row>
    <row r="73" spans="2:3" x14ac:dyDescent="0.25">
      <c r="B73">
        <v>70</v>
      </c>
      <c r="C73">
        <f t="shared" ca="1" si="4"/>
        <v>56</v>
      </c>
    </row>
    <row r="74" spans="2:3" x14ac:dyDescent="0.25">
      <c r="B74">
        <v>71</v>
      </c>
      <c r="C74">
        <f t="shared" ca="1" si="4"/>
        <v>19</v>
      </c>
    </row>
    <row r="75" spans="2:3" x14ac:dyDescent="0.25">
      <c r="B75">
        <v>72</v>
      </c>
      <c r="C75">
        <f t="shared" ca="1" si="4"/>
        <v>71</v>
      </c>
    </row>
    <row r="76" spans="2:3" x14ac:dyDescent="0.25">
      <c r="B76">
        <v>73</v>
      </c>
      <c r="C76">
        <f t="shared" ca="1" si="4"/>
        <v>82</v>
      </c>
    </row>
    <row r="77" spans="2:3" x14ac:dyDescent="0.25">
      <c r="B77">
        <v>74</v>
      </c>
      <c r="C77">
        <f t="shared" ca="1" si="4"/>
        <v>69</v>
      </c>
    </row>
    <row r="78" spans="2:3" x14ac:dyDescent="0.25">
      <c r="B78">
        <v>75</v>
      </c>
      <c r="C78">
        <f t="shared" ca="1" si="4"/>
        <v>29</v>
      </c>
    </row>
    <row r="79" spans="2:3" x14ac:dyDescent="0.25">
      <c r="B79">
        <v>76</v>
      </c>
      <c r="C79">
        <f t="shared" ca="1" si="4"/>
        <v>36</v>
      </c>
    </row>
    <row r="80" spans="2:3" x14ac:dyDescent="0.25">
      <c r="B80">
        <v>77</v>
      </c>
      <c r="C80">
        <f t="shared" ca="1" si="4"/>
        <v>6</v>
      </c>
    </row>
    <row r="81" spans="2:3" x14ac:dyDescent="0.25">
      <c r="B81">
        <v>78</v>
      </c>
      <c r="C81">
        <f t="shared" ca="1" si="4"/>
        <v>67</v>
      </c>
    </row>
    <row r="82" spans="2:3" x14ac:dyDescent="0.25">
      <c r="B82">
        <v>79</v>
      </c>
      <c r="C82">
        <f t="shared" ca="1" si="4"/>
        <v>75</v>
      </c>
    </row>
    <row r="83" spans="2:3" x14ac:dyDescent="0.25">
      <c r="B83">
        <v>80</v>
      </c>
      <c r="C83">
        <f t="shared" ca="1" si="4"/>
        <v>72</v>
      </c>
    </row>
    <row r="84" spans="2:3" x14ac:dyDescent="0.25">
      <c r="B84">
        <v>81</v>
      </c>
      <c r="C84">
        <f t="shared" ca="1" si="4"/>
        <v>94</v>
      </c>
    </row>
    <row r="85" spans="2:3" x14ac:dyDescent="0.25">
      <c r="B85">
        <v>82</v>
      </c>
      <c r="C85">
        <f t="shared" ca="1" si="4"/>
        <v>13</v>
      </c>
    </row>
    <row r="86" spans="2:3" x14ac:dyDescent="0.25">
      <c r="B86">
        <v>83</v>
      </c>
      <c r="C86">
        <f t="shared" ca="1" si="4"/>
        <v>45</v>
      </c>
    </row>
    <row r="87" spans="2:3" x14ac:dyDescent="0.25">
      <c r="B87">
        <v>84</v>
      </c>
      <c r="C87">
        <f t="shared" ca="1" si="4"/>
        <v>18</v>
      </c>
    </row>
    <row r="88" spans="2:3" x14ac:dyDescent="0.25">
      <c r="B88">
        <v>85</v>
      </c>
      <c r="C88">
        <f t="shared" ca="1" si="4"/>
        <v>80</v>
      </c>
    </row>
    <row r="89" spans="2:3" x14ac:dyDescent="0.25">
      <c r="B89">
        <v>86</v>
      </c>
      <c r="C89">
        <f t="shared" ca="1" si="4"/>
        <v>1</v>
      </c>
    </row>
    <row r="90" spans="2:3" x14ac:dyDescent="0.25">
      <c r="B90">
        <v>87</v>
      </c>
      <c r="C90">
        <f t="shared" ca="1" si="4"/>
        <v>21</v>
      </c>
    </row>
    <row r="91" spans="2:3" x14ac:dyDescent="0.25">
      <c r="B91">
        <v>88</v>
      </c>
      <c r="C91">
        <f t="shared" ca="1" si="4"/>
        <v>95</v>
      </c>
    </row>
    <row r="92" spans="2:3" x14ac:dyDescent="0.25">
      <c r="B92">
        <v>89</v>
      </c>
      <c r="C92">
        <f t="shared" ca="1" si="4"/>
        <v>82</v>
      </c>
    </row>
    <row r="93" spans="2:3" x14ac:dyDescent="0.25">
      <c r="B93">
        <v>90</v>
      </c>
      <c r="C93">
        <f t="shared" ca="1" si="4"/>
        <v>27</v>
      </c>
    </row>
    <row r="94" spans="2:3" x14ac:dyDescent="0.25">
      <c r="B94">
        <v>91</v>
      </c>
      <c r="C94">
        <f t="shared" ca="1" si="4"/>
        <v>45</v>
      </c>
    </row>
    <row r="95" spans="2:3" x14ac:dyDescent="0.25">
      <c r="B95">
        <v>92</v>
      </c>
      <c r="C95">
        <f t="shared" ca="1" si="4"/>
        <v>79</v>
      </c>
    </row>
    <row r="96" spans="2:3" x14ac:dyDescent="0.25">
      <c r="B96">
        <v>93</v>
      </c>
      <c r="C96">
        <f t="shared" ca="1" si="4"/>
        <v>40</v>
      </c>
    </row>
    <row r="97" spans="2:3" x14ac:dyDescent="0.25">
      <c r="B97">
        <v>94</v>
      </c>
      <c r="C97">
        <f t="shared" ca="1" si="4"/>
        <v>83</v>
      </c>
    </row>
    <row r="98" spans="2:3" x14ac:dyDescent="0.25">
      <c r="B98">
        <v>95</v>
      </c>
      <c r="C98">
        <f t="shared" ca="1" si="4"/>
        <v>89</v>
      </c>
    </row>
    <row r="99" spans="2:3" x14ac:dyDescent="0.25">
      <c r="B99">
        <v>96</v>
      </c>
      <c r="C99">
        <f t="shared" ca="1" si="4"/>
        <v>99</v>
      </c>
    </row>
    <row r="100" spans="2:3" x14ac:dyDescent="0.25">
      <c r="B100">
        <v>97</v>
      </c>
      <c r="C100">
        <f t="shared" ca="1" si="4"/>
        <v>28</v>
      </c>
    </row>
    <row r="101" spans="2:3" x14ac:dyDescent="0.25">
      <c r="B101">
        <v>98</v>
      </c>
      <c r="C101">
        <f t="shared" ca="1" si="4"/>
        <v>90</v>
      </c>
    </row>
    <row r="102" spans="2:3" x14ac:dyDescent="0.25">
      <c r="B102">
        <v>99</v>
      </c>
      <c r="C102">
        <f t="shared" ca="1" si="4"/>
        <v>67</v>
      </c>
    </row>
    <row r="103" spans="2:3" x14ac:dyDescent="0.25">
      <c r="B103">
        <v>100</v>
      </c>
      <c r="C103">
        <f t="shared" ca="1" si="4"/>
        <v>6</v>
      </c>
    </row>
    <row r="104" spans="2:3" x14ac:dyDescent="0.25">
      <c r="B104">
        <v>101</v>
      </c>
      <c r="C104">
        <f t="shared" ca="1" si="4"/>
        <v>22</v>
      </c>
    </row>
    <row r="105" spans="2:3" x14ac:dyDescent="0.25">
      <c r="B105">
        <v>102</v>
      </c>
      <c r="C105">
        <f t="shared" ca="1" si="4"/>
        <v>43</v>
      </c>
    </row>
    <row r="106" spans="2:3" x14ac:dyDescent="0.25">
      <c r="B106">
        <v>103</v>
      </c>
      <c r="C106">
        <f t="shared" ca="1" si="4"/>
        <v>99</v>
      </c>
    </row>
    <row r="107" spans="2:3" x14ac:dyDescent="0.25">
      <c r="B107">
        <v>104</v>
      </c>
      <c r="C107">
        <f t="shared" ca="1" si="4"/>
        <v>31</v>
      </c>
    </row>
    <row r="108" spans="2:3" x14ac:dyDescent="0.25">
      <c r="B108">
        <v>105</v>
      </c>
      <c r="C108">
        <f t="shared" ca="1" si="4"/>
        <v>99</v>
      </c>
    </row>
    <row r="109" spans="2:3" x14ac:dyDescent="0.25">
      <c r="B109">
        <v>106</v>
      </c>
      <c r="C109">
        <f t="shared" ca="1" si="4"/>
        <v>77</v>
      </c>
    </row>
    <row r="110" spans="2:3" x14ac:dyDescent="0.25">
      <c r="B110">
        <v>107</v>
      </c>
      <c r="C110">
        <f t="shared" ca="1" si="4"/>
        <v>20</v>
      </c>
    </row>
    <row r="111" spans="2:3" x14ac:dyDescent="0.25">
      <c r="B111">
        <v>108</v>
      </c>
      <c r="C111">
        <f t="shared" ca="1" si="4"/>
        <v>57</v>
      </c>
    </row>
    <row r="112" spans="2:3" x14ac:dyDescent="0.25">
      <c r="B112">
        <v>109</v>
      </c>
      <c r="C112">
        <f t="shared" ca="1" si="4"/>
        <v>10</v>
      </c>
    </row>
    <row r="113" spans="2:3" x14ac:dyDescent="0.25">
      <c r="B113">
        <v>110</v>
      </c>
      <c r="C113">
        <f t="shared" ca="1" si="4"/>
        <v>49</v>
      </c>
    </row>
    <row r="114" spans="2:3" x14ac:dyDescent="0.25">
      <c r="B114">
        <v>111</v>
      </c>
      <c r="C114">
        <f t="shared" ca="1" si="4"/>
        <v>40</v>
      </c>
    </row>
    <row r="115" spans="2:3" x14ac:dyDescent="0.25">
      <c r="B115">
        <v>112</v>
      </c>
      <c r="C115">
        <f t="shared" ca="1" si="4"/>
        <v>24</v>
      </c>
    </row>
    <row r="116" spans="2:3" x14ac:dyDescent="0.25">
      <c r="B116">
        <v>113</v>
      </c>
      <c r="C116">
        <f t="shared" ca="1" si="4"/>
        <v>84</v>
      </c>
    </row>
    <row r="117" spans="2:3" x14ac:dyDescent="0.25">
      <c r="B117">
        <v>114</v>
      </c>
      <c r="C117">
        <f t="shared" ca="1" si="4"/>
        <v>29</v>
      </c>
    </row>
    <row r="118" spans="2:3" x14ac:dyDescent="0.25">
      <c r="B118">
        <v>115</v>
      </c>
      <c r="C118">
        <f t="shared" ca="1" si="4"/>
        <v>91</v>
      </c>
    </row>
    <row r="119" spans="2:3" x14ac:dyDescent="0.25">
      <c r="B119">
        <v>116</v>
      </c>
      <c r="C119">
        <f t="shared" ca="1" si="4"/>
        <v>67</v>
      </c>
    </row>
    <row r="120" spans="2:3" x14ac:dyDescent="0.25">
      <c r="B120">
        <v>117</v>
      </c>
      <c r="C120">
        <f t="shared" ca="1" si="4"/>
        <v>86</v>
      </c>
    </row>
    <row r="121" spans="2:3" x14ac:dyDescent="0.25">
      <c r="B121">
        <v>118</v>
      </c>
      <c r="C121">
        <f t="shared" ca="1" si="4"/>
        <v>79</v>
      </c>
    </row>
    <row r="122" spans="2:3" x14ac:dyDescent="0.25">
      <c r="B122">
        <v>119</v>
      </c>
      <c r="C122">
        <f t="shared" ca="1" si="4"/>
        <v>38</v>
      </c>
    </row>
    <row r="123" spans="2:3" x14ac:dyDescent="0.25">
      <c r="B123">
        <v>120</v>
      </c>
      <c r="C123">
        <f t="shared" ca="1" si="4"/>
        <v>17</v>
      </c>
    </row>
    <row r="124" spans="2:3" x14ac:dyDescent="0.25">
      <c r="B124">
        <v>121</v>
      </c>
      <c r="C124">
        <f t="shared" ca="1" si="4"/>
        <v>83</v>
      </c>
    </row>
    <row r="125" spans="2:3" x14ac:dyDescent="0.25">
      <c r="B125">
        <v>122</v>
      </c>
      <c r="C125">
        <f t="shared" ca="1" si="4"/>
        <v>57</v>
      </c>
    </row>
    <row r="126" spans="2:3" x14ac:dyDescent="0.25">
      <c r="B126">
        <v>123</v>
      </c>
      <c r="C126">
        <f t="shared" ca="1" si="4"/>
        <v>62</v>
      </c>
    </row>
    <row r="127" spans="2:3" x14ac:dyDescent="0.25">
      <c r="B127">
        <v>124</v>
      </c>
      <c r="C127">
        <f t="shared" ca="1" si="4"/>
        <v>2</v>
      </c>
    </row>
    <row r="128" spans="2:3" x14ac:dyDescent="0.25">
      <c r="B128">
        <v>125</v>
      </c>
      <c r="C128">
        <f t="shared" ca="1" si="4"/>
        <v>24</v>
      </c>
    </row>
    <row r="129" spans="2:3" x14ac:dyDescent="0.25">
      <c r="B129">
        <v>126</v>
      </c>
      <c r="C129">
        <f t="shared" ca="1" si="4"/>
        <v>28</v>
      </c>
    </row>
    <row r="130" spans="2:3" x14ac:dyDescent="0.25">
      <c r="B130">
        <v>127</v>
      </c>
      <c r="C130">
        <f t="shared" ca="1" si="4"/>
        <v>85</v>
      </c>
    </row>
    <row r="131" spans="2:3" x14ac:dyDescent="0.25">
      <c r="B131">
        <v>128</v>
      </c>
      <c r="C131">
        <f t="shared" ca="1" si="4"/>
        <v>93</v>
      </c>
    </row>
    <row r="132" spans="2:3" x14ac:dyDescent="0.25">
      <c r="B132">
        <v>129</v>
      </c>
      <c r="C132">
        <f t="shared" ca="1" si="4"/>
        <v>60</v>
      </c>
    </row>
    <row r="133" spans="2:3" x14ac:dyDescent="0.25">
      <c r="B133">
        <v>130</v>
      </c>
      <c r="C133">
        <f t="shared" ref="C133:C196" ca="1" si="5">RANDBETWEEN($F$17,$F$18)</f>
        <v>89</v>
      </c>
    </row>
    <row r="134" spans="2:3" x14ac:dyDescent="0.25">
      <c r="B134">
        <v>131</v>
      </c>
      <c r="C134">
        <f t="shared" ca="1" si="5"/>
        <v>3</v>
      </c>
    </row>
    <row r="135" spans="2:3" x14ac:dyDescent="0.25">
      <c r="B135">
        <v>132</v>
      </c>
      <c r="C135">
        <f t="shared" ca="1" si="5"/>
        <v>23</v>
      </c>
    </row>
    <row r="136" spans="2:3" x14ac:dyDescent="0.25">
      <c r="B136">
        <v>133</v>
      </c>
      <c r="C136">
        <f t="shared" ca="1" si="5"/>
        <v>38</v>
      </c>
    </row>
    <row r="137" spans="2:3" x14ac:dyDescent="0.25">
      <c r="B137">
        <v>134</v>
      </c>
      <c r="C137">
        <f t="shared" ca="1" si="5"/>
        <v>65</v>
      </c>
    </row>
    <row r="138" spans="2:3" x14ac:dyDescent="0.25">
      <c r="B138">
        <v>135</v>
      </c>
      <c r="C138">
        <f t="shared" ca="1" si="5"/>
        <v>70</v>
      </c>
    </row>
    <row r="139" spans="2:3" x14ac:dyDescent="0.25">
      <c r="B139">
        <v>136</v>
      </c>
      <c r="C139">
        <f t="shared" ca="1" si="5"/>
        <v>84</v>
      </c>
    </row>
    <row r="140" spans="2:3" x14ac:dyDescent="0.25">
      <c r="B140">
        <v>137</v>
      </c>
      <c r="C140">
        <f t="shared" ca="1" si="5"/>
        <v>81</v>
      </c>
    </row>
    <row r="141" spans="2:3" x14ac:dyDescent="0.25">
      <c r="B141">
        <v>138</v>
      </c>
      <c r="C141">
        <f t="shared" ca="1" si="5"/>
        <v>57</v>
      </c>
    </row>
    <row r="142" spans="2:3" x14ac:dyDescent="0.25">
      <c r="B142">
        <v>139</v>
      </c>
      <c r="C142">
        <f t="shared" ca="1" si="5"/>
        <v>80</v>
      </c>
    </row>
    <row r="143" spans="2:3" x14ac:dyDescent="0.25">
      <c r="B143">
        <v>140</v>
      </c>
      <c r="C143">
        <f t="shared" ca="1" si="5"/>
        <v>65</v>
      </c>
    </row>
    <row r="144" spans="2:3" x14ac:dyDescent="0.25">
      <c r="B144">
        <v>141</v>
      </c>
      <c r="C144">
        <f t="shared" ca="1" si="5"/>
        <v>54</v>
      </c>
    </row>
    <row r="145" spans="2:3" x14ac:dyDescent="0.25">
      <c r="B145">
        <v>142</v>
      </c>
      <c r="C145">
        <f t="shared" ca="1" si="5"/>
        <v>93</v>
      </c>
    </row>
    <row r="146" spans="2:3" x14ac:dyDescent="0.25">
      <c r="B146">
        <v>143</v>
      </c>
      <c r="C146">
        <f t="shared" ca="1" si="5"/>
        <v>51</v>
      </c>
    </row>
    <row r="147" spans="2:3" x14ac:dyDescent="0.25">
      <c r="B147">
        <v>144</v>
      </c>
      <c r="C147">
        <f t="shared" ca="1" si="5"/>
        <v>97</v>
      </c>
    </row>
    <row r="148" spans="2:3" x14ac:dyDescent="0.25">
      <c r="B148">
        <v>145</v>
      </c>
      <c r="C148">
        <f t="shared" ca="1" si="5"/>
        <v>66</v>
      </c>
    </row>
    <row r="149" spans="2:3" x14ac:dyDescent="0.25">
      <c r="B149">
        <v>146</v>
      </c>
      <c r="C149">
        <f t="shared" ca="1" si="5"/>
        <v>3</v>
      </c>
    </row>
    <row r="150" spans="2:3" x14ac:dyDescent="0.25">
      <c r="B150">
        <v>147</v>
      </c>
      <c r="C150">
        <f t="shared" ca="1" si="5"/>
        <v>82</v>
      </c>
    </row>
    <row r="151" spans="2:3" x14ac:dyDescent="0.25">
      <c r="B151">
        <v>148</v>
      </c>
      <c r="C151">
        <f t="shared" ca="1" si="5"/>
        <v>85</v>
      </c>
    </row>
    <row r="152" spans="2:3" x14ac:dyDescent="0.25">
      <c r="B152">
        <v>149</v>
      </c>
      <c r="C152">
        <f t="shared" ca="1" si="5"/>
        <v>100</v>
      </c>
    </row>
    <row r="153" spans="2:3" x14ac:dyDescent="0.25">
      <c r="B153">
        <v>150</v>
      </c>
      <c r="C153">
        <f t="shared" ca="1" si="5"/>
        <v>23</v>
      </c>
    </row>
    <row r="154" spans="2:3" x14ac:dyDescent="0.25">
      <c r="B154">
        <v>151</v>
      </c>
      <c r="C154">
        <f t="shared" ca="1" si="5"/>
        <v>2</v>
      </c>
    </row>
    <row r="155" spans="2:3" x14ac:dyDescent="0.25">
      <c r="B155">
        <v>152</v>
      </c>
      <c r="C155">
        <f t="shared" ca="1" si="5"/>
        <v>57</v>
      </c>
    </row>
    <row r="156" spans="2:3" x14ac:dyDescent="0.25">
      <c r="B156">
        <v>153</v>
      </c>
      <c r="C156">
        <f t="shared" ca="1" si="5"/>
        <v>81</v>
      </c>
    </row>
    <row r="157" spans="2:3" x14ac:dyDescent="0.25">
      <c r="B157">
        <v>154</v>
      </c>
      <c r="C157">
        <f t="shared" ca="1" si="5"/>
        <v>80</v>
      </c>
    </row>
    <row r="158" spans="2:3" x14ac:dyDescent="0.25">
      <c r="B158">
        <v>155</v>
      </c>
      <c r="C158">
        <f t="shared" ca="1" si="5"/>
        <v>23</v>
      </c>
    </row>
    <row r="159" spans="2:3" x14ac:dyDescent="0.25">
      <c r="B159">
        <v>156</v>
      </c>
      <c r="C159">
        <f t="shared" ca="1" si="5"/>
        <v>99</v>
      </c>
    </row>
    <row r="160" spans="2:3" x14ac:dyDescent="0.25">
      <c r="B160">
        <v>157</v>
      </c>
      <c r="C160">
        <f t="shared" ca="1" si="5"/>
        <v>72</v>
      </c>
    </row>
    <row r="161" spans="2:3" x14ac:dyDescent="0.25">
      <c r="B161">
        <v>158</v>
      </c>
      <c r="C161">
        <f t="shared" ca="1" si="5"/>
        <v>41</v>
      </c>
    </row>
    <row r="162" spans="2:3" x14ac:dyDescent="0.25">
      <c r="B162">
        <v>159</v>
      </c>
      <c r="C162">
        <f t="shared" ca="1" si="5"/>
        <v>76</v>
      </c>
    </row>
    <row r="163" spans="2:3" x14ac:dyDescent="0.25">
      <c r="B163">
        <v>160</v>
      </c>
      <c r="C163">
        <f t="shared" ca="1" si="5"/>
        <v>51</v>
      </c>
    </row>
    <row r="164" spans="2:3" x14ac:dyDescent="0.25">
      <c r="B164">
        <v>161</v>
      </c>
      <c r="C164">
        <f t="shared" ca="1" si="5"/>
        <v>67</v>
      </c>
    </row>
    <row r="165" spans="2:3" x14ac:dyDescent="0.25">
      <c r="B165">
        <v>162</v>
      </c>
      <c r="C165">
        <f t="shared" ca="1" si="5"/>
        <v>50</v>
      </c>
    </row>
    <row r="166" spans="2:3" x14ac:dyDescent="0.25">
      <c r="B166">
        <v>163</v>
      </c>
      <c r="C166">
        <f t="shared" ca="1" si="5"/>
        <v>96</v>
      </c>
    </row>
    <row r="167" spans="2:3" x14ac:dyDescent="0.25">
      <c r="B167">
        <v>164</v>
      </c>
      <c r="C167">
        <f t="shared" ca="1" si="5"/>
        <v>59</v>
      </c>
    </row>
    <row r="168" spans="2:3" x14ac:dyDescent="0.25">
      <c r="B168">
        <v>165</v>
      </c>
      <c r="C168">
        <f t="shared" ca="1" si="5"/>
        <v>90</v>
      </c>
    </row>
    <row r="169" spans="2:3" x14ac:dyDescent="0.25">
      <c r="B169">
        <v>166</v>
      </c>
      <c r="C169">
        <f t="shared" ca="1" si="5"/>
        <v>54</v>
      </c>
    </row>
    <row r="170" spans="2:3" x14ac:dyDescent="0.25">
      <c r="B170">
        <v>167</v>
      </c>
      <c r="C170">
        <f t="shared" ca="1" si="5"/>
        <v>34</v>
      </c>
    </row>
    <row r="171" spans="2:3" x14ac:dyDescent="0.25">
      <c r="B171">
        <v>168</v>
      </c>
      <c r="C171">
        <f t="shared" ca="1" si="5"/>
        <v>91</v>
      </c>
    </row>
    <row r="172" spans="2:3" x14ac:dyDescent="0.25">
      <c r="B172">
        <v>169</v>
      </c>
      <c r="C172">
        <f t="shared" ca="1" si="5"/>
        <v>71</v>
      </c>
    </row>
    <row r="173" spans="2:3" x14ac:dyDescent="0.25">
      <c r="B173">
        <v>170</v>
      </c>
      <c r="C173">
        <f t="shared" ca="1" si="5"/>
        <v>11</v>
      </c>
    </row>
    <row r="174" spans="2:3" x14ac:dyDescent="0.25">
      <c r="B174">
        <v>171</v>
      </c>
      <c r="C174">
        <f t="shared" ca="1" si="5"/>
        <v>10</v>
      </c>
    </row>
    <row r="175" spans="2:3" x14ac:dyDescent="0.25">
      <c r="B175">
        <v>172</v>
      </c>
      <c r="C175">
        <f t="shared" ca="1" si="5"/>
        <v>69</v>
      </c>
    </row>
    <row r="176" spans="2:3" x14ac:dyDescent="0.25">
      <c r="B176">
        <v>173</v>
      </c>
      <c r="C176">
        <f t="shared" ca="1" si="5"/>
        <v>81</v>
      </c>
    </row>
    <row r="177" spans="2:3" x14ac:dyDescent="0.25">
      <c r="B177">
        <v>174</v>
      </c>
      <c r="C177">
        <f t="shared" ca="1" si="5"/>
        <v>35</v>
      </c>
    </row>
    <row r="178" spans="2:3" x14ac:dyDescent="0.25">
      <c r="B178">
        <v>175</v>
      </c>
      <c r="C178">
        <f t="shared" ca="1" si="5"/>
        <v>19</v>
      </c>
    </row>
    <row r="179" spans="2:3" x14ac:dyDescent="0.25">
      <c r="B179">
        <v>176</v>
      </c>
      <c r="C179">
        <f t="shared" ca="1" si="5"/>
        <v>51</v>
      </c>
    </row>
    <row r="180" spans="2:3" x14ac:dyDescent="0.25">
      <c r="B180">
        <v>177</v>
      </c>
      <c r="C180">
        <f t="shared" ca="1" si="5"/>
        <v>83</v>
      </c>
    </row>
    <row r="181" spans="2:3" x14ac:dyDescent="0.25">
      <c r="B181">
        <v>178</v>
      </c>
      <c r="C181">
        <f t="shared" ca="1" si="5"/>
        <v>39</v>
      </c>
    </row>
    <row r="182" spans="2:3" x14ac:dyDescent="0.25">
      <c r="B182">
        <v>179</v>
      </c>
      <c r="C182">
        <f t="shared" ca="1" si="5"/>
        <v>37</v>
      </c>
    </row>
    <row r="183" spans="2:3" x14ac:dyDescent="0.25">
      <c r="B183">
        <v>180</v>
      </c>
      <c r="C183">
        <f t="shared" ca="1" si="5"/>
        <v>88</v>
      </c>
    </row>
    <row r="184" spans="2:3" x14ac:dyDescent="0.25">
      <c r="B184">
        <v>181</v>
      </c>
      <c r="C184">
        <f t="shared" ca="1" si="5"/>
        <v>58</v>
      </c>
    </row>
    <row r="185" spans="2:3" x14ac:dyDescent="0.25">
      <c r="B185">
        <v>182</v>
      </c>
      <c r="C185">
        <f t="shared" ca="1" si="5"/>
        <v>73</v>
      </c>
    </row>
    <row r="186" spans="2:3" x14ac:dyDescent="0.25">
      <c r="B186">
        <v>183</v>
      </c>
      <c r="C186">
        <f t="shared" ca="1" si="5"/>
        <v>79</v>
      </c>
    </row>
    <row r="187" spans="2:3" x14ac:dyDescent="0.25">
      <c r="B187">
        <v>184</v>
      </c>
      <c r="C187">
        <f t="shared" ca="1" si="5"/>
        <v>79</v>
      </c>
    </row>
    <row r="188" spans="2:3" x14ac:dyDescent="0.25">
      <c r="B188">
        <v>185</v>
      </c>
      <c r="C188">
        <f t="shared" ca="1" si="5"/>
        <v>37</v>
      </c>
    </row>
    <row r="189" spans="2:3" x14ac:dyDescent="0.25">
      <c r="B189">
        <v>186</v>
      </c>
      <c r="C189">
        <f t="shared" ca="1" si="5"/>
        <v>31</v>
      </c>
    </row>
    <row r="190" spans="2:3" x14ac:dyDescent="0.25">
      <c r="B190">
        <v>187</v>
      </c>
      <c r="C190">
        <f t="shared" ca="1" si="5"/>
        <v>5</v>
      </c>
    </row>
    <row r="191" spans="2:3" x14ac:dyDescent="0.25">
      <c r="B191">
        <v>188</v>
      </c>
      <c r="C191">
        <f t="shared" ca="1" si="5"/>
        <v>52</v>
      </c>
    </row>
    <row r="192" spans="2:3" x14ac:dyDescent="0.25">
      <c r="B192">
        <v>189</v>
      </c>
      <c r="C192">
        <f t="shared" ca="1" si="5"/>
        <v>36</v>
      </c>
    </row>
    <row r="193" spans="2:3" x14ac:dyDescent="0.25">
      <c r="B193">
        <v>190</v>
      </c>
      <c r="C193">
        <f t="shared" ca="1" si="5"/>
        <v>8</v>
      </c>
    </row>
    <row r="194" spans="2:3" x14ac:dyDescent="0.25">
      <c r="B194">
        <v>191</v>
      </c>
      <c r="C194">
        <f t="shared" ca="1" si="5"/>
        <v>18</v>
      </c>
    </row>
    <row r="195" spans="2:3" x14ac:dyDescent="0.25">
      <c r="B195">
        <v>192</v>
      </c>
      <c r="C195">
        <f t="shared" ca="1" si="5"/>
        <v>4</v>
      </c>
    </row>
    <row r="196" spans="2:3" x14ac:dyDescent="0.25">
      <c r="B196">
        <v>193</v>
      </c>
      <c r="C196">
        <f t="shared" ca="1" si="5"/>
        <v>73</v>
      </c>
    </row>
    <row r="197" spans="2:3" x14ac:dyDescent="0.25">
      <c r="B197">
        <v>194</v>
      </c>
      <c r="C197">
        <f t="shared" ref="C197:C203" ca="1" si="6">RANDBETWEEN($F$17,$F$18)</f>
        <v>16</v>
      </c>
    </row>
    <row r="198" spans="2:3" x14ac:dyDescent="0.25">
      <c r="B198">
        <v>195</v>
      </c>
      <c r="C198">
        <f t="shared" ca="1" si="6"/>
        <v>14</v>
      </c>
    </row>
    <row r="199" spans="2:3" x14ac:dyDescent="0.25">
      <c r="B199">
        <v>196</v>
      </c>
      <c r="C199">
        <f t="shared" ca="1" si="6"/>
        <v>9</v>
      </c>
    </row>
    <row r="200" spans="2:3" x14ac:dyDescent="0.25">
      <c r="B200">
        <v>197</v>
      </c>
      <c r="C200">
        <f t="shared" ca="1" si="6"/>
        <v>75</v>
      </c>
    </row>
    <row r="201" spans="2:3" x14ac:dyDescent="0.25">
      <c r="B201">
        <v>198</v>
      </c>
      <c r="C201">
        <f t="shared" ca="1" si="6"/>
        <v>65</v>
      </c>
    </row>
    <row r="202" spans="2:3" x14ac:dyDescent="0.25">
      <c r="B202">
        <v>199</v>
      </c>
      <c r="C202">
        <f t="shared" ca="1" si="6"/>
        <v>38</v>
      </c>
    </row>
    <row r="203" spans="2:3" x14ac:dyDescent="0.25">
      <c r="B203">
        <v>200</v>
      </c>
      <c r="C203">
        <f t="shared" ca="1" si="6"/>
        <v>37</v>
      </c>
    </row>
  </sheetData>
  <mergeCells count="1">
    <mergeCell ref="E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D1EF-D4A2-4EDB-B477-34BB7CEAE2E1}">
  <dimension ref="B2:F58"/>
  <sheetViews>
    <sheetView zoomScale="120" zoomScaleNormal="120" workbookViewId="0">
      <selection activeCell="B9" sqref="B9"/>
    </sheetView>
  </sheetViews>
  <sheetFormatPr defaultColWidth="8.85546875" defaultRowHeight="15" x14ac:dyDescent="0.25"/>
  <cols>
    <col min="5" max="5" width="13.7109375" customWidth="1"/>
    <col min="6" max="6" width="16.85546875" customWidth="1"/>
    <col min="10" max="10" width="15.85546875" customWidth="1"/>
    <col min="11" max="11" width="15.28515625" bestFit="1" customWidth="1"/>
  </cols>
  <sheetData>
    <row r="2" spans="2:6" ht="18.75" x14ac:dyDescent="0.3">
      <c r="B2" s="9" t="s">
        <v>12</v>
      </c>
      <c r="C2" s="10"/>
    </row>
    <row r="3" spans="2:6" x14ac:dyDescent="0.25">
      <c r="B3" s="3" t="s">
        <v>2</v>
      </c>
      <c r="C3">
        <f>AVERAGE(B9:B58)</f>
        <v>73.738113070562179</v>
      </c>
    </row>
    <row r="4" spans="2:6" x14ac:dyDescent="0.25">
      <c r="B4" s="3" t="s">
        <v>13</v>
      </c>
      <c r="C4">
        <f>_xlfn.STDEV.P(B9:B58)</f>
        <v>8.9633663901476321</v>
      </c>
    </row>
    <row r="5" spans="2:6" x14ac:dyDescent="0.25">
      <c r="B5" s="3" t="s">
        <v>27</v>
      </c>
      <c r="C5">
        <f>ROUND((C4*6)/10,0)</f>
        <v>5</v>
      </c>
    </row>
    <row r="6" spans="2:6" x14ac:dyDescent="0.25">
      <c r="F6">
        <v>75</v>
      </c>
    </row>
    <row r="7" spans="2:6" x14ac:dyDescent="0.25">
      <c r="D7" t="s">
        <v>35</v>
      </c>
      <c r="E7" t="s">
        <v>34</v>
      </c>
    </row>
    <row r="8" spans="2:6" x14ac:dyDescent="0.25">
      <c r="B8" t="s">
        <v>31</v>
      </c>
      <c r="D8" s="3" t="s">
        <v>30</v>
      </c>
      <c r="E8" s="3" t="s">
        <v>32</v>
      </c>
      <c r="F8" s="3" t="s">
        <v>33</v>
      </c>
    </row>
    <row r="9" spans="2:6" x14ac:dyDescent="0.25">
      <c r="B9">
        <v>82.638584512784902</v>
      </c>
      <c r="D9">
        <v>50</v>
      </c>
      <c r="E9" s="18">
        <f t="shared" ref="E9:E34" si="0">_xlfn.NORM.DIST(D9,$C$3,$C$4,FALSE)</f>
        <v>1.334821299043001E-3</v>
      </c>
      <c r="F9">
        <f>IF(D9&lt;=$F$6,E9,-100)</f>
        <v>1.334821299043001E-3</v>
      </c>
    </row>
    <row r="10" spans="2:6" x14ac:dyDescent="0.25">
      <c r="B10">
        <v>80.5420754884248</v>
      </c>
      <c r="D10">
        <v>52</v>
      </c>
      <c r="E10" s="18">
        <f t="shared" si="0"/>
        <v>2.350976805196664E-3</v>
      </c>
      <c r="F10">
        <f t="shared" ref="F10:F34" si="1">IF(D10&lt;=$F$6,E10,-100)</f>
        <v>2.350976805196664E-3</v>
      </c>
    </row>
    <row r="11" spans="2:6" x14ac:dyDescent="0.25">
      <c r="B11">
        <v>85.362220237395306</v>
      </c>
      <c r="D11">
        <v>54</v>
      </c>
      <c r="E11" s="18">
        <f t="shared" si="0"/>
        <v>3.9395920752708135E-3</v>
      </c>
      <c r="F11">
        <f t="shared" si="1"/>
        <v>3.9395920752708135E-3</v>
      </c>
    </row>
    <row r="12" spans="2:6" x14ac:dyDescent="0.25">
      <c r="B12">
        <v>64.115514696198801</v>
      </c>
      <c r="D12">
        <v>56</v>
      </c>
      <c r="E12" s="18">
        <f t="shared" si="0"/>
        <v>6.2810443537758207E-3</v>
      </c>
      <c r="F12">
        <f t="shared" si="1"/>
        <v>6.2810443537758207E-3</v>
      </c>
    </row>
    <row r="13" spans="2:6" x14ac:dyDescent="0.25">
      <c r="B13">
        <v>73.414634474459803</v>
      </c>
      <c r="D13">
        <v>58</v>
      </c>
      <c r="E13" s="18">
        <f t="shared" si="0"/>
        <v>9.5277457519493229E-3</v>
      </c>
      <c r="F13">
        <f t="shared" si="1"/>
        <v>9.5277457519493229E-3</v>
      </c>
    </row>
    <row r="14" spans="2:6" x14ac:dyDescent="0.25">
      <c r="B14">
        <v>70.866598805862594</v>
      </c>
      <c r="D14">
        <v>60</v>
      </c>
      <c r="E14" s="18">
        <f t="shared" si="0"/>
        <v>1.3750742612757919E-2</v>
      </c>
      <c r="F14">
        <f t="shared" si="1"/>
        <v>1.3750742612757919E-2</v>
      </c>
    </row>
    <row r="15" spans="2:6" x14ac:dyDescent="0.25">
      <c r="B15">
        <v>68.706211149390796</v>
      </c>
      <c r="D15">
        <v>62</v>
      </c>
      <c r="E15" s="18">
        <f t="shared" si="0"/>
        <v>1.8881645552344402E-2</v>
      </c>
      <c r="F15">
        <f t="shared" si="1"/>
        <v>1.8881645552344402E-2</v>
      </c>
    </row>
    <row r="16" spans="2:6" x14ac:dyDescent="0.25">
      <c r="B16">
        <v>80.632291909093993</v>
      </c>
      <c r="D16">
        <v>64</v>
      </c>
      <c r="E16" s="18">
        <f t="shared" si="0"/>
        <v>2.4667845675882902E-2</v>
      </c>
      <c r="F16">
        <f t="shared" si="1"/>
        <v>2.4667845675882902E-2</v>
      </c>
    </row>
    <row r="17" spans="2:6" x14ac:dyDescent="0.25">
      <c r="B17">
        <v>66.374097154900298</v>
      </c>
      <c r="D17">
        <v>66</v>
      </c>
      <c r="E17" s="18">
        <f t="shared" si="0"/>
        <v>3.0661987272953901E-2</v>
      </c>
      <c r="F17">
        <f t="shared" si="1"/>
        <v>3.0661987272953901E-2</v>
      </c>
    </row>
    <row r="18" spans="2:6" x14ac:dyDescent="0.25">
      <c r="B18">
        <v>71.381226418601898</v>
      </c>
      <c r="D18">
        <v>68</v>
      </c>
      <c r="E18" s="18">
        <f t="shared" si="0"/>
        <v>3.6261608903828783E-2</v>
      </c>
      <c r="F18">
        <f t="shared" si="1"/>
        <v>3.6261608903828783E-2</v>
      </c>
    </row>
    <row r="19" spans="2:6" x14ac:dyDescent="0.25">
      <c r="B19">
        <v>85.268742307752007</v>
      </c>
      <c r="D19">
        <v>70</v>
      </c>
      <c r="E19" s="18">
        <f t="shared" si="0"/>
        <v>4.0801068287903655E-2</v>
      </c>
      <c r="F19">
        <f t="shared" si="1"/>
        <v>4.0801068287903655E-2</v>
      </c>
    </row>
    <row r="20" spans="2:6" x14ac:dyDescent="0.25">
      <c r="B20">
        <v>78.348499123102798</v>
      </c>
      <c r="D20">
        <v>72</v>
      </c>
      <c r="E20" s="18">
        <f t="shared" si="0"/>
        <v>4.3679101214254216E-2</v>
      </c>
      <c r="F20">
        <f t="shared" si="1"/>
        <v>4.3679101214254216E-2</v>
      </c>
    </row>
    <row r="21" spans="2:6" x14ac:dyDescent="0.25">
      <c r="B21">
        <v>66.760059994945294</v>
      </c>
      <c r="D21">
        <v>74</v>
      </c>
      <c r="E21" s="18">
        <f t="shared" si="0"/>
        <v>4.4489092455049284E-2</v>
      </c>
      <c r="F21">
        <f t="shared" si="1"/>
        <v>4.4489092455049284E-2</v>
      </c>
    </row>
    <row r="22" spans="2:6" x14ac:dyDescent="0.25">
      <c r="B22">
        <v>86.2252875714521</v>
      </c>
      <c r="D22">
        <v>76</v>
      </c>
      <c r="E22" s="18">
        <f t="shared" si="0"/>
        <v>4.3113282917984788E-2</v>
      </c>
      <c r="F22">
        <f t="shared" si="1"/>
        <v>-100</v>
      </c>
    </row>
    <row r="23" spans="2:6" x14ac:dyDescent="0.25">
      <c r="B23">
        <v>74.749130313212007</v>
      </c>
      <c r="D23">
        <v>78</v>
      </c>
      <c r="E23" s="18">
        <f t="shared" si="0"/>
        <v>3.9750842319418889E-2</v>
      </c>
      <c r="F23">
        <f t="shared" si="1"/>
        <v>-100</v>
      </c>
    </row>
    <row r="24" spans="2:6" x14ac:dyDescent="0.25">
      <c r="B24">
        <v>79.058249191146999</v>
      </c>
      <c r="D24">
        <v>80</v>
      </c>
      <c r="E24" s="18">
        <f t="shared" si="0"/>
        <v>3.4870588088517354E-2</v>
      </c>
      <c r="F24">
        <f t="shared" si="1"/>
        <v>-100</v>
      </c>
    </row>
    <row r="25" spans="2:6" x14ac:dyDescent="0.25">
      <c r="B25">
        <v>74.839572519822497</v>
      </c>
      <c r="D25">
        <v>82</v>
      </c>
      <c r="E25" s="18">
        <f t="shared" si="0"/>
        <v>2.9103813719018767E-2</v>
      </c>
      <c r="F25">
        <f t="shared" si="1"/>
        <v>-100</v>
      </c>
    </row>
    <row r="26" spans="2:6" x14ac:dyDescent="0.25">
      <c r="B26">
        <v>76.045165505599201</v>
      </c>
      <c r="D26">
        <v>84</v>
      </c>
      <c r="E26" s="18">
        <f t="shared" si="0"/>
        <v>2.3110972802324947E-2</v>
      </c>
      <c r="F26">
        <f t="shared" si="1"/>
        <v>-100</v>
      </c>
    </row>
    <row r="27" spans="2:6" x14ac:dyDescent="0.25">
      <c r="B27">
        <v>55.487074164503802</v>
      </c>
      <c r="D27">
        <v>86</v>
      </c>
      <c r="E27" s="18">
        <f t="shared" si="0"/>
        <v>1.7460804315553021E-2</v>
      </c>
      <c r="F27">
        <f t="shared" si="1"/>
        <v>-100</v>
      </c>
    </row>
    <row r="28" spans="2:6" x14ac:dyDescent="0.25">
      <c r="B28">
        <v>51.670602118837202</v>
      </c>
      <c r="D28">
        <v>88</v>
      </c>
      <c r="E28" s="18">
        <f t="shared" si="0"/>
        <v>1.2551278266928149E-2</v>
      </c>
      <c r="F28">
        <f t="shared" si="1"/>
        <v>-100</v>
      </c>
    </row>
    <row r="29" spans="2:6" x14ac:dyDescent="0.25">
      <c r="B29">
        <v>78.116127919702507</v>
      </c>
      <c r="D29">
        <v>90</v>
      </c>
      <c r="E29" s="18">
        <f t="shared" si="0"/>
        <v>8.5839932091371467E-3</v>
      </c>
      <c r="F29">
        <f t="shared" si="1"/>
        <v>-100</v>
      </c>
    </row>
    <row r="30" spans="2:6" x14ac:dyDescent="0.25">
      <c r="B30">
        <v>60.048007267125897</v>
      </c>
      <c r="D30">
        <v>92</v>
      </c>
      <c r="E30" s="18">
        <f t="shared" si="0"/>
        <v>5.5855824491743058E-3</v>
      </c>
      <c r="F30">
        <f t="shared" si="1"/>
        <v>-100</v>
      </c>
    </row>
    <row r="31" spans="2:6" x14ac:dyDescent="0.25">
      <c r="B31">
        <v>81.125711317100098</v>
      </c>
      <c r="D31">
        <v>94</v>
      </c>
      <c r="E31" s="18">
        <f t="shared" si="0"/>
        <v>3.4580021786404912E-3</v>
      </c>
      <c r="F31">
        <f t="shared" si="1"/>
        <v>-100</v>
      </c>
    </row>
    <row r="32" spans="2:6" x14ac:dyDescent="0.25">
      <c r="B32">
        <v>71.357195476314104</v>
      </c>
      <c r="D32">
        <v>96</v>
      </c>
      <c r="E32" s="18">
        <f t="shared" si="0"/>
        <v>2.0368533071068785E-3</v>
      </c>
      <c r="F32">
        <f t="shared" si="1"/>
        <v>-100</v>
      </c>
    </row>
    <row r="33" spans="2:6" x14ac:dyDescent="0.25">
      <c r="B33">
        <v>76.417613452445806</v>
      </c>
      <c r="D33">
        <v>98</v>
      </c>
      <c r="E33" s="18">
        <f t="shared" si="0"/>
        <v>1.141489541342235E-3</v>
      </c>
      <c r="F33">
        <f t="shared" si="1"/>
        <v>-100</v>
      </c>
    </row>
    <row r="34" spans="2:6" x14ac:dyDescent="0.25">
      <c r="B34">
        <v>77.071268110488603</v>
      </c>
      <c r="D34">
        <v>100</v>
      </c>
      <c r="E34" s="18">
        <f t="shared" si="0"/>
        <v>6.0864185585163548E-4</v>
      </c>
      <c r="F34">
        <f t="shared" si="1"/>
        <v>-100</v>
      </c>
    </row>
    <row r="35" spans="2:6" x14ac:dyDescent="0.25">
      <c r="B35">
        <v>74.690915817120199</v>
      </c>
    </row>
    <row r="36" spans="2:6" x14ac:dyDescent="0.25">
      <c r="B36">
        <v>66.424534245507601</v>
      </c>
    </row>
    <row r="37" spans="2:6" x14ac:dyDescent="0.25">
      <c r="B37">
        <v>74.167311606533602</v>
      </c>
    </row>
    <row r="38" spans="2:6" x14ac:dyDescent="0.25">
      <c r="B38">
        <v>64.111131886751096</v>
      </c>
    </row>
    <row r="39" spans="2:6" x14ac:dyDescent="0.25">
      <c r="B39">
        <v>83.538519914572106</v>
      </c>
    </row>
    <row r="40" spans="2:6" x14ac:dyDescent="0.25">
      <c r="B40">
        <v>74.181665790253405</v>
      </c>
    </row>
    <row r="41" spans="2:6" x14ac:dyDescent="0.25">
      <c r="B41">
        <v>73.343568725646705</v>
      </c>
    </row>
    <row r="42" spans="2:6" x14ac:dyDescent="0.25">
      <c r="B42">
        <v>70.321904666968607</v>
      </c>
    </row>
    <row r="43" spans="2:6" x14ac:dyDescent="0.25">
      <c r="B43">
        <v>76.228537346150304</v>
      </c>
    </row>
    <row r="44" spans="2:6" x14ac:dyDescent="0.25">
      <c r="B44">
        <v>75.025493144124297</v>
      </c>
    </row>
    <row r="45" spans="2:6" x14ac:dyDescent="0.25">
      <c r="B45">
        <v>72.1951653400195</v>
      </c>
    </row>
    <row r="46" spans="2:6" x14ac:dyDescent="0.25">
      <c r="B46">
        <v>54.259798621307503</v>
      </c>
    </row>
    <row r="47" spans="2:6" x14ac:dyDescent="0.25">
      <c r="B47">
        <v>94.940439785398894</v>
      </c>
    </row>
    <row r="48" spans="2:6" x14ac:dyDescent="0.25">
      <c r="B48">
        <v>83.919134643131002</v>
      </c>
    </row>
    <row r="49" spans="2:2" x14ac:dyDescent="0.25">
      <c r="B49">
        <v>61.635003482153003</v>
      </c>
    </row>
    <row r="50" spans="2:2" x14ac:dyDescent="0.25">
      <c r="B50">
        <v>74.8218313613894</v>
      </c>
    </row>
    <row r="51" spans="2:2" x14ac:dyDescent="0.25">
      <c r="B51">
        <v>74.315883737476597</v>
      </c>
    </row>
    <row r="52" spans="2:2" x14ac:dyDescent="0.25">
      <c r="B52">
        <v>63.124555982185001</v>
      </c>
    </row>
    <row r="53" spans="2:2" x14ac:dyDescent="0.25">
      <c r="B53">
        <v>85.867995328075395</v>
      </c>
    </row>
    <row r="54" spans="2:2" x14ac:dyDescent="0.25">
      <c r="B54">
        <v>74.132980417611705</v>
      </c>
    </row>
    <row r="55" spans="2:2" x14ac:dyDescent="0.25">
      <c r="B55">
        <v>87.491141007852903</v>
      </c>
    </row>
    <row r="56" spans="2:2" x14ac:dyDescent="0.25">
      <c r="B56">
        <v>67.414652087461505</v>
      </c>
    </row>
    <row r="57" spans="2:2" x14ac:dyDescent="0.25">
      <c r="B57">
        <v>62.521969097429199</v>
      </c>
    </row>
    <row r="58" spans="2:2" x14ac:dyDescent="0.25">
      <c r="B58">
        <v>81.609758292325793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3"/>
  <sheetViews>
    <sheetView topLeftCell="A2" zoomScaleNormal="100" workbookViewId="0">
      <selection activeCell="F17" sqref="F17"/>
    </sheetView>
  </sheetViews>
  <sheetFormatPr defaultColWidth="8.85546875" defaultRowHeight="15" x14ac:dyDescent="0.25"/>
  <cols>
    <col min="5" max="5" width="11.28515625" customWidth="1"/>
  </cols>
  <sheetData>
    <row r="2" spans="2:8" ht="21" x14ac:dyDescent="0.35">
      <c r="B2" s="5" t="s">
        <v>14</v>
      </c>
      <c r="E2" s="20" t="s">
        <v>9</v>
      </c>
      <c r="F2" s="20"/>
      <c r="G2" s="20"/>
      <c r="H2" s="20"/>
    </row>
    <row r="3" spans="2:8" x14ac:dyDescent="0.25">
      <c r="B3" s="6" t="s">
        <v>10</v>
      </c>
      <c r="C3" s="6" t="s">
        <v>11</v>
      </c>
      <c r="E3" s="6" t="s">
        <v>0</v>
      </c>
      <c r="F3" s="6" t="s">
        <v>1</v>
      </c>
      <c r="G3" s="6" t="s">
        <v>8</v>
      </c>
      <c r="H3" s="6" t="s">
        <v>7</v>
      </c>
    </row>
    <row r="4" spans="2:8" x14ac:dyDescent="0.25">
      <c r="B4">
        <v>1</v>
      </c>
      <c r="C4" s="2">
        <f ca="1">ROUND(NORMINV(RAND(),$F$17,$F$18),2)</f>
        <v>49.8</v>
      </c>
      <c r="E4">
        <f>ROUND(F17-(3*F18),0)</f>
        <v>5</v>
      </c>
      <c r="F4">
        <f>E4+$F$19</f>
        <v>14</v>
      </c>
      <c r="G4" t="str">
        <f>E4&amp;"-"&amp;F4</f>
        <v>5-14</v>
      </c>
      <c r="H4">
        <f t="shared" ref="H4:H13" ca="1" si="0">+COUNTIFS($C$4:$C$203,"&gt;"&amp;E4,$C$4:$C$203,"&lt;"&amp;F4)</f>
        <v>1</v>
      </c>
    </row>
    <row r="5" spans="2:8" x14ac:dyDescent="0.25">
      <c r="B5">
        <v>2</v>
      </c>
      <c r="C5" s="2">
        <f t="shared" ref="C5:C68" ca="1" si="1">ROUND(NORMINV(RAND(),$F$17,$F$18),2)</f>
        <v>39.53</v>
      </c>
      <c r="E5">
        <f>+F4+1</f>
        <v>15</v>
      </c>
      <c r="F5">
        <f t="shared" ref="F5:F13" si="2">E5+$F$19</f>
        <v>24</v>
      </c>
      <c r="G5" t="str">
        <f t="shared" ref="G5:G13" si="3">E5&amp;"-"&amp;F5</f>
        <v>15-24</v>
      </c>
      <c r="H5">
        <f t="shared" ca="1" si="0"/>
        <v>6</v>
      </c>
    </row>
    <row r="6" spans="2:8" x14ac:dyDescent="0.25">
      <c r="B6">
        <v>3</v>
      </c>
      <c r="C6" s="2">
        <f t="shared" ca="1" si="1"/>
        <v>70.17</v>
      </c>
      <c r="E6">
        <f t="shared" ref="E6:E13" si="4">+F5+1</f>
        <v>25</v>
      </c>
      <c r="F6">
        <f t="shared" si="2"/>
        <v>34</v>
      </c>
      <c r="G6" t="str">
        <f t="shared" si="3"/>
        <v>25-34</v>
      </c>
      <c r="H6">
        <f t="shared" ca="1" si="0"/>
        <v>18</v>
      </c>
    </row>
    <row r="7" spans="2:8" x14ac:dyDescent="0.25">
      <c r="B7">
        <v>4</v>
      </c>
      <c r="C7" s="2">
        <f t="shared" ca="1" si="1"/>
        <v>56.21</v>
      </c>
      <c r="E7">
        <f t="shared" si="4"/>
        <v>35</v>
      </c>
      <c r="F7">
        <f t="shared" si="2"/>
        <v>44</v>
      </c>
      <c r="G7" t="str">
        <f t="shared" si="3"/>
        <v>35-44</v>
      </c>
      <c r="H7">
        <f t="shared" ca="1" si="0"/>
        <v>41</v>
      </c>
    </row>
    <row r="8" spans="2:8" x14ac:dyDescent="0.25">
      <c r="B8">
        <v>5</v>
      </c>
      <c r="C8" s="2">
        <f t="shared" ca="1" si="1"/>
        <v>76.56</v>
      </c>
      <c r="E8">
        <f t="shared" si="4"/>
        <v>45</v>
      </c>
      <c r="F8">
        <f t="shared" si="2"/>
        <v>54</v>
      </c>
      <c r="G8" t="str">
        <f t="shared" si="3"/>
        <v>45-54</v>
      </c>
      <c r="H8">
        <f t="shared" ca="1" si="0"/>
        <v>51</v>
      </c>
    </row>
    <row r="9" spans="2:8" x14ac:dyDescent="0.25">
      <c r="B9">
        <v>6</v>
      </c>
      <c r="C9" s="2">
        <f t="shared" ca="1" si="1"/>
        <v>48.29</v>
      </c>
      <c r="E9">
        <f t="shared" si="4"/>
        <v>55</v>
      </c>
      <c r="F9">
        <f t="shared" si="2"/>
        <v>64</v>
      </c>
      <c r="G9" t="str">
        <f t="shared" si="3"/>
        <v>55-64</v>
      </c>
      <c r="H9">
        <f t="shared" ca="1" si="0"/>
        <v>37</v>
      </c>
    </row>
    <row r="10" spans="2:8" x14ac:dyDescent="0.25">
      <c r="B10">
        <v>7</v>
      </c>
      <c r="C10" s="2">
        <f t="shared" ca="1" si="1"/>
        <v>34.53</v>
      </c>
      <c r="E10">
        <f t="shared" si="4"/>
        <v>65</v>
      </c>
      <c r="F10">
        <f t="shared" si="2"/>
        <v>74</v>
      </c>
      <c r="G10" t="str">
        <f t="shared" si="3"/>
        <v>65-74</v>
      </c>
      <c r="H10">
        <f t="shared" ca="1" si="0"/>
        <v>14</v>
      </c>
    </row>
    <row r="11" spans="2:8" x14ac:dyDescent="0.25">
      <c r="B11">
        <v>8</v>
      </c>
      <c r="C11" s="2">
        <f t="shared" ca="1" si="1"/>
        <v>48.47</v>
      </c>
      <c r="E11">
        <f t="shared" si="4"/>
        <v>75</v>
      </c>
      <c r="F11">
        <f t="shared" si="2"/>
        <v>84</v>
      </c>
      <c r="G11" t="str">
        <f t="shared" si="3"/>
        <v>75-84</v>
      </c>
      <c r="H11">
        <f t="shared" ca="1" si="0"/>
        <v>7</v>
      </c>
    </row>
    <row r="12" spans="2:8" x14ac:dyDescent="0.25">
      <c r="B12">
        <v>9</v>
      </c>
      <c r="C12" s="2">
        <f t="shared" ca="1" si="1"/>
        <v>38.49</v>
      </c>
      <c r="E12">
        <f t="shared" si="4"/>
        <v>85</v>
      </c>
      <c r="F12">
        <f t="shared" si="2"/>
        <v>94</v>
      </c>
      <c r="G12" t="str">
        <f t="shared" si="3"/>
        <v>85-94</v>
      </c>
      <c r="H12">
        <f t="shared" ca="1" si="0"/>
        <v>4</v>
      </c>
    </row>
    <row r="13" spans="2:8" x14ac:dyDescent="0.25">
      <c r="B13">
        <v>10</v>
      </c>
      <c r="C13" s="2">
        <f t="shared" ca="1" si="1"/>
        <v>28.98</v>
      </c>
      <c r="E13">
        <f t="shared" si="4"/>
        <v>95</v>
      </c>
      <c r="F13">
        <f t="shared" si="2"/>
        <v>104</v>
      </c>
      <c r="G13" t="str">
        <f t="shared" si="3"/>
        <v>95-104</v>
      </c>
      <c r="H13">
        <f t="shared" ca="1" si="0"/>
        <v>1</v>
      </c>
    </row>
    <row r="14" spans="2:8" x14ac:dyDescent="0.25">
      <c r="B14">
        <v>11</v>
      </c>
      <c r="C14" s="2">
        <f t="shared" ca="1" si="1"/>
        <v>54.61</v>
      </c>
    </row>
    <row r="15" spans="2:8" x14ac:dyDescent="0.25">
      <c r="B15">
        <v>12</v>
      </c>
      <c r="C15" s="2">
        <f t="shared" ca="1" si="1"/>
        <v>39.36</v>
      </c>
    </row>
    <row r="16" spans="2:8" ht="18.75" x14ac:dyDescent="0.3">
      <c r="B16">
        <v>13</v>
      </c>
      <c r="C16" s="2">
        <f t="shared" ca="1" si="1"/>
        <v>51.65</v>
      </c>
      <c r="E16" s="9" t="s">
        <v>12</v>
      </c>
      <c r="F16" s="10"/>
      <c r="G16" s="10"/>
    </row>
    <row r="17" spans="2:11" x14ac:dyDescent="0.25">
      <c r="B17">
        <v>14</v>
      </c>
      <c r="C17" s="2">
        <f t="shared" ca="1" si="1"/>
        <v>47.57</v>
      </c>
      <c r="E17" s="3" t="s">
        <v>2</v>
      </c>
      <c r="F17">
        <v>50</v>
      </c>
    </row>
    <row r="18" spans="2:11" x14ac:dyDescent="0.25">
      <c r="B18">
        <v>15</v>
      </c>
      <c r="C18" s="2">
        <f t="shared" ca="1" si="1"/>
        <v>107.9</v>
      </c>
      <c r="E18" s="3" t="s">
        <v>13</v>
      </c>
      <c r="F18">
        <v>15</v>
      </c>
      <c r="G18" t="s">
        <v>25</v>
      </c>
      <c r="H18" t="s">
        <v>26</v>
      </c>
    </row>
    <row r="19" spans="2:11" x14ac:dyDescent="0.25">
      <c r="B19">
        <v>16</v>
      </c>
      <c r="C19" s="2">
        <f t="shared" ca="1" si="1"/>
        <v>52.73</v>
      </c>
      <c r="E19" s="3" t="s">
        <v>27</v>
      </c>
      <c r="F19">
        <f>ROUND((F18*6)/10,0)</f>
        <v>9</v>
      </c>
    </row>
    <row r="20" spans="2:11" x14ac:dyDescent="0.25">
      <c r="B20">
        <v>17</v>
      </c>
      <c r="C20" s="2">
        <f t="shared" ca="1" si="1"/>
        <v>55.15</v>
      </c>
    </row>
    <row r="21" spans="2:11" x14ac:dyDescent="0.25">
      <c r="B21">
        <v>18</v>
      </c>
      <c r="C21" s="2">
        <f t="shared" ca="1" si="1"/>
        <v>40.270000000000003</v>
      </c>
    </row>
    <row r="22" spans="2:11" ht="21" x14ac:dyDescent="0.35">
      <c r="B22">
        <v>19</v>
      </c>
      <c r="C22" s="2">
        <f t="shared" ca="1" si="1"/>
        <v>46.26</v>
      </c>
      <c r="E22" s="5" t="s">
        <v>6</v>
      </c>
      <c r="H22" s="6" t="s">
        <v>23</v>
      </c>
      <c r="I22" s="6" t="s">
        <v>22</v>
      </c>
      <c r="J22" s="3" t="s">
        <v>28</v>
      </c>
      <c r="K22" s="3" t="s">
        <v>29</v>
      </c>
    </row>
    <row r="23" spans="2:11" x14ac:dyDescent="0.25">
      <c r="B23">
        <v>20</v>
      </c>
      <c r="C23" s="2">
        <f t="shared" ca="1" si="1"/>
        <v>9.84</v>
      </c>
      <c r="H23" s="6" t="s">
        <v>0</v>
      </c>
      <c r="I23" s="2">
        <f ca="1">F28</f>
        <v>9.84</v>
      </c>
      <c r="J23">
        <f ca="1">_xlfn.NORM.DIST(I23,$F$17,$F$18,TRUE)</f>
        <v>3.7105381772411343E-3</v>
      </c>
      <c r="K23">
        <f ca="1">_xlfn.NORM.DIST(I23,$F$17,$F$18,FALSE)</f>
        <v>7.3838467952550794E-4</v>
      </c>
    </row>
    <row r="24" spans="2:11" x14ac:dyDescent="0.25">
      <c r="B24">
        <v>21</v>
      </c>
      <c r="C24" s="2">
        <f t="shared" ca="1" si="1"/>
        <v>53.35</v>
      </c>
      <c r="E24" s="3" t="s">
        <v>2</v>
      </c>
      <c r="F24" s="2">
        <f ca="1">AVERAGE(C7:C206)</f>
        <v>49.650456852791869</v>
      </c>
      <c r="H24" s="8">
        <v>0.1</v>
      </c>
      <c r="I24" s="2">
        <f ca="1">PERCENTILE($C$4:$C$203,H24)</f>
        <v>29.712999999999997</v>
      </c>
      <c r="J24">
        <f t="shared" ref="J24:J33" ca="1" si="5">_xlfn.NORM.DIST(I24,$F$17,$F$18,TRUE)</f>
        <v>8.8113037593920654E-2</v>
      </c>
      <c r="K24">
        <f t="shared" ref="K24:K33" ca="1" si="6">_xlfn.NORM.DIST(I24,$F$17,$F$18,FALSE)</f>
        <v>1.0656643520938151E-2</v>
      </c>
    </row>
    <row r="25" spans="2:11" x14ac:dyDescent="0.25">
      <c r="B25">
        <v>22</v>
      </c>
      <c r="C25" s="2">
        <f t="shared" ca="1" si="1"/>
        <v>45.76</v>
      </c>
      <c r="E25" s="3" t="s">
        <v>3</v>
      </c>
      <c r="F25">
        <f ca="1">MEDIAN(C7:C206)</f>
        <v>48.4</v>
      </c>
      <c r="H25" s="8">
        <v>0.2</v>
      </c>
      <c r="I25" s="2">
        <f t="shared" ref="I25:I32" ca="1" si="7">PERCENTILE($C$4:$C$203,H25)</f>
        <v>36.53</v>
      </c>
      <c r="J25">
        <f t="shared" ca="1" si="5"/>
        <v>0.18459277473224889</v>
      </c>
      <c r="K25">
        <f t="shared" ca="1" si="6"/>
        <v>1.7770940102446169E-2</v>
      </c>
    </row>
    <row r="26" spans="2:11" x14ac:dyDescent="0.25">
      <c r="B26">
        <v>23</v>
      </c>
      <c r="C26" s="2">
        <f t="shared" ca="1" si="1"/>
        <v>36.090000000000003</v>
      </c>
      <c r="E26" s="3" t="s">
        <v>4</v>
      </c>
      <c r="F26">
        <f ca="1">MODE(C7:C206)</f>
        <v>55.15</v>
      </c>
      <c r="H26" s="8">
        <v>0.3</v>
      </c>
      <c r="I26" s="2">
        <f t="shared" ca="1" si="7"/>
        <v>40.557000000000002</v>
      </c>
      <c r="J26">
        <f t="shared" ca="1" si="5"/>
        <v>0.26449997660959801</v>
      </c>
      <c r="K26">
        <f t="shared" ca="1" si="6"/>
        <v>2.1815275507973159E-2</v>
      </c>
    </row>
    <row r="27" spans="2:11" x14ac:dyDescent="0.25">
      <c r="B27">
        <v>24</v>
      </c>
      <c r="C27" s="2">
        <f t="shared" ca="1" si="1"/>
        <v>45.33</v>
      </c>
      <c r="E27" s="3" t="s">
        <v>5</v>
      </c>
      <c r="F27" s="2">
        <f ca="1">STDEV(C7:C206)</f>
        <v>16.06595723674997</v>
      </c>
      <c r="H27" s="8">
        <v>0.4</v>
      </c>
      <c r="I27" s="2">
        <f t="shared" ca="1" si="7"/>
        <v>45.588000000000001</v>
      </c>
      <c r="J27">
        <f t="shared" ca="1" si="5"/>
        <v>0.38432801027717856</v>
      </c>
      <c r="K27">
        <f t="shared" ca="1" si="6"/>
        <v>2.547020495269325E-2</v>
      </c>
    </row>
    <row r="28" spans="2:11" x14ac:dyDescent="0.25">
      <c r="B28">
        <v>25</v>
      </c>
      <c r="C28" s="2">
        <f t="shared" ca="1" si="1"/>
        <v>64.81</v>
      </c>
      <c r="E28" s="3" t="s">
        <v>0</v>
      </c>
      <c r="F28" s="2">
        <f ca="1">MIN(C4:C203)</f>
        <v>9.84</v>
      </c>
      <c r="H28" s="8">
        <v>0.5</v>
      </c>
      <c r="I28" s="2">
        <f t="shared" ca="1" si="7"/>
        <v>48.435000000000002</v>
      </c>
      <c r="J28">
        <f t="shared" ca="1" si="5"/>
        <v>0.45845241303934398</v>
      </c>
      <c r="K28">
        <f t="shared" ca="1" si="6"/>
        <v>2.6451789777284934E-2</v>
      </c>
    </row>
    <row r="29" spans="2:11" x14ac:dyDescent="0.25">
      <c r="B29">
        <v>26</v>
      </c>
      <c r="C29" s="2">
        <f t="shared" ca="1" si="1"/>
        <v>52.89</v>
      </c>
      <c r="E29" s="3" t="s">
        <v>1</v>
      </c>
      <c r="F29" s="2">
        <f ca="1">MAX(C4:C203)</f>
        <v>107.9</v>
      </c>
      <c r="H29" s="8">
        <v>0.6</v>
      </c>
      <c r="I29" s="2">
        <f t="shared" ca="1" si="7"/>
        <v>52.652000000000001</v>
      </c>
      <c r="J29">
        <f t="shared" ca="1" si="5"/>
        <v>0.57016725547310143</v>
      </c>
      <c r="K29">
        <f t="shared" ca="1" si="6"/>
        <v>2.6183709031298102E-2</v>
      </c>
    </row>
    <row r="30" spans="2:11" x14ac:dyDescent="0.25">
      <c r="B30">
        <v>27</v>
      </c>
      <c r="C30" s="2">
        <f t="shared" ca="1" si="1"/>
        <v>59.63</v>
      </c>
      <c r="E30" s="3" t="s">
        <v>17</v>
      </c>
      <c r="F30">
        <f ca="1">SKEW(C4:C203)</f>
        <v>0.49623583052851344</v>
      </c>
      <c r="H30" s="8">
        <v>0.7</v>
      </c>
      <c r="I30" s="2">
        <f t="shared" ca="1" si="7"/>
        <v>56.293999999999997</v>
      </c>
      <c r="J30">
        <f t="shared" ca="1" si="5"/>
        <v>0.66261115581308516</v>
      </c>
      <c r="K30">
        <f t="shared" ca="1" si="6"/>
        <v>2.4354934178673852E-2</v>
      </c>
    </row>
    <row r="31" spans="2:11" x14ac:dyDescent="0.25">
      <c r="B31">
        <v>28</v>
      </c>
      <c r="C31" s="2">
        <f t="shared" ca="1" si="1"/>
        <v>56.81</v>
      </c>
      <c r="E31" s="3" t="s">
        <v>21</v>
      </c>
      <c r="F31">
        <f ca="1">F29-F28</f>
        <v>98.06</v>
      </c>
      <c r="H31" s="8">
        <v>0.8</v>
      </c>
      <c r="I31" s="2">
        <f t="shared" ca="1" si="7"/>
        <v>60.940000000000019</v>
      </c>
      <c r="J31">
        <f t="shared" ca="1" si="5"/>
        <v>0.76710110651991292</v>
      </c>
      <c r="K31">
        <f t="shared" ca="1" si="6"/>
        <v>2.0385074463452287E-2</v>
      </c>
    </row>
    <row r="32" spans="2:11" x14ac:dyDescent="0.25">
      <c r="B32">
        <v>29</v>
      </c>
      <c r="C32" s="2">
        <f t="shared" ca="1" si="1"/>
        <v>32.659999999999997</v>
      </c>
      <c r="H32" s="8">
        <v>0.9</v>
      </c>
      <c r="I32" s="2">
        <f t="shared" ca="1" si="7"/>
        <v>70.272999999999996</v>
      </c>
      <c r="J32">
        <f t="shared" ca="1" si="5"/>
        <v>0.91173767521550031</v>
      </c>
      <c r="K32">
        <f t="shared" ca="1" si="6"/>
        <v>1.067009927207222E-2</v>
      </c>
    </row>
    <row r="33" spans="2:11" x14ac:dyDescent="0.25">
      <c r="B33">
        <v>30</v>
      </c>
      <c r="C33" s="2">
        <f t="shared" ca="1" si="1"/>
        <v>41.21</v>
      </c>
      <c r="H33" s="6" t="s">
        <v>1</v>
      </c>
      <c r="I33" s="2">
        <f ca="1">F29</f>
        <v>107.9</v>
      </c>
      <c r="J33">
        <f t="shared" ca="1" si="5"/>
        <v>0.99994330648746577</v>
      </c>
      <c r="K33">
        <f t="shared" ca="1" si="6"/>
        <v>1.5467202643796128E-5</v>
      </c>
    </row>
    <row r="34" spans="2:11" x14ac:dyDescent="0.25">
      <c r="B34">
        <v>31</v>
      </c>
      <c r="C34" s="2">
        <f t="shared" ca="1" si="1"/>
        <v>46.42</v>
      </c>
    </row>
    <row r="35" spans="2:11" x14ac:dyDescent="0.25">
      <c r="B35">
        <v>32</v>
      </c>
      <c r="C35" s="2">
        <f t="shared" ca="1" si="1"/>
        <v>42.76</v>
      </c>
    </row>
    <row r="36" spans="2:11" x14ac:dyDescent="0.25">
      <c r="B36">
        <v>33</v>
      </c>
      <c r="C36" s="2">
        <f t="shared" ca="1" si="1"/>
        <v>60.63</v>
      </c>
    </row>
    <row r="37" spans="2:11" x14ac:dyDescent="0.25">
      <c r="B37">
        <v>34</v>
      </c>
      <c r="C37" s="2">
        <f t="shared" ca="1" si="1"/>
        <v>62.36</v>
      </c>
    </row>
    <row r="38" spans="2:11" x14ac:dyDescent="0.25">
      <c r="B38">
        <v>35</v>
      </c>
      <c r="C38" s="2">
        <f t="shared" ca="1" si="1"/>
        <v>24.16</v>
      </c>
    </row>
    <row r="39" spans="2:11" x14ac:dyDescent="0.25">
      <c r="B39">
        <v>36</v>
      </c>
      <c r="C39" s="2">
        <f t="shared" ca="1" si="1"/>
        <v>43.14</v>
      </c>
    </row>
    <row r="40" spans="2:11" x14ac:dyDescent="0.25">
      <c r="B40">
        <v>37</v>
      </c>
      <c r="C40" s="2">
        <f t="shared" ca="1" si="1"/>
        <v>45.13</v>
      </c>
    </row>
    <row r="41" spans="2:11" x14ac:dyDescent="0.25">
      <c r="B41">
        <v>38</v>
      </c>
      <c r="C41" s="2">
        <f t="shared" ca="1" si="1"/>
        <v>45.83</v>
      </c>
    </row>
    <row r="42" spans="2:11" x14ac:dyDescent="0.25">
      <c r="B42">
        <v>39</v>
      </c>
      <c r="C42" s="2">
        <f t="shared" ca="1" si="1"/>
        <v>25.67</v>
      </c>
    </row>
    <row r="43" spans="2:11" x14ac:dyDescent="0.25">
      <c r="B43">
        <v>40</v>
      </c>
      <c r="C43" s="2">
        <f t="shared" ca="1" si="1"/>
        <v>85.86</v>
      </c>
    </row>
    <row r="44" spans="2:11" x14ac:dyDescent="0.25">
      <c r="B44">
        <v>41</v>
      </c>
      <c r="C44" s="2">
        <f t="shared" ca="1" si="1"/>
        <v>37.86</v>
      </c>
    </row>
    <row r="45" spans="2:11" x14ac:dyDescent="0.25">
      <c r="B45">
        <v>42</v>
      </c>
      <c r="C45" s="2">
        <f t="shared" ca="1" si="1"/>
        <v>29.47</v>
      </c>
    </row>
    <row r="46" spans="2:11" x14ac:dyDescent="0.25">
      <c r="B46">
        <v>43</v>
      </c>
      <c r="C46" s="2">
        <f t="shared" ca="1" si="1"/>
        <v>79.94</v>
      </c>
    </row>
    <row r="47" spans="2:11" x14ac:dyDescent="0.25">
      <c r="B47">
        <v>44</v>
      </c>
      <c r="C47" s="2">
        <f t="shared" ca="1" si="1"/>
        <v>53.52</v>
      </c>
    </row>
    <row r="48" spans="2:11" x14ac:dyDescent="0.25">
      <c r="B48">
        <v>45</v>
      </c>
      <c r="C48" s="2">
        <f t="shared" ca="1" si="1"/>
        <v>21.78</v>
      </c>
    </row>
    <row r="49" spans="2:3" x14ac:dyDescent="0.25">
      <c r="B49">
        <v>46</v>
      </c>
      <c r="C49" s="2">
        <f t="shared" ca="1" si="1"/>
        <v>36.15</v>
      </c>
    </row>
    <row r="50" spans="2:3" x14ac:dyDescent="0.25">
      <c r="B50">
        <v>47</v>
      </c>
      <c r="C50" s="2">
        <f t="shared" ca="1" si="1"/>
        <v>95.25</v>
      </c>
    </row>
    <row r="51" spans="2:3" x14ac:dyDescent="0.25">
      <c r="B51">
        <v>48</v>
      </c>
      <c r="C51" s="2">
        <f t="shared" ca="1" si="1"/>
        <v>51.55</v>
      </c>
    </row>
    <row r="52" spans="2:3" x14ac:dyDescent="0.25">
      <c r="B52">
        <v>49</v>
      </c>
      <c r="C52" s="2">
        <f t="shared" ca="1" si="1"/>
        <v>30.97</v>
      </c>
    </row>
    <row r="53" spans="2:3" x14ac:dyDescent="0.25">
      <c r="B53">
        <v>50</v>
      </c>
      <c r="C53" s="2">
        <f t="shared" ca="1" si="1"/>
        <v>38.28</v>
      </c>
    </row>
    <row r="54" spans="2:3" x14ac:dyDescent="0.25">
      <c r="B54">
        <v>51</v>
      </c>
      <c r="C54" s="2">
        <f t="shared" ca="1" si="1"/>
        <v>36.54</v>
      </c>
    </row>
    <row r="55" spans="2:3" x14ac:dyDescent="0.25">
      <c r="B55">
        <v>52</v>
      </c>
      <c r="C55" s="2">
        <f t="shared" ca="1" si="1"/>
        <v>29.45</v>
      </c>
    </row>
    <row r="56" spans="2:3" x14ac:dyDescent="0.25">
      <c r="B56">
        <v>53</v>
      </c>
      <c r="C56" s="2">
        <f t="shared" ca="1" si="1"/>
        <v>23.96</v>
      </c>
    </row>
    <row r="57" spans="2:3" x14ac:dyDescent="0.25">
      <c r="B57">
        <v>54</v>
      </c>
      <c r="C57" s="2">
        <f t="shared" ca="1" si="1"/>
        <v>39.75</v>
      </c>
    </row>
    <row r="58" spans="2:3" x14ac:dyDescent="0.25">
      <c r="B58">
        <v>55</v>
      </c>
      <c r="C58" s="2">
        <f t="shared" ca="1" si="1"/>
        <v>43.19</v>
      </c>
    </row>
    <row r="59" spans="2:3" x14ac:dyDescent="0.25">
      <c r="B59">
        <v>56</v>
      </c>
      <c r="C59" s="2">
        <f t="shared" ca="1" si="1"/>
        <v>36.19</v>
      </c>
    </row>
    <row r="60" spans="2:3" x14ac:dyDescent="0.25">
      <c r="B60">
        <v>57</v>
      </c>
      <c r="C60" s="2">
        <f t="shared" ca="1" si="1"/>
        <v>45.9</v>
      </c>
    </row>
    <row r="61" spans="2:3" x14ac:dyDescent="0.25">
      <c r="B61">
        <v>58</v>
      </c>
      <c r="C61" s="2">
        <f t="shared" ca="1" si="1"/>
        <v>61.92</v>
      </c>
    </row>
    <row r="62" spans="2:3" x14ac:dyDescent="0.25">
      <c r="B62">
        <v>59</v>
      </c>
      <c r="C62" s="2">
        <f t="shared" ca="1" si="1"/>
        <v>55.15</v>
      </c>
    </row>
    <row r="63" spans="2:3" x14ac:dyDescent="0.25">
      <c r="B63">
        <v>60</v>
      </c>
      <c r="C63" s="2">
        <f t="shared" ca="1" si="1"/>
        <v>37.619999999999997</v>
      </c>
    </row>
    <row r="64" spans="2:3" x14ac:dyDescent="0.25">
      <c r="B64">
        <v>61</v>
      </c>
      <c r="C64" s="2">
        <f t="shared" ca="1" si="1"/>
        <v>73.31</v>
      </c>
    </row>
    <row r="65" spans="2:3" x14ac:dyDescent="0.25">
      <c r="B65">
        <v>62</v>
      </c>
      <c r="C65" s="2">
        <f t="shared" ca="1" si="1"/>
        <v>44.61</v>
      </c>
    </row>
    <row r="66" spans="2:3" x14ac:dyDescent="0.25">
      <c r="B66">
        <v>63</v>
      </c>
      <c r="C66" s="2">
        <f t="shared" ca="1" si="1"/>
        <v>59.64</v>
      </c>
    </row>
    <row r="67" spans="2:3" x14ac:dyDescent="0.25">
      <c r="B67">
        <v>64</v>
      </c>
      <c r="C67" s="2">
        <f t="shared" ca="1" si="1"/>
        <v>65.150000000000006</v>
      </c>
    </row>
    <row r="68" spans="2:3" x14ac:dyDescent="0.25">
      <c r="B68">
        <v>65</v>
      </c>
      <c r="C68" s="2">
        <f t="shared" ca="1" si="1"/>
        <v>40.21</v>
      </c>
    </row>
    <row r="69" spans="2:3" x14ac:dyDescent="0.25">
      <c r="B69">
        <v>66</v>
      </c>
      <c r="C69" s="2">
        <f t="shared" ref="C69:C132" ca="1" si="8">ROUND(NORMINV(RAND(),$F$17,$F$18),2)</f>
        <v>52.21</v>
      </c>
    </row>
    <row r="70" spans="2:3" x14ac:dyDescent="0.25">
      <c r="B70">
        <v>67</v>
      </c>
      <c r="C70" s="2">
        <f t="shared" ca="1" si="8"/>
        <v>41.65</v>
      </c>
    </row>
    <row r="71" spans="2:3" x14ac:dyDescent="0.25">
      <c r="B71">
        <v>68</v>
      </c>
      <c r="C71" s="2">
        <f t="shared" ca="1" si="8"/>
        <v>47.98</v>
      </c>
    </row>
    <row r="72" spans="2:3" x14ac:dyDescent="0.25">
      <c r="B72">
        <v>69</v>
      </c>
      <c r="C72" s="2">
        <f t="shared" ca="1" si="8"/>
        <v>62.41</v>
      </c>
    </row>
    <row r="73" spans="2:3" x14ac:dyDescent="0.25">
      <c r="B73">
        <v>70</v>
      </c>
      <c r="C73" s="2">
        <f t="shared" ca="1" si="8"/>
        <v>46.95</v>
      </c>
    </row>
    <row r="74" spans="2:3" x14ac:dyDescent="0.25">
      <c r="B74">
        <v>71</v>
      </c>
      <c r="C74" s="2">
        <f t="shared" ca="1" si="8"/>
        <v>38.840000000000003</v>
      </c>
    </row>
    <row r="75" spans="2:3" x14ac:dyDescent="0.25">
      <c r="B75">
        <v>72</v>
      </c>
      <c r="C75" s="2">
        <f t="shared" ca="1" si="8"/>
        <v>30.44</v>
      </c>
    </row>
    <row r="76" spans="2:3" x14ac:dyDescent="0.25">
      <c r="B76">
        <v>73</v>
      </c>
      <c r="C76" s="2">
        <f t="shared" ca="1" si="8"/>
        <v>52.6</v>
      </c>
    </row>
    <row r="77" spans="2:3" x14ac:dyDescent="0.25">
      <c r="B77">
        <v>74</v>
      </c>
      <c r="C77" s="2">
        <f t="shared" ca="1" si="8"/>
        <v>27.06</v>
      </c>
    </row>
    <row r="78" spans="2:3" x14ac:dyDescent="0.25">
      <c r="B78">
        <v>75</v>
      </c>
      <c r="C78" s="2">
        <f t="shared" ca="1" si="8"/>
        <v>59.72</v>
      </c>
    </row>
    <row r="79" spans="2:3" x14ac:dyDescent="0.25">
      <c r="B79">
        <v>76</v>
      </c>
      <c r="C79" s="2">
        <f t="shared" ca="1" si="8"/>
        <v>71.53</v>
      </c>
    </row>
    <row r="80" spans="2:3" x14ac:dyDescent="0.25">
      <c r="B80">
        <v>77</v>
      </c>
      <c r="C80" s="2">
        <f t="shared" ca="1" si="8"/>
        <v>62.19</v>
      </c>
    </row>
    <row r="81" spans="2:3" x14ac:dyDescent="0.25">
      <c r="B81">
        <v>78</v>
      </c>
      <c r="C81" s="2">
        <f t="shared" ca="1" si="8"/>
        <v>26.86</v>
      </c>
    </row>
    <row r="82" spans="2:3" x14ac:dyDescent="0.25">
      <c r="B82">
        <v>79</v>
      </c>
      <c r="C82" s="2">
        <f t="shared" ca="1" si="8"/>
        <v>46.34</v>
      </c>
    </row>
    <row r="83" spans="2:3" x14ac:dyDescent="0.25">
      <c r="B83">
        <v>80</v>
      </c>
      <c r="C83" s="2">
        <f t="shared" ca="1" si="8"/>
        <v>17.850000000000001</v>
      </c>
    </row>
    <row r="84" spans="2:3" x14ac:dyDescent="0.25">
      <c r="B84">
        <v>81</v>
      </c>
      <c r="C84" s="2">
        <f t="shared" ca="1" si="8"/>
        <v>52.29</v>
      </c>
    </row>
    <row r="85" spans="2:3" x14ac:dyDescent="0.25">
      <c r="B85">
        <v>82</v>
      </c>
      <c r="C85" s="2">
        <f t="shared" ca="1" si="8"/>
        <v>48.06</v>
      </c>
    </row>
    <row r="86" spans="2:3" x14ac:dyDescent="0.25">
      <c r="B86">
        <v>83</v>
      </c>
      <c r="C86" s="2">
        <f t="shared" ca="1" si="8"/>
        <v>54.79</v>
      </c>
    </row>
    <row r="87" spans="2:3" x14ac:dyDescent="0.25">
      <c r="B87">
        <v>84</v>
      </c>
      <c r="C87" s="2">
        <f t="shared" ca="1" si="8"/>
        <v>68.58</v>
      </c>
    </row>
    <row r="88" spans="2:3" x14ac:dyDescent="0.25">
      <c r="B88">
        <v>85</v>
      </c>
      <c r="C88" s="2">
        <f t="shared" ca="1" si="8"/>
        <v>69.19</v>
      </c>
    </row>
    <row r="89" spans="2:3" x14ac:dyDescent="0.25">
      <c r="B89">
        <v>86</v>
      </c>
      <c r="C89" s="2">
        <f t="shared" ca="1" si="8"/>
        <v>59.57</v>
      </c>
    </row>
    <row r="90" spans="2:3" x14ac:dyDescent="0.25">
      <c r="B90">
        <v>87</v>
      </c>
      <c r="C90" s="2">
        <f t="shared" ca="1" si="8"/>
        <v>49.26</v>
      </c>
    </row>
    <row r="91" spans="2:3" x14ac:dyDescent="0.25">
      <c r="B91">
        <v>88</v>
      </c>
      <c r="C91" s="2">
        <f t="shared" ca="1" si="8"/>
        <v>79.55</v>
      </c>
    </row>
    <row r="92" spans="2:3" x14ac:dyDescent="0.25">
      <c r="B92">
        <v>89</v>
      </c>
      <c r="C92" s="2">
        <f t="shared" ca="1" si="8"/>
        <v>34.049999999999997</v>
      </c>
    </row>
    <row r="93" spans="2:3" x14ac:dyDescent="0.25">
      <c r="B93">
        <v>90</v>
      </c>
      <c r="C93" s="2">
        <f t="shared" ca="1" si="8"/>
        <v>52.83</v>
      </c>
    </row>
    <row r="94" spans="2:3" x14ac:dyDescent="0.25">
      <c r="B94">
        <v>91</v>
      </c>
      <c r="C94" s="2">
        <f t="shared" ca="1" si="8"/>
        <v>58.79</v>
      </c>
    </row>
    <row r="95" spans="2:3" x14ac:dyDescent="0.25">
      <c r="B95">
        <v>92</v>
      </c>
      <c r="C95" s="2">
        <f t="shared" ca="1" si="8"/>
        <v>60.34</v>
      </c>
    </row>
    <row r="96" spans="2:3" x14ac:dyDescent="0.25">
      <c r="B96">
        <v>93</v>
      </c>
      <c r="C96" s="2">
        <f t="shared" ca="1" si="8"/>
        <v>51.85</v>
      </c>
    </row>
    <row r="97" spans="2:3" x14ac:dyDescent="0.25">
      <c r="B97">
        <v>94</v>
      </c>
      <c r="C97" s="2">
        <f t="shared" ca="1" si="8"/>
        <v>61.62</v>
      </c>
    </row>
    <row r="98" spans="2:3" x14ac:dyDescent="0.25">
      <c r="B98">
        <v>95</v>
      </c>
      <c r="C98" s="2">
        <f t="shared" ca="1" si="8"/>
        <v>51</v>
      </c>
    </row>
    <row r="99" spans="2:3" x14ac:dyDescent="0.25">
      <c r="B99">
        <v>96</v>
      </c>
      <c r="C99" s="2">
        <f t="shared" ca="1" si="8"/>
        <v>59.48</v>
      </c>
    </row>
    <row r="100" spans="2:3" x14ac:dyDescent="0.25">
      <c r="B100">
        <v>97</v>
      </c>
      <c r="C100" s="2">
        <f t="shared" ca="1" si="8"/>
        <v>38.43</v>
      </c>
    </row>
    <row r="101" spans="2:3" x14ac:dyDescent="0.25">
      <c r="B101">
        <v>98</v>
      </c>
      <c r="C101" s="2">
        <f t="shared" ca="1" si="8"/>
        <v>35.04</v>
      </c>
    </row>
    <row r="102" spans="2:3" x14ac:dyDescent="0.25">
      <c r="B102">
        <v>99</v>
      </c>
      <c r="C102" s="2">
        <f t="shared" ca="1" si="8"/>
        <v>39.01</v>
      </c>
    </row>
    <row r="103" spans="2:3" x14ac:dyDescent="0.25">
      <c r="B103">
        <v>100</v>
      </c>
      <c r="C103" s="2">
        <f t="shared" ca="1" si="8"/>
        <v>46.44</v>
      </c>
    </row>
    <row r="104" spans="2:3" x14ac:dyDescent="0.25">
      <c r="B104">
        <v>101</v>
      </c>
      <c r="C104" s="2">
        <f t="shared" ca="1" si="8"/>
        <v>54.69</v>
      </c>
    </row>
    <row r="105" spans="2:3" x14ac:dyDescent="0.25">
      <c r="B105">
        <v>102</v>
      </c>
      <c r="C105" s="2">
        <f t="shared" ca="1" si="8"/>
        <v>56.04</v>
      </c>
    </row>
    <row r="106" spans="2:3" x14ac:dyDescent="0.25">
      <c r="B106">
        <v>103</v>
      </c>
      <c r="C106" s="2">
        <f t="shared" ca="1" si="8"/>
        <v>40.869999999999997</v>
      </c>
    </row>
    <row r="107" spans="2:3" x14ac:dyDescent="0.25">
      <c r="B107">
        <v>104</v>
      </c>
      <c r="C107" s="2">
        <f t="shared" ca="1" si="8"/>
        <v>40.08</v>
      </c>
    </row>
    <row r="108" spans="2:3" x14ac:dyDescent="0.25">
      <c r="B108">
        <v>105</v>
      </c>
      <c r="C108" s="2">
        <f t="shared" ca="1" si="8"/>
        <v>19.559999999999999</v>
      </c>
    </row>
    <row r="109" spans="2:3" x14ac:dyDescent="0.25">
      <c r="B109">
        <v>106</v>
      </c>
      <c r="C109" s="2">
        <f t="shared" ca="1" si="8"/>
        <v>49.31</v>
      </c>
    </row>
    <row r="110" spans="2:3" x14ac:dyDescent="0.25">
      <c r="B110">
        <v>107</v>
      </c>
      <c r="C110" s="2">
        <f t="shared" ca="1" si="8"/>
        <v>49.19</v>
      </c>
    </row>
    <row r="111" spans="2:3" x14ac:dyDescent="0.25">
      <c r="B111">
        <v>108</v>
      </c>
      <c r="C111" s="2">
        <f t="shared" ca="1" si="8"/>
        <v>72.790000000000006</v>
      </c>
    </row>
    <row r="112" spans="2:3" x14ac:dyDescent="0.25">
      <c r="B112">
        <v>109</v>
      </c>
      <c r="C112" s="2">
        <f t="shared" ca="1" si="8"/>
        <v>44.79</v>
      </c>
    </row>
    <row r="113" spans="2:3" x14ac:dyDescent="0.25">
      <c r="B113">
        <v>110</v>
      </c>
      <c r="C113" s="2">
        <f t="shared" ca="1" si="8"/>
        <v>67.900000000000006</v>
      </c>
    </row>
    <row r="114" spans="2:3" x14ac:dyDescent="0.25">
      <c r="B114">
        <v>111</v>
      </c>
      <c r="C114" s="2">
        <f t="shared" ca="1" si="8"/>
        <v>38.61</v>
      </c>
    </row>
    <row r="115" spans="2:3" x14ac:dyDescent="0.25">
      <c r="B115">
        <v>112</v>
      </c>
      <c r="C115" s="2">
        <f t="shared" ca="1" si="8"/>
        <v>61.67</v>
      </c>
    </row>
    <row r="116" spans="2:3" x14ac:dyDescent="0.25">
      <c r="B116">
        <v>113</v>
      </c>
      <c r="C116" s="2">
        <f t="shared" ca="1" si="8"/>
        <v>44.68</v>
      </c>
    </row>
    <row r="117" spans="2:3" x14ac:dyDescent="0.25">
      <c r="B117">
        <v>114</v>
      </c>
      <c r="C117" s="2">
        <f t="shared" ca="1" si="8"/>
        <v>36.49</v>
      </c>
    </row>
    <row r="118" spans="2:3" x14ac:dyDescent="0.25">
      <c r="B118">
        <v>115</v>
      </c>
      <c r="C118" s="2">
        <f t="shared" ca="1" si="8"/>
        <v>71.2</v>
      </c>
    </row>
    <row r="119" spans="2:3" x14ac:dyDescent="0.25">
      <c r="B119">
        <v>116</v>
      </c>
      <c r="C119" s="2">
        <f t="shared" ca="1" si="8"/>
        <v>42.95</v>
      </c>
    </row>
    <row r="120" spans="2:3" x14ac:dyDescent="0.25">
      <c r="B120">
        <v>117</v>
      </c>
      <c r="C120" s="2">
        <f t="shared" ca="1" si="8"/>
        <v>61.99</v>
      </c>
    </row>
    <row r="121" spans="2:3" x14ac:dyDescent="0.25">
      <c r="B121">
        <v>118</v>
      </c>
      <c r="C121" s="2">
        <f t="shared" ca="1" si="8"/>
        <v>57.24</v>
      </c>
    </row>
    <row r="122" spans="2:3" x14ac:dyDescent="0.25">
      <c r="B122">
        <v>119</v>
      </c>
      <c r="C122" s="2">
        <f t="shared" ca="1" si="8"/>
        <v>51.31</v>
      </c>
    </row>
    <row r="123" spans="2:3" x14ac:dyDescent="0.25">
      <c r="B123">
        <v>120</v>
      </c>
      <c r="C123" s="2">
        <f t="shared" ca="1" si="8"/>
        <v>63.22</v>
      </c>
    </row>
    <row r="124" spans="2:3" x14ac:dyDescent="0.25">
      <c r="B124">
        <v>121</v>
      </c>
      <c r="C124" s="2">
        <f t="shared" ca="1" si="8"/>
        <v>26.83</v>
      </c>
    </row>
    <row r="125" spans="2:3" x14ac:dyDescent="0.25">
      <c r="B125">
        <v>122</v>
      </c>
      <c r="C125" s="2">
        <f t="shared" ca="1" si="8"/>
        <v>94.07</v>
      </c>
    </row>
    <row r="126" spans="2:3" x14ac:dyDescent="0.25">
      <c r="B126">
        <v>123</v>
      </c>
      <c r="C126" s="2">
        <f t="shared" ca="1" si="8"/>
        <v>14.95</v>
      </c>
    </row>
    <row r="127" spans="2:3" x14ac:dyDescent="0.25">
      <c r="B127">
        <v>124</v>
      </c>
      <c r="C127" s="2">
        <f t="shared" ca="1" si="8"/>
        <v>67.91</v>
      </c>
    </row>
    <row r="128" spans="2:3" x14ac:dyDescent="0.25">
      <c r="B128">
        <v>125</v>
      </c>
      <c r="C128" s="2">
        <f t="shared" ca="1" si="8"/>
        <v>30.22</v>
      </c>
    </row>
    <row r="129" spans="2:3" x14ac:dyDescent="0.25">
      <c r="B129">
        <v>126</v>
      </c>
      <c r="C129" s="2">
        <f t="shared" ca="1" si="8"/>
        <v>56.98</v>
      </c>
    </row>
    <row r="130" spans="2:3" x14ac:dyDescent="0.25">
      <c r="B130">
        <v>127</v>
      </c>
      <c r="C130" s="2">
        <f t="shared" ca="1" si="8"/>
        <v>42.19</v>
      </c>
    </row>
    <row r="131" spans="2:3" x14ac:dyDescent="0.25">
      <c r="B131">
        <v>128</v>
      </c>
      <c r="C131" s="2">
        <f t="shared" ca="1" si="8"/>
        <v>65.599999999999994</v>
      </c>
    </row>
    <row r="132" spans="2:3" x14ac:dyDescent="0.25">
      <c r="B132">
        <v>129</v>
      </c>
      <c r="C132" s="2">
        <f t="shared" ca="1" si="8"/>
        <v>29.74</v>
      </c>
    </row>
    <row r="133" spans="2:3" x14ac:dyDescent="0.25">
      <c r="B133">
        <v>130</v>
      </c>
      <c r="C133" s="2">
        <f t="shared" ref="C133:C196" ca="1" si="9">ROUND(NORMINV(RAND(),$F$17,$F$18),2)</f>
        <v>66.400000000000006</v>
      </c>
    </row>
    <row r="134" spans="2:3" x14ac:dyDescent="0.25">
      <c r="B134">
        <v>131</v>
      </c>
      <c r="C134" s="2">
        <f t="shared" ca="1" si="9"/>
        <v>49.72</v>
      </c>
    </row>
    <row r="135" spans="2:3" x14ac:dyDescent="0.25">
      <c r="B135">
        <v>132</v>
      </c>
      <c r="C135" s="2">
        <f t="shared" ca="1" si="9"/>
        <v>46.18</v>
      </c>
    </row>
    <row r="136" spans="2:3" x14ac:dyDescent="0.25">
      <c r="B136">
        <v>133</v>
      </c>
      <c r="C136" s="2">
        <f t="shared" ca="1" si="9"/>
        <v>37.909999999999997</v>
      </c>
    </row>
    <row r="137" spans="2:3" x14ac:dyDescent="0.25">
      <c r="B137">
        <v>134</v>
      </c>
      <c r="C137" s="2">
        <f t="shared" ca="1" si="9"/>
        <v>56.02</v>
      </c>
    </row>
    <row r="138" spans="2:3" x14ac:dyDescent="0.25">
      <c r="B138">
        <v>135</v>
      </c>
      <c r="C138" s="2">
        <f t="shared" ca="1" si="9"/>
        <v>21.96</v>
      </c>
    </row>
    <row r="139" spans="2:3" x14ac:dyDescent="0.25">
      <c r="B139">
        <v>136</v>
      </c>
      <c r="C139" s="2">
        <f t="shared" ca="1" si="9"/>
        <v>53.39</v>
      </c>
    </row>
    <row r="140" spans="2:3" x14ac:dyDescent="0.25">
      <c r="B140">
        <v>137</v>
      </c>
      <c r="C140" s="2">
        <f t="shared" ca="1" si="9"/>
        <v>44.44</v>
      </c>
    </row>
    <row r="141" spans="2:3" x14ac:dyDescent="0.25">
      <c r="B141">
        <v>138</v>
      </c>
      <c r="C141" s="2">
        <f t="shared" ca="1" si="9"/>
        <v>52.12</v>
      </c>
    </row>
    <row r="142" spans="2:3" x14ac:dyDescent="0.25">
      <c r="B142">
        <v>139</v>
      </c>
      <c r="C142" s="2">
        <f t="shared" ca="1" si="9"/>
        <v>78.16</v>
      </c>
    </row>
    <row r="143" spans="2:3" x14ac:dyDescent="0.25">
      <c r="B143">
        <v>140</v>
      </c>
      <c r="C143" s="2">
        <f t="shared" ca="1" si="9"/>
        <v>67.87</v>
      </c>
    </row>
    <row r="144" spans="2:3" x14ac:dyDescent="0.25">
      <c r="B144">
        <v>141</v>
      </c>
      <c r="C144" s="2">
        <f t="shared" ca="1" si="9"/>
        <v>60.77</v>
      </c>
    </row>
    <row r="145" spans="2:3" x14ac:dyDescent="0.25">
      <c r="B145">
        <v>142</v>
      </c>
      <c r="C145" s="2">
        <f t="shared" ca="1" si="9"/>
        <v>75.989999999999995</v>
      </c>
    </row>
    <row r="146" spans="2:3" x14ac:dyDescent="0.25">
      <c r="B146">
        <v>143</v>
      </c>
      <c r="C146" s="2">
        <f t="shared" ca="1" si="9"/>
        <v>62.8</v>
      </c>
    </row>
    <row r="147" spans="2:3" x14ac:dyDescent="0.25">
      <c r="B147">
        <v>144</v>
      </c>
      <c r="C147" s="2">
        <f t="shared" ca="1" si="9"/>
        <v>45.05</v>
      </c>
    </row>
    <row r="148" spans="2:3" x14ac:dyDescent="0.25">
      <c r="B148">
        <v>145</v>
      </c>
      <c r="C148" s="2">
        <f t="shared" ca="1" si="9"/>
        <v>56.74</v>
      </c>
    </row>
    <row r="149" spans="2:3" x14ac:dyDescent="0.25">
      <c r="B149">
        <v>146</v>
      </c>
      <c r="C149" s="2">
        <f t="shared" ca="1" si="9"/>
        <v>35.17</v>
      </c>
    </row>
    <row r="150" spans="2:3" x14ac:dyDescent="0.25">
      <c r="B150">
        <v>147</v>
      </c>
      <c r="C150" s="2">
        <f t="shared" ca="1" si="9"/>
        <v>51.42</v>
      </c>
    </row>
    <row r="151" spans="2:3" x14ac:dyDescent="0.25">
      <c r="B151">
        <v>148</v>
      </c>
      <c r="C151" s="2">
        <f t="shared" ca="1" si="9"/>
        <v>47.56</v>
      </c>
    </row>
    <row r="152" spans="2:3" x14ac:dyDescent="0.25">
      <c r="B152">
        <v>149</v>
      </c>
      <c r="C152" s="2">
        <f t="shared" ca="1" si="9"/>
        <v>46.57</v>
      </c>
    </row>
    <row r="153" spans="2:3" x14ac:dyDescent="0.25">
      <c r="B153">
        <v>150</v>
      </c>
      <c r="C153" s="2">
        <f t="shared" ca="1" si="9"/>
        <v>50.73</v>
      </c>
    </row>
    <row r="154" spans="2:3" x14ac:dyDescent="0.25">
      <c r="B154">
        <v>151</v>
      </c>
      <c r="C154" s="2">
        <f t="shared" ca="1" si="9"/>
        <v>66.88</v>
      </c>
    </row>
    <row r="155" spans="2:3" x14ac:dyDescent="0.25">
      <c r="B155">
        <v>152</v>
      </c>
      <c r="C155" s="2">
        <f t="shared" ca="1" si="9"/>
        <v>46.43</v>
      </c>
    </row>
    <row r="156" spans="2:3" x14ac:dyDescent="0.25">
      <c r="B156">
        <v>153</v>
      </c>
      <c r="C156" s="2">
        <f t="shared" ca="1" si="9"/>
        <v>87.76</v>
      </c>
    </row>
    <row r="157" spans="2:3" x14ac:dyDescent="0.25">
      <c r="B157">
        <v>154</v>
      </c>
      <c r="C157" s="2">
        <f t="shared" ca="1" si="9"/>
        <v>40.11</v>
      </c>
    </row>
    <row r="158" spans="2:3" x14ac:dyDescent="0.25">
      <c r="B158">
        <v>155</v>
      </c>
      <c r="C158" s="2">
        <f t="shared" ca="1" si="9"/>
        <v>54.26</v>
      </c>
    </row>
    <row r="159" spans="2:3" x14ac:dyDescent="0.25">
      <c r="B159">
        <v>156</v>
      </c>
      <c r="C159" s="2">
        <f t="shared" ca="1" si="9"/>
        <v>35.86</v>
      </c>
    </row>
    <row r="160" spans="2:3" x14ac:dyDescent="0.25">
      <c r="B160">
        <v>157</v>
      </c>
      <c r="C160" s="2">
        <f t="shared" ca="1" si="9"/>
        <v>47.19</v>
      </c>
    </row>
    <row r="161" spans="2:3" x14ac:dyDescent="0.25">
      <c r="B161">
        <v>158</v>
      </c>
      <c r="C161" s="2">
        <f t="shared" ca="1" si="9"/>
        <v>55.1</v>
      </c>
    </row>
    <row r="162" spans="2:3" x14ac:dyDescent="0.25">
      <c r="B162">
        <v>159</v>
      </c>
      <c r="C162" s="2">
        <f t="shared" ca="1" si="9"/>
        <v>86.58</v>
      </c>
    </row>
    <row r="163" spans="2:3" x14ac:dyDescent="0.25">
      <c r="B163">
        <v>160</v>
      </c>
      <c r="C163" s="2">
        <f t="shared" ca="1" si="9"/>
        <v>60.54</v>
      </c>
    </row>
    <row r="164" spans="2:3" x14ac:dyDescent="0.25">
      <c r="B164">
        <v>161</v>
      </c>
      <c r="C164" s="2">
        <f t="shared" ca="1" si="9"/>
        <v>74.430000000000007</v>
      </c>
    </row>
    <row r="165" spans="2:3" x14ac:dyDescent="0.25">
      <c r="B165">
        <v>162</v>
      </c>
      <c r="C165" s="2">
        <f t="shared" ca="1" si="9"/>
        <v>39.15</v>
      </c>
    </row>
    <row r="166" spans="2:3" x14ac:dyDescent="0.25">
      <c r="B166">
        <v>163</v>
      </c>
      <c r="C166" s="2">
        <f t="shared" ca="1" si="9"/>
        <v>39.75</v>
      </c>
    </row>
    <row r="167" spans="2:3" x14ac:dyDescent="0.25">
      <c r="B167">
        <v>164</v>
      </c>
      <c r="C167" s="2">
        <f t="shared" ca="1" si="9"/>
        <v>34.92</v>
      </c>
    </row>
    <row r="168" spans="2:3" x14ac:dyDescent="0.25">
      <c r="B168">
        <v>165</v>
      </c>
      <c r="C168" s="2">
        <f t="shared" ca="1" si="9"/>
        <v>55.91</v>
      </c>
    </row>
    <row r="169" spans="2:3" x14ac:dyDescent="0.25">
      <c r="B169">
        <v>166</v>
      </c>
      <c r="C169" s="2">
        <f t="shared" ca="1" si="9"/>
        <v>49.73</v>
      </c>
    </row>
    <row r="170" spans="2:3" x14ac:dyDescent="0.25">
      <c r="B170">
        <v>167</v>
      </c>
      <c r="C170" s="2">
        <f t="shared" ca="1" si="9"/>
        <v>39.76</v>
      </c>
    </row>
    <row r="171" spans="2:3" x14ac:dyDescent="0.25">
      <c r="B171">
        <v>168</v>
      </c>
      <c r="C171" s="2">
        <f t="shared" ca="1" si="9"/>
        <v>53.28</v>
      </c>
    </row>
    <row r="172" spans="2:3" x14ac:dyDescent="0.25">
      <c r="B172">
        <v>169</v>
      </c>
      <c r="C172" s="2">
        <f t="shared" ca="1" si="9"/>
        <v>35.9</v>
      </c>
    </row>
    <row r="173" spans="2:3" x14ac:dyDescent="0.25">
      <c r="B173">
        <v>170</v>
      </c>
      <c r="C173" s="2">
        <f t="shared" ca="1" si="9"/>
        <v>57.69</v>
      </c>
    </row>
    <row r="174" spans="2:3" x14ac:dyDescent="0.25">
      <c r="B174">
        <v>171</v>
      </c>
      <c r="C174" s="2">
        <f t="shared" ca="1" si="9"/>
        <v>43.18</v>
      </c>
    </row>
    <row r="175" spans="2:3" x14ac:dyDescent="0.25">
      <c r="B175">
        <v>172</v>
      </c>
      <c r="C175" s="2">
        <f t="shared" ca="1" si="9"/>
        <v>48.4</v>
      </c>
    </row>
    <row r="176" spans="2:3" x14ac:dyDescent="0.25">
      <c r="B176">
        <v>173</v>
      </c>
      <c r="C176" s="2">
        <f t="shared" ca="1" si="9"/>
        <v>47.83</v>
      </c>
    </row>
    <row r="177" spans="2:3" x14ac:dyDescent="0.25">
      <c r="B177">
        <v>174</v>
      </c>
      <c r="C177" s="2">
        <f t="shared" ca="1" si="9"/>
        <v>19.600000000000001</v>
      </c>
    </row>
    <row r="178" spans="2:3" x14ac:dyDescent="0.25">
      <c r="B178">
        <v>175</v>
      </c>
      <c r="C178" s="2">
        <f t="shared" ca="1" si="9"/>
        <v>86.99</v>
      </c>
    </row>
    <row r="179" spans="2:3" x14ac:dyDescent="0.25">
      <c r="B179">
        <v>176</v>
      </c>
      <c r="C179" s="2">
        <f t="shared" ca="1" si="9"/>
        <v>56.71</v>
      </c>
    </row>
    <row r="180" spans="2:3" x14ac:dyDescent="0.25">
      <c r="B180">
        <v>177</v>
      </c>
      <c r="C180" s="2">
        <f t="shared" ca="1" si="9"/>
        <v>74.010000000000005</v>
      </c>
    </row>
    <row r="181" spans="2:3" x14ac:dyDescent="0.25">
      <c r="B181">
        <v>178</v>
      </c>
      <c r="C181" s="2">
        <f t="shared" ca="1" si="9"/>
        <v>44.64</v>
      </c>
    </row>
    <row r="182" spans="2:3" x14ac:dyDescent="0.25">
      <c r="B182">
        <v>179</v>
      </c>
      <c r="C182" s="2">
        <f t="shared" ca="1" si="9"/>
        <v>33.520000000000003</v>
      </c>
    </row>
    <row r="183" spans="2:3" x14ac:dyDescent="0.25">
      <c r="B183">
        <v>180</v>
      </c>
      <c r="C183" s="2">
        <f t="shared" ca="1" si="9"/>
        <v>55.55</v>
      </c>
    </row>
    <row r="184" spans="2:3" x14ac:dyDescent="0.25">
      <c r="B184">
        <v>181</v>
      </c>
      <c r="C184" s="2">
        <f t="shared" ca="1" si="9"/>
        <v>52.41</v>
      </c>
    </row>
    <row r="185" spans="2:3" x14ac:dyDescent="0.25">
      <c r="B185">
        <v>182</v>
      </c>
      <c r="C185" s="2">
        <f t="shared" ca="1" si="9"/>
        <v>42.69</v>
      </c>
    </row>
    <row r="186" spans="2:3" x14ac:dyDescent="0.25">
      <c r="B186">
        <v>183</v>
      </c>
      <c r="C186" s="2">
        <f t="shared" ca="1" si="9"/>
        <v>46.18</v>
      </c>
    </row>
    <row r="187" spans="2:3" x14ac:dyDescent="0.25">
      <c r="B187">
        <v>184</v>
      </c>
      <c r="C187" s="2">
        <f t="shared" ca="1" si="9"/>
        <v>57.42</v>
      </c>
    </row>
    <row r="188" spans="2:3" x14ac:dyDescent="0.25">
      <c r="B188">
        <v>185</v>
      </c>
      <c r="C188" s="2">
        <f t="shared" ca="1" si="9"/>
        <v>78.39</v>
      </c>
    </row>
    <row r="189" spans="2:3" x14ac:dyDescent="0.25">
      <c r="B189">
        <v>186</v>
      </c>
      <c r="C189" s="2">
        <f t="shared" ca="1" si="9"/>
        <v>58.61</v>
      </c>
    </row>
    <row r="190" spans="2:3" x14ac:dyDescent="0.25">
      <c r="B190">
        <v>187</v>
      </c>
      <c r="C190" s="2">
        <f t="shared" ca="1" si="9"/>
        <v>50.51</v>
      </c>
    </row>
    <row r="191" spans="2:3" x14ac:dyDescent="0.25">
      <c r="B191">
        <v>188</v>
      </c>
      <c r="C191" s="2">
        <f t="shared" ca="1" si="9"/>
        <v>58.26</v>
      </c>
    </row>
    <row r="192" spans="2:3" x14ac:dyDescent="0.25">
      <c r="B192">
        <v>189</v>
      </c>
      <c r="C192" s="2">
        <f t="shared" ca="1" si="9"/>
        <v>27.82</v>
      </c>
    </row>
    <row r="193" spans="2:3" x14ac:dyDescent="0.25">
      <c r="B193">
        <v>190</v>
      </c>
      <c r="C193" s="2">
        <f t="shared" ca="1" si="9"/>
        <v>31.8</v>
      </c>
    </row>
    <row r="194" spans="2:3" x14ac:dyDescent="0.25">
      <c r="B194">
        <v>191</v>
      </c>
      <c r="C194" s="2">
        <f t="shared" ca="1" si="9"/>
        <v>75.17</v>
      </c>
    </row>
    <row r="195" spans="2:3" x14ac:dyDescent="0.25">
      <c r="B195">
        <v>192</v>
      </c>
      <c r="C195" s="2">
        <f t="shared" ca="1" si="9"/>
        <v>28.73</v>
      </c>
    </row>
    <row r="196" spans="2:3" x14ac:dyDescent="0.25">
      <c r="B196">
        <v>193</v>
      </c>
      <c r="C196" s="2">
        <f t="shared" ca="1" si="9"/>
        <v>40.68</v>
      </c>
    </row>
    <row r="197" spans="2:3" x14ac:dyDescent="0.25">
      <c r="B197">
        <v>194</v>
      </c>
      <c r="C197" s="2">
        <f t="shared" ref="C197:C203" ca="1" si="10">ROUND(NORMINV(RAND(),$F$17,$F$18),2)</f>
        <v>41.91</v>
      </c>
    </row>
    <row r="198" spans="2:3" x14ac:dyDescent="0.25">
      <c r="B198">
        <v>195</v>
      </c>
      <c r="C198" s="2">
        <f t="shared" ca="1" si="10"/>
        <v>35.229999999999997</v>
      </c>
    </row>
    <row r="199" spans="2:3" x14ac:dyDescent="0.25">
      <c r="B199">
        <v>196</v>
      </c>
      <c r="C199" s="2">
        <f t="shared" ca="1" si="10"/>
        <v>25.83</v>
      </c>
    </row>
    <row r="200" spans="2:3" x14ac:dyDescent="0.25">
      <c r="B200">
        <v>197</v>
      </c>
      <c r="C200" s="2">
        <f t="shared" ca="1" si="10"/>
        <v>53.47</v>
      </c>
    </row>
    <row r="201" spans="2:3" x14ac:dyDescent="0.25">
      <c r="B201">
        <v>198</v>
      </c>
      <c r="C201" s="2">
        <f t="shared" ca="1" si="10"/>
        <v>33.869999999999997</v>
      </c>
    </row>
    <row r="202" spans="2:3" x14ac:dyDescent="0.25">
      <c r="B202">
        <v>199</v>
      </c>
      <c r="C202" s="2">
        <f t="shared" ca="1" si="10"/>
        <v>56.49</v>
      </c>
    </row>
    <row r="203" spans="2:3" x14ac:dyDescent="0.25">
      <c r="B203">
        <v>200</v>
      </c>
      <c r="C203" s="2">
        <f t="shared" ca="1" si="10"/>
        <v>24.44</v>
      </c>
    </row>
  </sheetData>
  <mergeCells count="1">
    <mergeCell ref="E2:H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B38B-6460-F549-8B87-1CA94260EC06}">
  <dimension ref="C5:J18"/>
  <sheetViews>
    <sheetView zoomScale="140" zoomScaleNormal="140" workbookViewId="0">
      <selection activeCell="D14" sqref="D14"/>
    </sheetView>
  </sheetViews>
  <sheetFormatPr defaultColWidth="11.42578125" defaultRowHeight="15" x14ac:dyDescent="0.25"/>
  <sheetData>
    <row r="5" spans="3:10" x14ac:dyDescent="0.25">
      <c r="C5" t="s">
        <v>36</v>
      </c>
      <c r="D5">
        <v>3</v>
      </c>
      <c r="E5">
        <v>5</v>
      </c>
      <c r="F5" s="19">
        <v>7</v>
      </c>
      <c r="G5" s="19">
        <v>9</v>
      </c>
      <c r="H5">
        <v>10</v>
      </c>
      <c r="I5">
        <v>12</v>
      </c>
    </row>
    <row r="7" spans="3:10" x14ac:dyDescent="0.25">
      <c r="C7" t="s">
        <v>38</v>
      </c>
      <c r="D7">
        <f>SUM(D5:I5)</f>
        <v>46</v>
      </c>
    </row>
    <row r="8" spans="3:10" x14ac:dyDescent="0.25">
      <c r="C8" t="s">
        <v>39</v>
      </c>
      <c r="D8">
        <v>6</v>
      </c>
    </row>
    <row r="9" spans="3:10" x14ac:dyDescent="0.25">
      <c r="C9" t="s">
        <v>2</v>
      </c>
      <c r="D9">
        <f>D7/D8</f>
        <v>7.666666666666667</v>
      </c>
    </row>
    <row r="10" spans="3:10" x14ac:dyDescent="0.25">
      <c r="C10" t="s">
        <v>37</v>
      </c>
      <c r="D10">
        <f>AVERAGE(D5:I5)</f>
        <v>7.666666666666667</v>
      </c>
    </row>
    <row r="12" spans="3:10" x14ac:dyDescent="0.25">
      <c r="C12" t="s">
        <v>3</v>
      </c>
      <c r="D12">
        <f>MEDIAN(D5:I5)</f>
        <v>8</v>
      </c>
    </row>
    <row r="14" spans="3:10" x14ac:dyDescent="0.25">
      <c r="C14" t="s">
        <v>4</v>
      </c>
      <c r="D14">
        <f>MODE(D16:J16)</f>
        <v>7</v>
      </c>
    </row>
    <row r="16" spans="3:10" x14ac:dyDescent="0.25">
      <c r="D16">
        <v>3</v>
      </c>
      <c r="E16">
        <v>5</v>
      </c>
      <c r="F16">
        <v>7</v>
      </c>
      <c r="G16">
        <v>7</v>
      </c>
      <c r="H16">
        <v>10</v>
      </c>
      <c r="I16">
        <v>12</v>
      </c>
      <c r="J16">
        <v>20</v>
      </c>
    </row>
    <row r="18" spans="7:7" x14ac:dyDescent="0.25">
      <c r="G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ED0C-854E-BB49-88A3-8FECCF2B9C04}">
  <dimension ref="B2:K1003"/>
  <sheetViews>
    <sheetView topLeftCell="A20" zoomScaleNormal="100" workbookViewId="0">
      <selection activeCell="J22" sqref="J22:K33"/>
    </sheetView>
  </sheetViews>
  <sheetFormatPr defaultColWidth="8.85546875" defaultRowHeight="15" x14ac:dyDescent="0.25"/>
  <cols>
    <col min="5" max="5" width="11.28515625" customWidth="1"/>
  </cols>
  <sheetData>
    <row r="2" spans="2:8" ht="21" x14ac:dyDescent="0.35">
      <c r="B2" s="5" t="s">
        <v>14</v>
      </c>
      <c r="E2" s="20" t="s">
        <v>9</v>
      </c>
      <c r="F2" s="20"/>
      <c r="G2" s="20"/>
      <c r="H2" s="20"/>
    </row>
    <row r="3" spans="2:8" x14ac:dyDescent="0.25">
      <c r="B3" s="6" t="s">
        <v>10</v>
      </c>
      <c r="C3" s="6" t="s">
        <v>11</v>
      </c>
      <c r="E3" s="6" t="s">
        <v>0</v>
      </c>
      <c r="F3" s="6" t="s">
        <v>1</v>
      </c>
      <c r="G3" s="6" t="s">
        <v>8</v>
      </c>
      <c r="H3" s="6" t="s">
        <v>7</v>
      </c>
    </row>
    <row r="4" spans="2:8" x14ac:dyDescent="0.25">
      <c r="B4">
        <v>1</v>
      </c>
      <c r="C4" s="2">
        <f ca="1">ROUND(NORMINV(RAND(),$F$17,$F$18),2)</f>
        <v>69.819999999999993</v>
      </c>
      <c r="E4">
        <f>ROUND(F17-(3*F18),0)</f>
        <v>5</v>
      </c>
      <c r="F4">
        <f>E4+($F$19)</f>
        <v>14</v>
      </c>
      <c r="G4" t="str">
        <f>E4&amp;"-"&amp;F4</f>
        <v>5-14</v>
      </c>
      <c r="H4">
        <f ca="1">+COUNTIFS($C$4:$C$1003,"&gt;"&amp;E4,$C$4:$C$1003,"&lt;"&amp;F4)</f>
        <v>6</v>
      </c>
    </row>
    <row r="5" spans="2:8" x14ac:dyDescent="0.25">
      <c r="B5">
        <v>2</v>
      </c>
      <c r="C5" s="2">
        <f t="shared" ref="C5:C68" ca="1" si="0">ROUND(NORMINV(RAND(),$F$17,$F$18),2)</f>
        <v>77.19</v>
      </c>
      <c r="E5">
        <f>+F4+1</f>
        <v>15</v>
      </c>
      <c r="F5">
        <f t="shared" ref="F5:F13" si="1">E5+($F$19)</f>
        <v>24</v>
      </c>
      <c r="G5" t="str">
        <f t="shared" ref="G5:G13" si="2">E5&amp;"-"&amp;F5</f>
        <v>15-24</v>
      </c>
      <c r="H5">
        <f t="shared" ref="H5:H13" ca="1" si="3">+COUNTIFS($C$4:$C$1003,"&gt;"&amp;E5,$C$4:$C$1003,"&lt;"&amp;F5)</f>
        <v>23</v>
      </c>
    </row>
    <row r="6" spans="2:8" x14ac:dyDescent="0.25">
      <c r="B6">
        <v>3</v>
      </c>
      <c r="C6" s="2">
        <f t="shared" ca="1" si="0"/>
        <v>49.05</v>
      </c>
      <c r="E6">
        <f t="shared" ref="E6:E13" si="4">+F5+1</f>
        <v>25</v>
      </c>
      <c r="F6">
        <f t="shared" si="1"/>
        <v>34</v>
      </c>
      <c r="G6" t="str">
        <f t="shared" si="2"/>
        <v>25-34</v>
      </c>
      <c r="H6">
        <f t="shared" ca="1" si="3"/>
        <v>102</v>
      </c>
    </row>
    <row r="7" spans="2:8" x14ac:dyDescent="0.25">
      <c r="B7">
        <v>4</v>
      </c>
      <c r="C7" s="2">
        <f t="shared" ca="1" si="0"/>
        <v>62.19</v>
      </c>
      <c r="E7">
        <f t="shared" si="4"/>
        <v>35</v>
      </c>
      <c r="F7">
        <f t="shared" si="1"/>
        <v>44</v>
      </c>
      <c r="G7" t="str">
        <f t="shared" si="2"/>
        <v>35-44</v>
      </c>
      <c r="H7">
        <f t="shared" ca="1" si="3"/>
        <v>197</v>
      </c>
    </row>
    <row r="8" spans="2:8" x14ac:dyDescent="0.25">
      <c r="B8">
        <v>5</v>
      </c>
      <c r="C8" s="2">
        <f t="shared" ca="1" si="0"/>
        <v>33.9</v>
      </c>
      <c r="E8">
        <f t="shared" si="4"/>
        <v>45</v>
      </c>
      <c r="F8">
        <f t="shared" si="1"/>
        <v>54</v>
      </c>
      <c r="G8" t="str">
        <f t="shared" si="2"/>
        <v>45-54</v>
      </c>
      <c r="H8">
        <f t="shared" ca="1" si="3"/>
        <v>234</v>
      </c>
    </row>
    <row r="9" spans="2:8" x14ac:dyDescent="0.25">
      <c r="B9">
        <v>6</v>
      </c>
      <c r="C9" s="2">
        <f t="shared" ca="1" si="0"/>
        <v>13.18</v>
      </c>
      <c r="E9">
        <f t="shared" si="4"/>
        <v>55</v>
      </c>
      <c r="F9">
        <f t="shared" si="1"/>
        <v>64</v>
      </c>
      <c r="G9" t="str">
        <f t="shared" si="2"/>
        <v>55-64</v>
      </c>
      <c r="H9">
        <f t="shared" ca="1" si="3"/>
        <v>175</v>
      </c>
    </row>
    <row r="10" spans="2:8" x14ac:dyDescent="0.25">
      <c r="B10">
        <v>7</v>
      </c>
      <c r="C10" s="2">
        <f t="shared" ca="1" si="0"/>
        <v>46.67</v>
      </c>
      <c r="E10">
        <f t="shared" si="4"/>
        <v>65</v>
      </c>
      <c r="F10">
        <f t="shared" si="1"/>
        <v>74</v>
      </c>
      <c r="G10" t="str">
        <f t="shared" si="2"/>
        <v>65-74</v>
      </c>
      <c r="H10">
        <f t="shared" ca="1" si="3"/>
        <v>109</v>
      </c>
    </row>
    <row r="11" spans="2:8" x14ac:dyDescent="0.25">
      <c r="B11">
        <v>8</v>
      </c>
      <c r="C11" s="2">
        <f t="shared" ca="1" si="0"/>
        <v>84.69</v>
      </c>
      <c r="E11">
        <f t="shared" si="4"/>
        <v>75</v>
      </c>
      <c r="F11">
        <f t="shared" si="1"/>
        <v>84</v>
      </c>
      <c r="G11" t="str">
        <f t="shared" si="2"/>
        <v>75-84</v>
      </c>
      <c r="H11">
        <f t="shared" ca="1" si="3"/>
        <v>47</v>
      </c>
    </row>
    <row r="12" spans="2:8" x14ac:dyDescent="0.25">
      <c r="B12">
        <v>9</v>
      </c>
      <c r="C12" s="2">
        <f t="shared" ca="1" si="0"/>
        <v>47.15</v>
      </c>
      <c r="E12">
        <f t="shared" si="4"/>
        <v>85</v>
      </c>
      <c r="F12">
        <f t="shared" si="1"/>
        <v>94</v>
      </c>
      <c r="G12" t="str">
        <f t="shared" si="2"/>
        <v>85-94</v>
      </c>
      <c r="H12">
        <f t="shared" ca="1" si="3"/>
        <v>10</v>
      </c>
    </row>
    <row r="13" spans="2:8" x14ac:dyDescent="0.25">
      <c r="B13">
        <v>10</v>
      </c>
      <c r="C13" s="2">
        <f t="shared" ca="1" si="0"/>
        <v>66.2</v>
      </c>
      <c r="E13">
        <f t="shared" si="4"/>
        <v>95</v>
      </c>
      <c r="F13">
        <f t="shared" si="1"/>
        <v>104</v>
      </c>
      <c r="G13" t="str">
        <f t="shared" si="2"/>
        <v>95-104</v>
      </c>
      <c r="H13">
        <f t="shared" ca="1" si="3"/>
        <v>2</v>
      </c>
    </row>
    <row r="14" spans="2:8" x14ac:dyDescent="0.25">
      <c r="B14">
        <v>11</v>
      </c>
      <c r="C14" s="2">
        <f t="shared" ca="1" si="0"/>
        <v>71.55</v>
      </c>
    </row>
    <row r="15" spans="2:8" x14ac:dyDescent="0.25">
      <c r="B15">
        <v>12</v>
      </c>
      <c r="C15" s="2">
        <f t="shared" ca="1" si="0"/>
        <v>48.07</v>
      </c>
    </row>
    <row r="16" spans="2:8" ht="18.75" x14ac:dyDescent="0.3">
      <c r="B16">
        <v>13</v>
      </c>
      <c r="C16" s="2">
        <f t="shared" ca="1" si="0"/>
        <v>52.36</v>
      </c>
      <c r="E16" s="4" t="s">
        <v>12</v>
      </c>
    </row>
    <row r="17" spans="2:11" x14ac:dyDescent="0.25">
      <c r="B17">
        <v>14</v>
      </c>
      <c r="C17" s="2">
        <f t="shared" ca="1" si="0"/>
        <v>63.23</v>
      </c>
      <c r="E17" t="s">
        <v>2</v>
      </c>
      <c r="F17">
        <v>50</v>
      </c>
    </row>
    <row r="18" spans="2:11" x14ac:dyDescent="0.25">
      <c r="B18">
        <v>15</v>
      </c>
      <c r="C18" s="2">
        <f t="shared" ca="1" si="0"/>
        <v>24.8</v>
      </c>
      <c r="E18" t="s">
        <v>13</v>
      </c>
      <c r="F18">
        <v>15</v>
      </c>
    </row>
    <row r="19" spans="2:11" x14ac:dyDescent="0.25">
      <c r="B19">
        <v>16</v>
      </c>
      <c r="C19" s="2">
        <f t="shared" ca="1" si="0"/>
        <v>65.239999999999995</v>
      </c>
      <c r="E19" s="3" t="s">
        <v>27</v>
      </c>
      <c r="F19">
        <f>ROUND((F18*6)/10,0)</f>
        <v>9</v>
      </c>
    </row>
    <row r="20" spans="2:11" x14ac:dyDescent="0.25">
      <c r="B20">
        <v>17</v>
      </c>
      <c r="C20" s="2">
        <f t="shared" ca="1" si="0"/>
        <v>77.61</v>
      </c>
    </row>
    <row r="21" spans="2:11" x14ac:dyDescent="0.25">
      <c r="B21">
        <v>18</v>
      </c>
      <c r="C21" s="2">
        <f t="shared" ca="1" si="0"/>
        <v>48.26</v>
      </c>
    </row>
    <row r="22" spans="2:11" ht="21" x14ac:dyDescent="0.35">
      <c r="B22">
        <v>19</v>
      </c>
      <c r="C22" s="2">
        <f t="shared" ca="1" si="0"/>
        <v>64.17</v>
      </c>
      <c r="E22" s="5" t="s">
        <v>6</v>
      </c>
      <c r="H22" s="6" t="s">
        <v>23</v>
      </c>
      <c r="I22" s="6" t="s">
        <v>22</v>
      </c>
      <c r="J22" s="3" t="s">
        <v>28</v>
      </c>
      <c r="K22" s="3" t="s">
        <v>29</v>
      </c>
    </row>
    <row r="23" spans="2:11" x14ac:dyDescent="0.25">
      <c r="B23">
        <v>20</v>
      </c>
      <c r="C23" s="2">
        <f t="shared" ca="1" si="0"/>
        <v>72.27</v>
      </c>
      <c r="H23" s="6" t="s">
        <v>0</v>
      </c>
      <c r="I23" s="2">
        <f ca="1">F28</f>
        <v>-3.32</v>
      </c>
      <c r="J23">
        <f ca="1">_xlfn.NORM.DIST(I23,$F$17,$F$18,TRUE)</f>
        <v>1.8922928107245989E-4</v>
      </c>
      <c r="K23">
        <f ca="1">_xlfn.NORM.DIST(I23,$F$17,$F$18,FALSE)</f>
        <v>4.797568250718695E-5</v>
      </c>
    </row>
    <row r="24" spans="2:11" x14ac:dyDescent="0.25">
      <c r="B24">
        <v>21</v>
      </c>
      <c r="C24" s="2">
        <f t="shared" ca="1" si="0"/>
        <v>27.94</v>
      </c>
      <c r="E24" s="3" t="s">
        <v>2</v>
      </c>
      <c r="F24" s="2">
        <f ca="1">AVERAGE(C4:C1003)</f>
        <v>50.371120000000069</v>
      </c>
      <c r="H24" s="8">
        <v>0.1</v>
      </c>
      <c r="I24" s="2">
        <f ca="1">PERCENTILE($C$4:$C$1003,H24)</f>
        <v>31.495000000000001</v>
      </c>
      <c r="J24">
        <f t="shared" ref="J24:J33" ca="1" si="5">_xlfn.NORM.DIST(I24,$F$17,$F$18,TRUE)</f>
        <v>0.10866356989232749</v>
      </c>
      <c r="K24">
        <f t="shared" ref="K24:K33" ca="1" si="6">_xlfn.NORM.DIST(I24,$F$17,$F$18,FALSE)</f>
        <v>1.2426108986582021E-2</v>
      </c>
    </row>
    <row r="25" spans="2:11" x14ac:dyDescent="0.25">
      <c r="B25">
        <v>22</v>
      </c>
      <c r="C25" s="2">
        <f t="shared" ca="1" si="0"/>
        <v>54.26</v>
      </c>
      <c r="E25" s="3" t="s">
        <v>3</v>
      </c>
      <c r="F25" s="2">
        <f ca="1">MEDIAN(C4:C1003)</f>
        <v>49.765000000000001</v>
      </c>
      <c r="H25" s="8">
        <v>0.2</v>
      </c>
      <c r="I25" s="2">
        <f t="shared" ref="I25:I32" ca="1" si="7">PERCENTILE($C$4:$C$1003,H25)</f>
        <v>37.29</v>
      </c>
      <c r="J25">
        <f t="shared" ca="1" si="5"/>
        <v>0.19840467603953818</v>
      </c>
      <c r="K25">
        <f t="shared" ca="1" si="6"/>
        <v>1.8574313948435398E-2</v>
      </c>
    </row>
    <row r="26" spans="2:11" x14ac:dyDescent="0.25">
      <c r="B26">
        <v>23</v>
      </c>
      <c r="C26" s="2">
        <f t="shared" ca="1" si="0"/>
        <v>55.99</v>
      </c>
      <c r="E26" s="3" t="s">
        <v>4</v>
      </c>
      <c r="F26">
        <f ca="1">MODE(C4:C1003)</f>
        <v>42.55</v>
      </c>
      <c r="H26" s="8">
        <v>0.3</v>
      </c>
      <c r="I26" s="2">
        <f t="shared" ca="1" si="7"/>
        <v>41.638999999999996</v>
      </c>
      <c r="J26">
        <f t="shared" ca="1" si="5"/>
        <v>0.28862708274421922</v>
      </c>
      <c r="K26">
        <f t="shared" ca="1" si="6"/>
        <v>2.2769437237287506E-2</v>
      </c>
    </row>
    <row r="27" spans="2:11" x14ac:dyDescent="0.25">
      <c r="B27">
        <v>24</v>
      </c>
      <c r="C27" s="2">
        <f t="shared" ca="1" si="0"/>
        <v>74.88</v>
      </c>
      <c r="E27" s="3" t="s">
        <v>5</v>
      </c>
      <c r="F27" s="2">
        <f ca="1">STDEV(C4:C1003)</f>
        <v>15.363220094670009</v>
      </c>
      <c r="H27" s="8">
        <v>0.4</v>
      </c>
      <c r="I27" s="2">
        <f t="shared" ca="1" si="7"/>
        <v>45.978000000000002</v>
      </c>
      <c r="J27">
        <f t="shared" ca="1" si="5"/>
        <v>0.39429834432828592</v>
      </c>
      <c r="K27">
        <f t="shared" ca="1" si="6"/>
        <v>2.5657060642558613E-2</v>
      </c>
    </row>
    <row r="28" spans="2:11" x14ac:dyDescent="0.25">
      <c r="B28">
        <v>25</v>
      </c>
      <c r="C28" s="2">
        <f t="shared" ca="1" si="0"/>
        <v>73.48</v>
      </c>
      <c r="E28" s="3" t="s">
        <v>0</v>
      </c>
      <c r="F28" s="2">
        <f ca="1">MIN(C4:C1003)</f>
        <v>-3.32</v>
      </c>
      <c r="H28" s="15">
        <v>0.5</v>
      </c>
      <c r="I28" s="16">
        <f t="shared" ca="1" si="7"/>
        <v>49.765000000000001</v>
      </c>
      <c r="J28">
        <f t="shared" ca="1" si="5"/>
        <v>0.49375015993951027</v>
      </c>
      <c r="K28">
        <f t="shared" ca="1" si="6"/>
        <v>2.6592888288153621E-2</v>
      </c>
    </row>
    <row r="29" spans="2:11" x14ac:dyDescent="0.25">
      <c r="B29">
        <v>26</v>
      </c>
      <c r="C29" s="2">
        <f t="shared" ca="1" si="0"/>
        <v>25.64</v>
      </c>
      <c r="E29" s="3" t="s">
        <v>1</v>
      </c>
      <c r="F29" s="2">
        <f ca="1">MAX(C4:C1003)</f>
        <v>96.7</v>
      </c>
      <c r="H29" s="8">
        <v>0.6</v>
      </c>
      <c r="I29" s="2">
        <f t="shared" ca="1" si="7"/>
        <v>53.107999999999997</v>
      </c>
      <c r="J29">
        <f t="shared" ca="1" si="5"/>
        <v>0.58207316634355177</v>
      </c>
      <c r="K29">
        <f t="shared" ca="1" si="6"/>
        <v>2.6031325108285829E-2</v>
      </c>
    </row>
    <row r="30" spans="2:11" x14ac:dyDescent="0.25">
      <c r="B30">
        <v>27</v>
      </c>
      <c r="C30" s="2">
        <f t="shared" ca="1" si="0"/>
        <v>82.01</v>
      </c>
      <c r="E30" s="3" t="s">
        <v>18</v>
      </c>
      <c r="F30">
        <f ca="1">KURT(C4:C1003)</f>
        <v>-0.17182161008384123</v>
      </c>
      <c r="G30" t="s">
        <v>19</v>
      </c>
      <c r="H30" s="8">
        <v>0.7</v>
      </c>
      <c r="I30" s="2">
        <f t="shared" ca="1" si="7"/>
        <v>58.104999999999997</v>
      </c>
      <c r="J30">
        <f t="shared" ca="1" si="5"/>
        <v>0.70551641277206745</v>
      </c>
      <c r="K30">
        <f t="shared" ca="1" si="6"/>
        <v>2.2983728042112239E-2</v>
      </c>
    </row>
    <row r="31" spans="2:11" x14ac:dyDescent="0.25">
      <c r="B31">
        <v>28</v>
      </c>
      <c r="C31" s="2">
        <f t="shared" ca="1" si="0"/>
        <v>62.86</v>
      </c>
      <c r="E31" s="13" t="s">
        <v>17</v>
      </c>
      <c r="F31" s="14">
        <f ca="1">SKEW(C4:C1003)</f>
        <v>0.13239270737387257</v>
      </c>
      <c r="H31" s="15">
        <v>0.8</v>
      </c>
      <c r="I31" s="16">
        <f t="shared" ca="1" si="7"/>
        <v>63.542000000000002</v>
      </c>
      <c r="J31">
        <f t="shared" ca="1" si="5"/>
        <v>0.81668397442056995</v>
      </c>
      <c r="K31">
        <f t="shared" ca="1" si="6"/>
        <v>1.7694301253779687E-2</v>
      </c>
    </row>
    <row r="32" spans="2:11" x14ac:dyDescent="0.25">
      <c r="B32">
        <v>29</v>
      </c>
      <c r="C32" s="2">
        <f t="shared" ca="1" si="0"/>
        <v>31.96</v>
      </c>
      <c r="E32" s="3" t="s">
        <v>21</v>
      </c>
      <c r="F32" s="2">
        <f ca="1">F29-F28</f>
        <v>100.02</v>
      </c>
      <c r="H32" s="8">
        <v>0.9</v>
      </c>
      <c r="I32" s="2">
        <f t="shared" ca="1" si="7"/>
        <v>70.567000000000007</v>
      </c>
      <c r="J32">
        <f t="shared" ca="1" si="5"/>
        <v>0.91483330220703785</v>
      </c>
      <c r="K32">
        <f t="shared" ca="1" si="6"/>
        <v>1.0389162918437627E-2</v>
      </c>
    </row>
    <row r="33" spans="2:11" x14ac:dyDescent="0.25">
      <c r="B33">
        <v>30</v>
      </c>
      <c r="C33" s="2">
        <f t="shared" ca="1" si="0"/>
        <v>81.14</v>
      </c>
      <c r="H33" s="6" t="s">
        <v>1</v>
      </c>
      <c r="I33" s="2">
        <f ca="1">F29</f>
        <v>96.7</v>
      </c>
      <c r="J33">
        <f t="shared" ca="1" si="5"/>
        <v>0.99907506520836176</v>
      </c>
      <c r="K33">
        <f t="shared" ca="1" si="6"/>
        <v>2.0895096379271562E-4</v>
      </c>
    </row>
    <row r="34" spans="2:11" x14ac:dyDescent="0.25">
      <c r="B34">
        <v>31</v>
      </c>
      <c r="C34" s="2">
        <f t="shared" ca="1" si="0"/>
        <v>46.31</v>
      </c>
    </row>
    <row r="35" spans="2:11" x14ac:dyDescent="0.25">
      <c r="B35">
        <v>32</v>
      </c>
      <c r="C35" s="2">
        <f t="shared" ca="1" si="0"/>
        <v>53.69</v>
      </c>
    </row>
    <row r="36" spans="2:11" x14ac:dyDescent="0.25">
      <c r="B36">
        <v>33</v>
      </c>
      <c r="C36" s="2">
        <f t="shared" ca="1" si="0"/>
        <v>74.459999999999994</v>
      </c>
    </row>
    <row r="37" spans="2:11" x14ac:dyDescent="0.25">
      <c r="B37">
        <v>34</v>
      </c>
      <c r="C37" s="2">
        <f t="shared" ca="1" si="0"/>
        <v>80.34</v>
      </c>
    </row>
    <row r="38" spans="2:11" x14ac:dyDescent="0.25">
      <c r="B38">
        <v>35</v>
      </c>
      <c r="C38" s="2">
        <f t="shared" ca="1" si="0"/>
        <v>50.03</v>
      </c>
    </row>
    <row r="39" spans="2:11" x14ac:dyDescent="0.25">
      <c r="B39">
        <v>36</v>
      </c>
      <c r="C39" s="2">
        <f t="shared" ca="1" si="0"/>
        <v>38.020000000000003</v>
      </c>
    </row>
    <row r="40" spans="2:11" x14ac:dyDescent="0.25">
      <c r="B40">
        <v>37</v>
      </c>
      <c r="C40" s="2">
        <f t="shared" ca="1" si="0"/>
        <v>50.73</v>
      </c>
    </row>
    <row r="41" spans="2:11" x14ac:dyDescent="0.25">
      <c r="B41">
        <v>38</v>
      </c>
      <c r="C41" s="2">
        <f t="shared" ca="1" si="0"/>
        <v>32.31</v>
      </c>
    </row>
    <row r="42" spans="2:11" x14ac:dyDescent="0.25">
      <c r="B42">
        <v>39</v>
      </c>
      <c r="C42" s="2">
        <f t="shared" ca="1" si="0"/>
        <v>54.79</v>
      </c>
    </row>
    <row r="43" spans="2:11" x14ac:dyDescent="0.25">
      <c r="B43">
        <v>40</v>
      </c>
      <c r="C43" s="2">
        <f t="shared" ca="1" si="0"/>
        <v>28.82</v>
      </c>
    </row>
    <row r="44" spans="2:11" x14ac:dyDescent="0.25">
      <c r="B44">
        <v>41</v>
      </c>
      <c r="C44" s="2">
        <f t="shared" ca="1" si="0"/>
        <v>74.36</v>
      </c>
    </row>
    <row r="45" spans="2:11" x14ac:dyDescent="0.25">
      <c r="B45">
        <v>42</v>
      </c>
      <c r="C45" s="2">
        <f t="shared" ca="1" si="0"/>
        <v>21.23</v>
      </c>
    </row>
    <row r="46" spans="2:11" x14ac:dyDescent="0.25">
      <c r="B46">
        <v>43</v>
      </c>
      <c r="C46" s="2">
        <f t="shared" ca="1" si="0"/>
        <v>52.12</v>
      </c>
    </row>
    <row r="47" spans="2:11" x14ac:dyDescent="0.25">
      <c r="B47">
        <v>44</v>
      </c>
      <c r="C47" s="2">
        <f t="shared" ca="1" si="0"/>
        <v>27.96</v>
      </c>
    </row>
    <row r="48" spans="2:11" x14ac:dyDescent="0.25">
      <c r="B48">
        <v>45</v>
      </c>
      <c r="C48" s="2">
        <f t="shared" ca="1" si="0"/>
        <v>27.68</v>
      </c>
    </row>
    <row r="49" spans="2:3" x14ac:dyDescent="0.25">
      <c r="B49">
        <v>46</v>
      </c>
      <c r="C49" s="2">
        <f t="shared" ca="1" si="0"/>
        <v>57.35</v>
      </c>
    </row>
    <row r="50" spans="2:3" x14ac:dyDescent="0.25">
      <c r="B50">
        <v>47</v>
      </c>
      <c r="C50" s="2">
        <f t="shared" ca="1" si="0"/>
        <v>56.48</v>
      </c>
    </row>
    <row r="51" spans="2:3" x14ac:dyDescent="0.25">
      <c r="B51">
        <v>48</v>
      </c>
      <c r="C51" s="2">
        <f t="shared" ca="1" si="0"/>
        <v>28.68</v>
      </c>
    </row>
    <row r="52" spans="2:3" x14ac:dyDescent="0.25">
      <c r="B52">
        <v>49</v>
      </c>
      <c r="C52" s="2">
        <f t="shared" ca="1" si="0"/>
        <v>33.54</v>
      </c>
    </row>
    <row r="53" spans="2:3" x14ac:dyDescent="0.25">
      <c r="B53">
        <v>50</v>
      </c>
      <c r="C53" s="2">
        <f t="shared" ca="1" si="0"/>
        <v>54.74</v>
      </c>
    </row>
    <row r="54" spans="2:3" x14ac:dyDescent="0.25">
      <c r="B54">
        <v>51</v>
      </c>
      <c r="C54" s="2">
        <f t="shared" ca="1" si="0"/>
        <v>41.49</v>
      </c>
    </row>
    <row r="55" spans="2:3" x14ac:dyDescent="0.25">
      <c r="B55">
        <v>52</v>
      </c>
      <c r="C55" s="2">
        <f t="shared" ca="1" si="0"/>
        <v>52.84</v>
      </c>
    </row>
    <row r="56" spans="2:3" x14ac:dyDescent="0.25">
      <c r="B56">
        <v>53</v>
      </c>
      <c r="C56" s="2">
        <f t="shared" ca="1" si="0"/>
        <v>68.36</v>
      </c>
    </row>
    <row r="57" spans="2:3" x14ac:dyDescent="0.25">
      <c r="B57">
        <v>54</v>
      </c>
      <c r="C57" s="2">
        <f t="shared" ca="1" si="0"/>
        <v>40.69</v>
      </c>
    </row>
    <row r="58" spans="2:3" x14ac:dyDescent="0.25">
      <c r="B58">
        <v>55</v>
      </c>
      <c r="C58" s="2">
        <f t="shared" ca="1" si="0"/>
        <v>32.36</v>
      </c>
    </row>
    <row r="59" spans="2:3" x14ac:dyDescent="0.25">
      <c r="B59">
        <v>56</v>
      </c>
      <c r="C59" s="2">
        <f t="shared" ca="1" si="0"/>
        <v>22.35</v>
      </c>
    </row>
    <row r="60" spans="2:3" x14ac:dyDescent="0.25">
      <c r="B60">
        <v>57</v>
      </c>
      <c r="C60" s="2">
        <f t="shared" ca="1" si="0"/>
        <v>55.44</v>
      </c>
    </row>
    <row r="61" spans="2:3" x14ac:dyDescent="0.25">
      <c r="B61">
        <v>58</v>
      </c>
      <c r="C61" s="2">
        <f t="shared" ca="1" si="0"/>
        <v>52.06</v>
      </c>
    </row>
    <row r="62" spans="2:3" x14ac:dyDescent="0.25">
      <c r="B62">
        <v>59</v>
      </c>
      <c r="C62" s="2">
        <f t="shared" ca="1" si="0"/>
        <v>55.1</v>
      </c>
    </row>
    <row r="63" spans="2:3" x14ac:dyDescent="0.25">
      <c r="B63">
        <v>60</v>
      </c>
      <c r="C63" s="2">
        <f t="shared" ca="1" si="0"/>
        <v>77.86</v>
      </c>
    </row>
    <row r="64" spans="2:3" x14ac:dyDescent="0.25">
      <c r="B64">
        <v>61</v>
      </c>
      <c r="C64" s="2">
        <f t="shared" ca="1" si="0"/>
        <v>70.27</v>
      </c>
    </row>
    <row r="65" spans="2:3" x14ac:dyDescent="0.25">
      <c r="B65">
        <v>62</v>
      </c>
      <c r="C65" s="2">
        <f t="shared" ca="1" si="0"/>
        <v>38.01</v>
      </c>
    </row>
    <row r="66" spans="2:3" x14ac:dyDescent="0.25">
      <c r="B66">
        <v>63</v>
      </c>
      <c r="C66" s="2">
        <f t="shared" ca="1" si="0"/>
        <v>46.52</v>
      </c>
    </row>
    <row r="67" spans="2:3" x14ac:dyDescent="0.25">
      <c r="B67">
        <v>64</v>
      </c>
      <c r="C67" s="2">
        <f t="shared" ca="1" si="0"/>
        <v>75.680000000000007</v>
      </c>
    </row>
    <row r="68" spans="2:3" x14ac:dyDescent="0.25">
      <c r="B68">
        <v>65</v>
      </c>
      <c r="C68" s="2">
        <f t="shared" ca="1" si="0"/>
        <v>60.4</v>
      </c>
    </row>
    <row r="69" spans="2:3" x14ac:dyDescent="0.25">
      <c r="B69">
        <v>66</v>
      </c>
      <c r="C69" s="2">
        <f t="shared" ref="C69:C132" ca="1" si="8">ROUND(NORMINV(RAND(),$F$17,$F$18),2)</f>
        <v>54.35</v>
      </c>
    </row>
    <row r="70" spans="2:3" x14ac:dyDescent="0.25">
      <c r="B70">
        <v>67</v>
      </c>
      <c r="C70" s="2">
        <f t="shared" ca="1" si="8"/>
        <v>61.75</v>
      </c>
    </row>
    <row r="71" spans="2:3" x14ac:dyDescent="0.25">
      <c r="B71">
        <v>68</v>
      </c>
      <c r="C71" s="2">
        <f t="shared" ca="1" si="8"/>
        <v>32.08</v>
      </c>
    </row>
    <row r="72" spans="2:3" x14ac:dyDescent="0.25">
      <c r="B72">
        <v>69</v>
      </c>
      <c r="C72" s="2">
        <f t="shared" ca="1" si="8"/>
        <v>78.89</v>
      </c>
    </row>
    <row r="73" spans="2:3" x14ac:dyDescent="0.25">
      <c r="B73">
        <v>70</v>
      </c>
      <c r="C73" s="2">
        <f t="shared" ca="1" si="8"/>
        <v>58.84</v>
      </c>
    </row>
    <row r="74" spans="2:3" x14ac:dyDescent="0.25">
      <c r="B74">
        <v>71</v>
      </c>
      <c r="C74" s="2">
        <f t="shared" ca="1" si="8"/>
        <v>65.78</v>
      </c>
    </row>
    <row r="75" spans="2:3" x14ac:dyDescent="0.25">
      <c r="B75">
        <v>72</v>
      </c>
      <c r="C75" s="2">
        <f t="shared" ca="1" si="8"/>
        <v>37.04</v>
      </c>
    </row>
    <row r="76" spans="2:3" x14ac:dyDescent="0.25">
      <c r="B76">
        <v>73</v>
      </c>
      <c r="C76" s="2">
        <f t="shared" ca="1" si="8"/>
        <v>40.07</v>
      </c>
    </row>
    <row r="77" spans="2:3" x14ac:dyDescent="0.25">
      <c r="B77">
        <v>74</v>
      </c>
      <c r="C77" s="2">
        <f t="shared" ca="1" si="8"/>
        <v>67.349999999999994</v>
      </c>
    </row>
    <row r="78" spans="2:3" x14ac:dyDescent="0.25">
      <c r="B78">
        <v>75</v>
      </c>
      <c r="C78" s="2">
        <f t="shared" ca="1" si="8"/>
        <v>33.97</v>
      </c>
    </row>
    <row r="79" spans="2:3" x14ac:dyDescent="0.25">
      <c r="B79">
        <v>76</v>
      </c>
      <c r="C79" s="2">
        <f t="shared" ca="1" si="8"/>
        <v>73.48</v>
      </c>
    </row>
    <row r="80" spans="2:3" x14ac:dyDescent="0.25">
      <c r="B80">
        <v>77</v>
      </c>
      <c r="C80" s="2">
        <f t="shared" ca="1" si="8"/>
        <v>70.239999999999995</v>
      </c>
    </row>
    <row r="81" spans="2:3" x14ac:dyDescent="0.25">
      <c r="B81">
        <v>78</v>
      </c>
      <c r="C81" s="2">
        <f t="shared" ca="1" si="8"/>
        <v>88.89</v>
      </c>
    </row>
    <row r="82" spans="2:3" x14ac:dyDescent="0.25">
      <c r="B82">
        <v>79</v>
      </c>
      <c r="C82" s="2">
        <f t="shared" ca="1" si="8"/>
        <v>58.93</v>
      </c>
    </row>
    <row r="83" spans="2:3" x14ac:dyDescent="0.25">
      <c r="B83">
        <v>80</v>
      </c>
      <c r="C83" s="2">
        <f t="shared" ca="1" si="8"/>
        <v>60.72</v>
      </c>
    </row>
    <row r="84" spans="2:3" x14ac:dyDescent="0.25">
      <c r="B84">
        <v>81</v>
      </c>
      <c r="C84" s="2">
        <f t="shared" ca="1" si="8"/>
        <v>33.24</v>
      </c>
    </row>
    <row r="85" spans="2:3" x14ac:dyDescent="0.25">
      <c r="B85">
        <v>82</v>
      </c>
      <c r="C85" s="2">
        <f t="shared" ca="1" si="8"/>
        <v>38.409999999999997</v>
      </c>
    </row>
    <row r="86" spans="2:3" x14ac:dyDescent="0.25">
      <c r="B86">
        <v>83</v>
      </c>
      <c r="C86" s="2">
        <f t="shared" ca="1" si="8"/>
        <v>54.48</v>
      </c>
    </row>
    <row r="87" spans="2:3" x14ac:dyDescent="0.25">
      <c r="B87">
        <v>84</v>
      </c>
      <c r="C87" s="2">
        <f t="shared" ca="1" si="8"/>
        <v>66.790000000000006</v>
      </c>
    </row>
    <row r="88" spans="2:3" x14ac:dyDescent="0.25">
      <c r="B88">
        <v>85</v>
      </c>
      <c r="C88" s="2">
        <f t="shared" ca="1" si="8"/>
        <v>31.52</v>
      </c>
    </row>
    <row r="89" spans="2:3" x14ac:dyDescent="0.25">
      <c r="B89">
        <v>86</v>
      </c>
      <c r="C89" s="2">
        <f t="shared" ca="1" si="8"/>
        <v>50.13</v>
      </c>
    </row>
    <row r="90" spans="2:3" x14ac:dyDescent="0.25">
      <c r="B90">
        <v>87</v>
      </c>
      <c r="C90" s="2">
        <f t="shared" ca="1" si="8"/>
        <v>47.28</v>
      </c>
    </row>
    <row r="91" spans="2:3" x14ac:dyDescent="0.25">
      <c r="B91">
        <v>88</v>
      </c>
      <c r="C91" s="2">
        <f t="shared" ca="1" si="8"/>
        <v>16.25</v>
      </c>
    </row>
    <row r="92" spans="2:3" x14ac:dyDescent="0.25">
      <c r="B92">
        <v>89</v>
      </c>
      <c r="C92" s="2">
        <f t="shared" ca="1" si="8"/>
        <v>64.430000000000007</v>
      </c>
    </row>
    <row r="93" spans="2:3" x14ac:dyDescent="0.25">
      <c r="B93">
        <v>90</v>
      </c>
      <c r="C93" s="2">
        <f t="shared" ca="1" si="8"/>
        <v>48.58</v>
      </c>
    </row>
    <row r="94" spans="2:3" x14ac:dyDescent="0.25">
      <c r="B94">
        <v>91</v>
      </c>
      <c r="C94" s="2">
        <f t="shared" ca="1" si="8"/>
        <v>66.33</v>
      </c>
    </row>
    <row r="95" spans="2:3" x14ac:dyDescent="0.25">
      <c r="B95">
        <v>92</v>
      </c>
      <c r="C95" s="2">
        <f t="shared" ca="1" si="8"/>
        <v>26.7</v>
      </c>
    </row>
    <row r="96" spans="2:3" x14ac:dyDescent="0.25">
      <c r="B96">
        <v>93</v>
      </c>
      <c r="C96" s="2">
        <f t="shared" ca="1" si="8"/>
        <v>49.58</v>
      </c>
    </row>
    <row r="97" spans="2:3" x14ac:dyDescent="0.25">
      <c r="B97">
        <v>94</v>
      </c>
      <c r="C97" s="2">
        <f t="shared" ca="1" si="8"/>
        <v>56.54</v>
      </c>
    </row>
    <row r="98" spans="2:3" x14ac:dyDescent="0.25">
      <c r="B98">
        <v>95</v>
      </c>
      <c r="C98" s="2">
        <f t="shared" ca="1" si="8"/>
        <v>32.86</v>
      </c>
    </row>
    <row r="99" spans="2:3" x14ac:dyDescent="0.25">
      <c r="B99">
        <v>96</v>
      </c>
      <c r="C99" s="2">
        <f t="shared" ca="1" si="8"/>
        <v>61.88</v>
      </c>
    </row>
    <row r="100" spans="2:3" x14ac:dyDescent="0.25">
      <c r="B100">
        <v>97</v>
      </c>
      <c r="C100" s="2">
        <f t="shared" ca="1" si="8"/>
        <v>18.48</v>
      </c>
    </row>
    <row r="101" spans="2:3" x14ac:dyDescent="0.25">
      <c r="B101">
        <v>98</v>
      </c>
      <c r="C101" s="2">
        <f t="shared" ca="1" si="8"/>
        <v>22.83</v>
      </c>
    </row>
    <row r="102" spans="2:3" x14ac:dyDescent="0.25">
      <c r="B102">
        <v>99</v>
      </c>
      <c r="C102" s="2">
        <f t="shared" ca="1" si="8"/>
        <v>31.64</v>
      </c>
    </row>
    <row r="103" spans="2:3" x14ac:dyDescent="0.25">
      <c r="B103">
        <v>100</v>
      </c>
      <c r="C103" s="2">
        <f t="shared" ca="1" si="8"/>
        <v>58.56</v>
      </c>
    </row>
    <row r="104" spans="2:3" x14ac:dyDescent="0.25">
      <c r="B104">
        <v>101</v>
      </c>
      <c r="C104" s="2">
        <f t="shared" ca="1" si="8"/>
        <v>48.98</v>
      </c>
    </row>
    <row r="105" spans="2:3" x14ac:dyDescent="0.25">
      <c r="B105">
        <v>102</v>
      </c>
      <c r="C105" s="2">
        <f t="shared" ca="1" si="8"/>
        <v>29.03</v>
      </c>
    </row>
    <row r="106" spans="2:3" x14ac:dyDescent="0.25">
      <c r="B106">
        <v>103</v>
      </c>
      <c r="C106" s="2">
        <f t="shared" ca="1" si="8"/>
        <v>60.87</v>
      </c>
    </row>
    <row r="107" spans="2:3" x14ac:dyDescent="0.25">
      <c r="B107">
        <v>104</v>
      </c>
      <c r="C107" s="2">
        <f t="shared" ca="1" si="8"/>
        <v>38.14</v>
      </c>
    </row>
    <row r="108" spans="2:3" x14ac:dyDescent="0.25">
      <c r="B108">
        <v>105</v>
      </c>
      <c r="C108" s="2">
        <f t="shared" ca="1" si="8"/>
        <v>39.049999999999997</v>
      </c>
    </row>
    <row r="109" spans="2:3" x14ac:dyDescent="0.25">
      <c r="B109">
        <v>106</v>
      </c>
      <c r="C109" s="2">
        <f t="shared" ca="1" si="8"/>
        <v>69.5</v>
      </c>
    </row>
    <row r="110" spans="2:3" x14ac:dyDescent="0.25">
      <c r="B110">
        <v>107</v>
      </c>
      <c r="C110" s="2">
        <f t="shared" ca="1" si="8"/>
        <v>31.1</v>
      </c>
    </row>
    <row r="111" spans="2:3" x14ac:dyDescent="0.25">
      <c r="B111">
        <v>108</v>
      </c>
      <c r="C111" s="2">
        <f t="shared" ca="1" si="8"/>
        <v>70.75</v>
      </c>
    </row>
    <row r="112" spans="2:3" x14ac:dyDescent="0.25">
      <c r="B112">
        <v>109</v>
      </c>
      <c r="C112" s="2">
        <f t="shared" ca="1" si="8"/>
        <v>74.2</v>
      </c>
    </row>
    <row r="113" spans="2:3" x14ac:dyDescent="0.25">
      <c r="B113">
        <v>110</v>
      </c>
      <c r="C113" s="2">
        <f t="shared" ca="1" si="8"/>
        <v>50.72</v>
      </c>
    </row>
    <row r="114" spans="2:3" x14ac:dyDescent="0.25">
      <c r="B114">
        <v>111</v>
      </c>
      <c r="C114" s="2">
        <f t="shared" ca="1" si="8"/>
        <v>63.54</v>
      </c>
    </row>
    <row r="115" spans="2:3" x14ac:dyDescent="0.25">
      <c r="B115">
        <v>112</v>
      </c>
      <c r="C115" s="2">
        <f t="shared" ca="1" si="8"/>
        <v>38.409999999999997</v>
      </c>
    </row>
    <row r="116" spans="2:3" x14ac:dyDescent="0.25">
      <c r="B116">
        <v>113</v>
      </c>
      <c r="C116" s="2">
        <f t="shared" ca="1" si="8"/>
        <v>33.85</v>
      </c>
    </row>
    <row r="117" spans="2:3" x14ac:dyDescent="0.25">
      <c r="B117">
        <v>114</v>
      </c>
      <c r="C117" s="2">
        <f t="shared" ca="1" si="8"/>
        <v>13.81</v>
      </c>
    </row>
    <row r="118" spans="2:3" x14ac:dyDescent="0.25">
      <c r="B118">
        <v>115</v>
      </c>
      <c r="C118" s="2">
        <f t="shared" ca="1" si="8"/>
        <v>56.49</v>
      </c>
    </row>
    <row r="119" spans="2:3" x14ac:dyDescent="0.25">
      <c r="B119">
        <v>116</v>
      </c>
      <c r="C119" s="2">
        <f t="shared" ca="1" si="8"/>
        <v>96.7</v>
      </c>
    </row>
    <row r="120" spans="2:3" x14ac:dyDescent="0.25">
      <c r="B120">
        <v>117</v>
      </c>
      <c r="C120" s="2">
        <f t="shared" ca="1" si="8"/>
        <v>39.07</v>
      </c>
    </row>
    <row r="121" spans="2:3" x14ac:dyDescent="0.25">
      <c r="B121">
        <v>118</v>
      </c>
      <c r="C121" s="2">
        <f t="shared" ca="1" si="8"/>
        <v>54.01</v>
      </c>
    </row>
    <row r="122" spans="2:3" x14ac:dyDescent="0.25">
      <c r="B122">
        <v>119</v>
      </c>
      <c r="C122" s="2">
        <f t="shared" ca="1" si="8"/>
        <v>53.3</v>
      </c>
    </row>
    <row r="123" spans="2:3" x14ac:dyDescent="0.25">
      <c r="B123">
        <v>120</v>
      </c>
      <c r="C123" s="2">
        <f t="shared" ca="1" si="8"/>
        <v>53.86</v>
      </c>
    </row>
    <row r="124" spans="2:3" x14ac:dyDescent="0.25">
      <c r="B124">
        <v>121</v>
      </c>
      <c r="C124" s="2">
        <f t="shared" ca="1" si="8"/>
        <v>28.28</v>
      </c>
    </row>
    <row r="125" spans="2:3" x14ac:dyDescent="0.25">
      <c r="B125">
        <v>122</v>
      </c>
      <c r="C125" s="2">
        <f t="shared" ca="1" si="8"/>
        <v>41.01</v>
      </c>
    </row>
    <row r="126" spans="2:3" x14ac:dyDescent="0.25">
      <c r="B126">
        <v>123</v>
      </c>
      <c r="C126" s="2">
        <f t="shared" ca="1" si="8"/>
        <v>25.34</v>
      </c>
    </row>
    <row r="127" spans="2:3" x14ac:dyDescent="0.25">
      <c r="B127">
        <v>124</v>
      </c>
      <c r="C127" s="2">
        <f t="shared" ca="1" si="8"/>
        <v>56.68</v>
      </c>
    </row>
    <row r="128" spans="2:3" x14ac:dyDescent="0.25">
      <c r="B128">
        <v>125</v>
      </c>
      <c r="C128" s="2">
        <f t="shared" ca="1" si="8"/>
        <v>32</v>
      </c>
    </row>
    <row r="129" spans="2:3" x14ac:dyDescent="0.25">
      <c r="B129">
        <v>126</v>
      </c>
      <c r="C129" s="2">
        <f t="shared" ca="1" si="8"/>
        <v>50.29</v>
      </c>
    </row>
    <row r="130" spans="2:3" x14ac:dyDescent="0.25">
      <c r="B130">
        <v>127</v>
      </c>
      <c r="C130" s="2">
        <f t="shared" ca="1" si="8"/>
        <v>37.32</v>
      </c>
    </row>
    <row r="131" spans="2:3" x14ac:dyDescent="0.25">
      <c r="B131">
        <v>128</v>
      </c>
      <c r="C131" s="2">
        <f t="shared" ca="1" si="8"/>
        <v>70.72</v>
      </c>
    </row>
    <row r="132" spans="2:3" x14ac:dyDescent="0.25">
      <c r="B132">
        <v>129</v>
      </c>
      <c r="C132" s="2">
        <f t="shared" ca="1" si="8"/>
        <v>46.68</v>
      </c>
    </row>
    <row r="133" spans="2:3" x14ac:dyDescent="0.25">
      <c r="B133">
        <v>130</v>
      </c>
      <c r="C133" s="2">
        <f t="shared" ref="C133:C196" ca="1" si="9">ROUND(NORMINV(RAND(),$F$17,$F$18),2)</f>
        <v>12.26</v>
      </c>
    </row>
    <row r="134" spans="2:3" x14ac:dyDescent="0.25">
      <c r="B134">
        <v>131</v>
      </c>
      <c r="C134" s="2">
        <f t="shared" ca="1" si="9"/>
        <v>35.299999999999997</v>
      </c>
    </row>
    <row r="135" spans="2:3" x14ac:dyDescent="0.25">
      <c r="B135">
        <v>132</v>
      </c>
      <c r="C135" s="2">
        <f t="shared" ca="1" si="9"/>
        <v>49.19</v>
      </c>
    </row>
    <row r="136" spans="2:3" x14ac:dyDescent="0.25">
      <c r="B136">
        <v>133</v>
      </c>
      <c r="C136" s="2">
        <f t="shared" ca="1" si="9"/>
        <v>42.55</v>
      </c>
    </row>
    <row r="137" spans="2:3" x14ac:dyDescent="0.25">
      <c r="B137">
        <v>134</v>
      </c>
      <c r="C137" s="2">
        <f t="shared" ca="1" si="9"/>
        <v>21.29</v>
      </c>
    </row>
    <row r="138" spans="2:3" x14ac:dyDescent="0.25">
      <c r="B138">
        <v>135</v>
      </c>
      <c r="C138" s="2">
        <f t="shared" ca="1" si="9"/>
        <v>24.62</v>
      </c>
    </row>
    <row r="139" spans="2:3" x14ac:dyDescent="0.25">
      <c r="B139">
        <v>136</v>
      </c>
      <c r="C139" s="2">
        <f t="shared" ca="1" si="9"/>
        <v>67.23</v>
      </c>
    </row>
    <row r="140" spans="2:3" x14ac:dyDescent="0.25">
      <c r="B140">
        <v>137</v>
      </c>
      <c r="C140" s="2">
        <f t="shared" ca="1" si="9"/>
        <v>24.03</v>
      </c>
    </row>
    <row r="141" spans="2:3" x14ac:dyDescent="0.25">
      <c r="B141">
        <v>138</v>
      </c>
      <c r="C141" s="2">
        <f t="shared" ca="1" si="9"/>
        <v>87.13</v>
      </c>
    </row>
    <row r="142" spans="2:3" x14ac:dyDescent="0.25">
      <c r="B142">
        <v>139</v>
      </c>
      <c r="C142" s="2">
        <f t="shared" ca="1" si="9"/>
        <v>26.86</v>
      </c>
    </row>
    <row r="143" spans="2:3" x14ac:dyDescent="0.25">
      <c r="B143">
        <v>140</v>
      </c>
      <c r="C143" s="2">
        <f t="shared" ca="1" si="9"/>
        <v>17.309999999999999</v>
      </c>
    </row>
    <row r="144" spans="2:3" x14ac:dyDescent="0.25">
      <c r="B144">
        <v>141</v>
      </c>
      <c r="C144" s="2">
        <f t="shared" ca="1" si="9"/>
        <v>55.81</v>
      </c>
    </row>
    <row r="145" spans="2:3" x14ac:dyDescent="0.25">
      <c r="B145">
        <v>142</v>
      </c>
      <c r="C145" s="2">
        <f t="shared" ca="1" si="9"/>
        <v>55.99</v>
      </c>
    </row>
    <row r="146" spans="2:3" x14ac:dyDescent="0.25">
      <c r="B146">
        <v>143</v>
      </c>
      <c r="C146" s="2">
        <f t="shared" ca="1" si="9"/>
        <v>33.99</v>
      </c>
    </row>
    <row r="147" spans="2:3" x14ac:dyDescent="0.25">
      <c r="B147">
        <v>144</v>
      </c>
      <c r="C147" s="2">
        <f t="shared" ca="1" si="9"/>
        <v>52.2</v>
      </c>
    </row>
    <row r="148" spans="2:3" x14ac:dyDescent="0.25">
      <c r="B148">
        <v>145</v>
      </c>
      <c r="C148" s="2">
        <f t="shared" ca="1" si="9"/>
        <v>27.38</v>
      </c>
    </row>
    <row r="149" spans="2:3" x14ac:dyDescent="0.25">
      <c r="B149">
        <v>146</v>
      </c>
      <c r="C149" s="2">
        <f t="shared" ca="1" si="9"/>
        <v>74.150000000000006</v>
      </c>
    </row>
    <row r="150" spans="2:3" x14ac:dyDescent="0.25">
      <c r="B150">
        <v>147</v>
      </c>
      <c r="C150" s="2">
        <f t="shared" ca="1" si="9"/>
        <v>40.75</v>
      </c>
    </row>
    <row r="151" spans="2:3" x14ac:dyDescent="0.25">
      <c r="B151">
        <v>148</v>
      </c>
      <c r="C151" s="2">
        <f t="shared" ca="1" si="9"/>
        <v>46.63</v>
      </c>
    </row>
    <row r="152" spans="2:3" x14ac:dyDescent="0.25">
      <c r="B152">
        <v>149</v>
      </c>
      <c r="C152" s="2">
        <f t="shared" ca="1" si="9"/>
        <v>58.49</v>
      </c>
    </row>
    <row r="153" spans="2:3" x14ac:dyDescent="0.25">
      <c r="B153">
        <v>150</v>
      </c>
      <c r="C153" s="2">
        <f t="shared" ca="1" si="9"/>
        <v>49.68</v>
      </c>
    </row>
    <row r="154" spans="2:3" x14ac:dyDescent="0.25">
      <c r="B154">
        <v>151</v>
      </c>
      <c r="C154" s="2">
        <f t="shared" ca="1" si="9"/>
        <v>45</v>
      </c>
    </row>
    <row r="155" spans="2:3" x14ac:dyDescent="0.25">
      <c r="B155">
        <v>152</v>
      </c>
      <c r="C155" s="2">
        <f t="shared" ca="1" si="9"/>
        <v>33.58</v>
      </c>
    </row>
    <row r="156" spans="2:3" x14ac:dyDescent="0.25">
      <c r="B156">
        <v>153</v>
      </c>
      <c r="C156" s="2">
        <f t="shared" ca="1" si="9"/>
        <v>80.61</v>
      </c>
    </row>
    <row r="157" spans="2:3" x14ac:dyDescent="0.25">
      <c r="B157">
        <v>154</v>
      </c>
      <c r="C157" s="2">
        <f t="shared" ca="1" si="9"/>
        <v>39.64</v>
      </c>
    </row>
    <row r="158" spans="2:3" x14ac:dyDescent="0.25">
      <c r="B158">
        <v>155</v>
      </c>
      <c r="C158" s="2">
        <f t="shared" ca="1" si="9"/>
        <v>60.98</v>
      </c>
    </row>
    <row r="159" spans="2:3" x14ac:dyDescent="0.25">
      <c r="B159">
        <v>156</v>
      </c>
      <c r="C159" s="2">
        <f t="shared" ca="1" si="9"/>
        <v>52.45</v>
      </c>
    </row>
    <row r="160" spans="2:3" x14ac:dyDescent="0.25">
      <c r="B160">
        <v>157</v>
      </c>
      <c r="C160" s="2">
        <f t="shared" ca="1" si="9"/>
        <v>48.79</v>
      </c>
    </row>
    <row r="161" spans="2:3" x14ac:dyDescent="0.25">
      <c r="B161">
        <v>158</v>
      </c>
      <c r="C161" s="2">
        <f t="shared" ca="1" si="9"/>
        <v>57.32</v>
      </c>
    </row>
    <row r="162" spans="2:3" x14ac:dyDescent="0.25">
      <c r="B162">
        <v>159</v>
      </c>
      <c r="C162" s="2">
        <f t="shared" ca="1" si="9"/>
        <v>35.97</v>
      </c>
    </row>
    <row r="163" spans="2:3" x14ac:dyDescent="0.25">
      <c r="B163">
        <v>160</v>
      </c>
      <c r="C163" s="2">
        <f t="shared" ca="1" si="9"/>
        <v>33.799999999999997</v>
      </c>
    </row>
    <row r="164" spans="2:3" x14ac:dyDescent="0.25">
      <c r="B164">
        <v>161</v>
      </c>
      <c r="C164" s="2">
        <f t="shared" ca="1" si="9"/>
        <v>66.78</v>
      </c>
    </row>
    <row r="165" spans="2:3" x14ac:dyDescent="0.25">
      <c r="B165">
        <v>162</v>
      </c>
      <c r="C165" s="2">
        <f t="shared" ca="1" si="9"/>
        <v>85.33</v>
      </c>
    </row>
    <row r="166" spans="2:3" x14ac:dyDescent="0.25">
      <c r="B166">
        <v>163</v>
      </c>
      <c r="C166" s="2">
        <f t="shared" ca="1" si="9"/>
        <v>81.84</v>
      </c>
    </row>
    <row r="167" spans="2:3" x14ac:dyDescent="0.25">
      <c r="B167">
        <v>164</v>
      </c>
      <c r="C167" s="2">
        <f t="shared" ca="1" si="9"/>
        <v>57.66</v>
      </c>
    </row>
    <row r="168" spans="2:3" x14ac:dyDescent="0.25">
      <c r="B168">
        <v>165</v>
      </c>
      <c r="C168" s="2">
        <f t="shared" ca="1" si="9"/>
        <v>30.88</v>
      </c>
    </row>
    <row r="169" spans="2:3" x14ac:dyDescent="0.25">
      <c r="B169">
        <v>166</v>
      </c>
      <c r="C169" s="2">
        <f t="shared" ca="1" si="9"/>
        <v>65.36</v>
      </c>
    </row>
    <row r="170" spans="2:3" x14ac:dyDescent="0.25">
      <c r="B170">
        <v>167</v>
      </c>
      <c r="C170" s="2">
        <f t="shared" ca="1" si="9"/>
        <v>59.67</v>
      </c>
    </row>
    <row r="171" spans="2:3" x14ac:dyDescent="0.25">
      <c r="B171">
        <v>168</v>
      </c>
      <c r="C171" s="2">
        <f t="shared" ca="1" si="9"/>
        <v>40.619999999999997</v>
      </c>
    </row>
    <row r="172" spans="2:3" x14ac:dyDescent="0.25">
      <c r="B172">
        <v>169</v>
      </c>
      <c r="C172" s="2">
        <f t="shared" ca="1" si="9"/>
        <v>44.64</v>
      </c>
    </row>
    <row r="173" spans="2:3" x14ac:dyDescent="0.25">
      <c r="B173">
        <v>170</v>
      </c>
      <c r="C173" s="2">
        <f t="shared" ca="1" si="9"/>
        <v>66.31</v>
      </c>
    </row>
    <row r="174" spans="2:3" x14ac:dyDescent="0.25">
      <c r="B174">
        <v>171</v>
      </c>
      <c r="C174" s="2">
        <f t="shared" ca="1" si="9"/>
        <v>45.15</v>
      </c>
    </row>
    <row r="175" spans="2:3" x14ac:dyDescent="0.25">
      <c r="B175">
        <v>172</v>
      </c>
      <c r="C175" s="2">
        <f t="shared" ca="1" si="9"/>
        <v>45.7</v>
      </c>
    </row>
    <row r="176" spans="2:3" x14ac:dyDescent="0.25">
      <c r="B176">
        <v>173</v>
      </c>
      <c r="C176" s="2">
        <f t="shared" ca="1" si="9"/>
        <v>43.47</v>
      </c>
    </row>
    <row r="177" spans="2:3" x14ac:dyDescent="0.25">
      <c r="B177">
        <v>174</v>
      </c>
      <c r="C177" s="2">
        <f t="shared" ca="1" si="9"/>
        <v>62.74</v>
      </c>
    </row>
    <row r="178" spans="2:3" x14ac:dyDescent="0.25">
      <c r="B178">
        <v>175</v>
      </c>
      <c r="C178" s="2">
        <f t="shared" ca="1" si="9"/>
        <v>47.09</v>
      </c>
    </row>
    <row r="179" spans="2:3" x14ac:dyDescent="0.25">
      <c r="B179">
        <v>176</v>
      </c>
      <c r="C179" s="2">
        <f t="shared" ca="1" si="9"/>
        <v>50.45</v>
      </c>
    </row>
    <row r="180" spans="2:3" x14ac:dyDescent="0.25">
      <c r="B180">
        <v>177</v>
      </c>
      <c r="C180" s="2">
        <f t="shared" ca="1" si="9"/>
        <v>45.95</v>
      </c>
    </row>
    <row r="181" spans="2:3" x14ac:dyDescent="0.25">
      <c r="B181">
        <v>178</v>
      </c>
      <c r="C181" s="2">
        <f t="shared" ca="1" si="9"/>
        <v>70.16</v>
      </c>
    </row>
    <row r="182" spans="2:3" x14ac:dyDescent="0.25">
      <c r="B182">
        <v>179</v>
      </c>
      <c r="C182" s="2">
        <f t="shared" ca="1" si="9"/>
        <v>82.99</v>
      </c>
    </row>
    <row r="183" spans="2:3" x14ac:dyDescent="0.25">
      <c r="B183">
        <v>180</v>
      </c>
      <c r="C183" s="2">
        <f t="shared" ca="1" si="9"/>
        <v>44.69</v>
      </c>
    </row>
    <row r="184" spans="2:3" x14ac:dyDescent="0.25">
      <c r="B184">
        <v>181</v>
      </c>
      <c r="C184" s="2">
        <f t="shared" ca="1" si="9"/>
        <v>33.270000000000003</v>
      </c>
    </row>
    <row r="185" spans="2:3" x14ac:dyDescent="0.25">
      <c r="B185">
        <v>182</v>
      </c>
      <c r="C185" s="2">
        <f t="shared" ca="1" si="9"/>
        <v>31.78</v>
      </c>
    </row>
    <row r="186" spans="2:3" x14ac:dyDescent="0.25">
      <c r="B186">
        <v>183</v>
      </c>
      <c r="C186" s="2">
        <f t="shared" ca="1" si="9"/>
        <v>88.81</v>
      </c>
    </row>
    <row r="187" spans="2:3" x14ac:dyDescent="0.25">
      <c r="B187">
        <v>184</v>
      </c>
      <c r="C187" s="2">
        <f t="shared" ca="1" si="9"/>
        <v>39.01</v>
      </c>
    </row>
    <row r="188" spans="2:3" x14ac:dyDescent="0.25">
      <c r="B188">
        <v>185</v>
      </c>
      <c r="C188" s="2">
        <f t="shared" ca="1" si="9"/>
        <v>51.02</v>
      </c>
    </row>
    <row r="189" spans="2:3" x14ac:dyDescent="0.25">
      <c r="B189">
        <v>186</v>
      </c>
      <c r="C189" s="2">
        <f t="shared" ca="1" si="9"/>
        <v>45.08</v>
      </c>
    </row>
    <row r="190" spans="2:3" x14ac:dyDescent="0.25">
      <c r="B190">
        <v>187</v>
      </c>
      <c r="C190" s="2">
        <f t="shared" ca="1" si="9"/>
        <v>58.8</v>
      </c>
    </row>
    <row r="191" spans="2:3" x14ac:dyDescent="0.25">
      <c r="B191">
        <v>188</v>
      </c>
      <c r="C191" s="2">
        <f t="shared" ca="1" si="9"/>
        <v>58.26</v>
      </c>
    </row>
    <row r="192" spans="2:3" x14ac:dyDescent="0.25">
      <c r="B192">
        <v>189</v>
      </c>
      <c r="C192" s="2">
        <f t="shared" ca="1" si="9"/>
        <v>40.409999999999997</v>
      </c>
    </row>
    <row r="193" spans="2:3" x14ac:dyDescent="0.25">
      <c r="B193">
        <v>190</v>
      </c>
      <c r="C193" s="2">
        <f t="shared" ca="1" si="9"/>
        <v>8.86</v>
      </c>
    </row>
    <row r="194" spans="2:3" x14ac:dyDescent="0.25">
      <c r="B194">
        <v>191</v>
      </c>
      <c r="C194" s="2">
        <f t="shared" ca="1" si="9"/>
        <v>52.5</v>
      </c>
    </row>
    <row r="195" spans="2:3" x14ac:dyDescent="0.25">
      <c r="B195">
        <v>192</v>
      </c>
      <c r="C195" s="2">
        <f t="shared" ca="1" si="9"/>
        <v>83.89</v>
      </c>
    </row>
    <row r="196" spans="2:3" x14ac:dyDescent="0.25">
      <c r="B196">
        <v>193</v>
      </c>
      <c r="C196" s="2">
        <f t="shared" ca="1" si="9"/>
        <v>65.3</v>
      </c>
    </row>
    <row r="197" spans="2:3" x14ac:dyDescent="0.25">
      <c r="B197">
        <v>194</v>
      </c>
      <c r="C197" s="2">
        <f t="shared" ref="C197:C260" ca="1" si="10">ROUND(NORMINV(RAND(),$F$17,$F$18),2)</f>
        <v>47.7</v>
      </c>
    </row>
    <row r="198" spans="2:3" x14ac:dyDescent="0.25">
      <c r="B198">
        <v>195</v>
      </c>
      <c r="C198" s="2">
        <f t="shared" ca="1" si="10"/>
        <v>40.11</v>
      </c>
    </row>
    <row r="199" spans="2:3" x14ac:dyDescent="0.25">
      <c r="B199">
        <v>196</v>
      </c>
      <c r="C199" s="2">
        <f t="shared" ca="1" si="10"/>
        <v>33.54</v>
      </c>
    </row>
    <row r="200" spans="2:3" x14ac:dyDescent="0.25">
      <c r="B200">
        <v>197</v>
      </c>
      <c r="C200" s="2">
        <f t="shared" ca="1" si="10"/>
        <v>55.21</v>
      </c>
    </row>
    <row r="201" spans="2:3" x14ac:dyDescent="0.25">
      <c r="B201">
        <v>198</v>
      </c>
      <c r="C201" s="2">
        <f t="shared" ca="1" si="10"/>
        <v>90.67</v>
      </c>
    </row>
    <row r="202" spans="2:3" x14ac:dyDescent="0.25">
      <c r="B202">
        <v>199</v>
      </c>
      <c r="C202" s="2">
        <f t="shared" ca="1" si="10"/>
        <v>68.09</v>
      </c>
    </row>
    <row r="203" spans="2:3" x14ac:dyDescent="0.25">
      <c r="B203">
        <v>200</v>
      </c>
      <c r="C203" s="2">
        <f t="shared" ca="1" si="10"/>
        <v>60.63</v>
      </c>
    </row>
    <row r="204" spans="2:3" x14ac:dyDescent="0.25">
      <c r="B204">
        <v>201</v>
      </c>
      <c r="C204" s="2">
        <f t="shared" ca="1" si="10"/>
        <v>40.659999999999997</v>
      </c>
    </row>
    <row r="205" spans="2:3" x14ac:dyDescent="0.25">
      <c r="B205">
        <v>202</v>
      </c>
      <c r="C205" s="2">
        <f t="shared" ca="1" si="10"/>
        <v>35.36</v>
      </c>
    </row>
    <row r="206" spans="2:3" x14ac:dyDescent="0.25">
      <c r="B206">
        <v>203</v>
      </c>
      <c r="C206" s="2">
        <f t="shared" ca="1" si="10"/>
        <v>54.96</v>
      </c>
    </row>
    <row r="207" spans="2:3" x14ac:dyDescent="0.25">
      <c r="B207">
        <v>204</v>
      </c>
      <c r="C207" s="2">
        <f t="shared" ca="1" si="10"/>
        <v>86.19</v>
      </c>
    </row>
    <row r="208" spans="2:3" x14ac:dyDescent="0.25">
      <c r="B208">
        <v>205</v>
      </c>
      <c r="C208" s="2">
        <f t="shared" ca="1" si="10"/>
        <v>46.27</v>
      </c>
    </row>
    <row r="209" spans="2:3" x14ac:dyDescent="0.25">
      <c r="B209">
        <v>206</v>
      </c>
      <c r="C209" s="2">
        <f t="shared" ca="1" si="10"/>
        <v>49.08</v>
      </c>
    </row>
    <row r="210" spans="2:3" x14ac:dyDescent="0.25">
      <c r="B210">
        <v>207</v>
      </c>
      <c r="C210" s="2">
        <f t="shared" ca="1" si="10"/>
        <v>51.02</v>
      </c>
    </row>
    <row r="211" spans="2:3" x14ac:dyDescent="0.25">
      <c r="B211">
        <v>208</v>
      </c>
      <c r="C211" s="2">
        <f t="shared" ca="1" si="10"/>
        <v>47.92</v>
      </c>
    </row>
    <row r="212" spans="2:3" x14ac:dyDescent="0.25">
      <c r="B212">
        <v>209</v>
      </c>
      <c r="C212" s="2">
        <f t="shared" ca="1" si="10"/>
        <v>65.040000000000006</v>
      </c>
    </row>
    <row r="213" spans="2:3" x14ac:dyDescent="0.25">
      <c r="B213">
        <v>210</v>
      </c>
      <c r="C213" s="2">
        <f t="shared" ca="1" si="10"/>
        <v>70.099999999999994</v>
      </c>
    </row>
    <row r="214" spans="2:3" x14ac:dyDescent="0.25">
      <c r="B214">
        <v>211</v>
      </c>
      <c r="C214" s="2">
        <f t="shared" ca="1" si="10"/>
        <v>66.52</v>
      </c>
    </row>
    <row r="215" spans="2:3" x14ac:dyDescent="0.25">
      <c r="B215">
        <v>212</v>
      </c>
      <c r="C215" s="2">
        <f t="shared" ca="1" si="10"/>
        <v>46.6</v>
      </c>
    </row>
    <row r="216" spans="2:3" x14ac:dyDescent="0.25">
      <c r="B216">
        <v>213</v>
      </c>
      <c r="C216" s="2">
        <f t="shared" ca="1" si="10"/>
        <v>57.29</v>
      </c>
    </row>
    <row r="217" spans="2:3" x14ac:dyDescent="0.25">
      <c r="B217">
        <v>214</v>
      </c>
      <c r="C217" s="2">
        <f t="shared" ca="1" si="10"/>
        <v>54.68</v>
      </c>
    </row>
    <row r="218" spans="2:3" x14ac:dyDescent="0.25">
      <c r="B218">
        <v>215</v>
      </c>
      <c r="C218" s="2">
        <f t="shared" ca="1" si="10"/>
        <v>39.31</v>
      </c>
    </row>
    <row r="219" spans="2:3" x14ac:dyDescent="0.25">
      <c r="B219">
        <v>216</v>
      </c>
      <c r="C219" s="2">
        <f t="shared" ca="1" si="10"/>
        <v>56.34</v>
      </c>
    </row>
    <row r="220" spans="2:3" x14ac:dyDescent="0.25">
      <c r="B220">
        <v>217</v>
      </c>
      <c r="C220" s="2">
        <f t="shared" ca="1" si="10"/>
        <v>43.75</v>
      </c>
    </row>
    <row r="221" spans="2:3" x14ac:dyDescent="0.25">
      <c r="B221">
        <v>218</v>
      </c>
      <c r="C221" s="2">
        <f t="shared" ca="1" si="10"/>
        <v>32.43</v>
      </c>
    </row>
    <row r="222" spans="2:3" x14ac:dyDescent="0.25">
      <c r="B222">
        <v>219</v>
      </c>
      <c r="C222" s="2">
        <f t="shared" ca="1" si="10"/>
        <v>50.17</v>
      </c>
    </row>
    <row r="223" spans="2:3" x14ac:dyDescent="0.25">
      <c r="B223">
        <v>220</v>
      </c>
      <c r="C223" s="2">
        <f t="shared" ca="1" si="10"/>
        <v>39.22</v>
      </c>
    </row>
    <row r="224" spans="2:3" x14ac:dyDescent="0.25">
      <c r="B224">
        <v>221</v>
      </c>
      <c r="C224" s="2">
        <f t="shared" ca="1" si="10"/>
        <v>28.6</v>
      </c>
    </row>
    <row r="225" spans="2:3" x14ac:dyDescent="0.25">
      <c r="B225">
        <v>222</v>
      </c>
      <c r="C225" s="2">
        <f t="shared" ca="1" si="10"/>
        <v>38.71</v>
      </c>
    </row>
    <row r="226" spans="2:3" x14ac:dyDescent="0.25">
      <c r="B226">
        <v>223</v>
      </c>
      <c r="C226" s="2">
        <f t="shared" ca="1" si="10"/>
        <v>68.430000000000007</v>
      </c>
    </row>
    <row r="227" spans="2:3" x14ac:dyDescent="0.25">
      <c r="B227">
        <v>224</v>
      </c>
      <c r="C227" s="2">
        <f t="shared" ca="1" si="10"/>
        <v>41.88</v>
      </c>
    </row>
    <row r="228" spans="2:3" x14ac:dyDescent="0.25">
      <c r="B228">
        <v>225</v>
      </c>
      <c r="C228" s="2">
        <f t="shared" ca="1" si="10"/>
        <v>37.5</v>
      </c>
    </row>
    <row r="229" spans="2:3" x14ac:dyDescent="0.25">
      <c r="B229">
        <v>226</v>
      </c>
      <c r="C229" s="2">
        <f t="shared" ca="1" si="10"/>
        <v>19.66</v>
      </c>
    </row>
    <row r="230" spans="2:3" x14ac:dyDescent="0.25">
      <c r="B230">
        <v>227</v>
      </c>
      <c r="C230" s="2">
        <f t="shared" ca="1" si="10"/>
        <v>47.12</v>
      </c>
    </row>
    <row r="231" spans="2:3" x14ac:dyDescent="0.25">
      <c r="B231">
        <v>228</v>
      </c>
      <c r="C231" s="2">
        <f t="shared" ca="1" si="10"/>
        <v>36.75</v>
      </c>
    </row>
    <row r="232" spans="2:3" x14ac:dyDescent="0.25">
      <c r="B232">
        <v>229</v>
      </c>
      <c r="C232" s="2">
        <f t="shared" ca="1" si="10"/>
        <v>58.09</v>
      </c>
    </row>
    <row r="233" spans="2:3" x14ac:dyDescent="0.25">
      <c r="B233">
        <v>230</v>
      </c>
      <c r="C233" s="2">
        <f t="shared" ca="1" si="10"/>
        <v>39.61</v>
      </c>
    </row>
    <row r="234" spans="2:3" x14ac:dyDescent="0.25">
      <c r="B234">
        <v>231</v>
      </c>
      <c r="C234" s="2">
        <f t="shared" ca="1" si="10"/>
        <v>42.23</v>
      </c>
    </row>
    <row r="235" spans="2:3" x14ac:dyDescent="0.25">
      <c r="B235">
        <v>232</v>
      </c>
      <c r="C235" s="2">
        <f t="shared" ca="1" si="10"/>
        <v>60.28</v>
      </c>
    </row>
    <row r="236" spans="2:3" x14ac:dyDescent="0.25">
      <c r="B236">
        <v>233</v>
      </c>
      <c r="C236" s="2">
        <f t="shared" ca="1" si="10"/>
        <v>30.18</v>
      </c>
    </row>
    <row r="237" spans="2:3" x14ac:dyDescent="0.25">
      <c r="B237">
        <v>234</v>
      </c>
      <c r="C237" s="2">
        <f t="shared" ca="1" si="10"/>
        <v>49.98</v>
      </c>
    </row>
    <row r="238" spans="2:3" x14ac:dyDescent="0.25">
      <c r="B238">
        <v>235</v>
      </c>
      <c r="C238" s="2">
        <f t="shared" ca="1" si="10"/>
        <v>55.61</v>
      </c>
    </row>
    <row r="239" spans="2:3" x14ac:dyDescent="0.25">
      <c r="B239">
        <v>236</v>
      </c>
      <c r="C239" s="2">
        <f t="shared" ca="1" si="10"/>
        <v>62.88</v>
      </c>
    </row>
    <row r="240" spans="2:3" x14ac:dyDescent="0.25">
      <c r="B240">
        <v>237</v>
      </c>
      <c r="C240" s="2">
        <f t="shared" ca="1" si="10"/>
        <v>48.68</v>
      </c>
    </row>
    <row r="241" spans="2:3" x14ac:dyDescent="0.25">
      <c r="B241">
        <v>238</v>
      </c>
      <c r="C241" s="2">
        <f t="shared" ca="1" si="10"/>
        <v>42.4</v>
      </c>
    </row>
    <row r="242" spans="2:3" x14ac:dyDescent="0.25">
      <c r="B242">
        <v>239</v>
      </c>
      <c r="C242" s="2">
        <f t="shared" ca="1" si="10"/>
        <v>50.99</v>
      </c>
    </row>
    <row r="243" spans="2:3" x14ac:dyDescent="0.25">
      <c r="B243">
        <v>240</v>
      </c>
      <c r="C243" s="2">
        <f t="shared" ca="1" si="10"/>
        <v>30.41</v>
      </c>
    </row>
    <row r="244" spans="2:3" x14ac:dyDescent="0.25">
      <c r="B244">
        <v>241</v>
      </c>
      <c r="C244" s="2">
        <f t="shared" ca="1" si="10"/>
        <v>68.91</v>
      </c>
    </row>
    <row r="245" spans="2:3" x14ac:dyDescent="0.25">
      <c r="B245">
        <v>242</v>
      </c>
      <c r="C245" s="2">
        <f t="shared" ca="1" si="10"/>
        <v>36.31</v>
      </c>
    </row>
    <row r="246" spans="2:3" x14ac:dyDescent="0.25">
      <c r="B246">
        <v>243</v>
      </c>
      <c r="C246" s="2">
        <f t="shared" ca="1" si="10"/>
        <v>38.549999999999997</v>
      </c>
    </row>
    <row r="247" spans="2:3" x14ac:dyDescent="0.25">
      <c r="B247">
        <v>244</v>
      </c>
      <c r="C247" s="2">
        <f t="shared" ca="1" si="10"/>
        <v>33.549999999999997</v>
      </c>
    </row>
    <row r="248" spans="2:3" x14ac:dyDescent="0.25">
      <c r="B248">
        <v>245</v>
      </c>
      <c r="C248" s="2">
        <f t="shared" ca="1" si="10"/>
        <v>60.75</v>
      </c>
    </row>
    <row r="249" spans="2:3" x14ac:dyDescent="0.25">
      <c r="B249">
        <v>246</v>
      </c>
      <c r="C249" s="2">
        <f t="shared" ca="1" si="10"/>
        <v>61.69</v>
      </c>
    </row>
    <row r="250" spans="2:3" x14ac:dyDescent="0.25">
      <c r="B250">
        <v>247</v>
      </c>
      <c r="C250" s="2">
        <f t="shared" ca="1" si="10"/>
        <v>32.340000000000003</v>
      </c>
    </row>
    <row r="251" spans="2:3" x14ac:dyDescent="0.25">
      <c r="B251">
        <v>248</v>
      </c>
      <c r="C251" s="2">
        <f t="shared" ca="1" si="10"/>
        <v>35.6</v>
      </c>
    </row>
    <row r="252" spans="2:3" x14ac:dyDescent="0.25">
      <c r="B252">
        <v>249</v>
      </c>
      <c r="C252" s="2">
        <f t="shared" ca="1" si="10"/>
        <v>36.89</v>
      </c>
    </row>
    <row r="253" spans="2:3" x14ac:dyDescent="0.25">
      <c r="B253">
        <v>250</v>
      </c>
      <c r="C253" s="2">
        <f t="shared" ca="1" si="10"/>
        <v>32.409999999999997</v>
      </c>
    </row>
    <row r="254" spans="2:3" x14ac:dyDescent="0.25">
      <c r="B254">
        <v>251</v>
      </c>
      <c r="C254" s="2">
        <f t="shared" ca="1" si="10"/>
        <v>29.41</v>
      </c>
    </row>
    <row r="255" spans="2:3" x14ac:dyDescent="0.25">
      <c r="B255">
        <v>252</v>
      </c>
      <c r="C255" s="2">
        <f t="shared" ca="1" si="10"/>
        <v>77.959999999999994</v>
      </c>
    </row>
    <row r="256" spans="2:3" x14ac:dyDescent="0.25">
      <c r="B256">
        <v>253</v>
      </c>
      <c r="C256" s="2">
        <f t="shared" ca="1" si="10"/>
        <v>58.73</v>
      </c>
    </row>
    <row r="257" spans="2:3" x14ac:dyDescent="0.25">
      <c r="B257">
        <v>254</v>
      </c>
      <c r="C257" s="2">
        <f t="shared" ca="1" si="10"/>
        <v>53.61</v>
      </c>
    </row>
    <row r="258" spans="2:3" x14ac:dyDescent="0.25">
      <c r="B258">
        <v>255</v>
      </c>
      <c r="C258" s="2">
        <f t="shared" ca="1" si="10"/>
        <v>66.63</v>
      </c>
    </row>
    <row r="259" spans="2:3" x14ac:dyDescent="0.25">
      <c r="B259">
        <v>256</v>
      </c>
      <c r="C259" s="2">
        <f t="shared" ca="1" si="10"/>
        <v>24.39</v>
      </c>
    </row>
    <row r="260" spans="2:3" x14ac:dyDescent="0.25">
      <c r="B260">
        <v>257</v>
      </c>
      <c r="C260" s="2">
        <f t="shared" ca="1" si="10"/>
        <v>35.18</v>
      </c>
    </row>
    <row r="261" spans="2:3" x14ac:dyDescent="0.25">
      <c r="B261">
        <v>258</v>
      </c>
      <c r="C261" s="2">
        <f t="shared" ref="C261:C324" ca="1" si="11">ROUND(NORMINV(RAND(),$F$17,$F$18),2)</f>
        <v>49.5</v>
      </c>
    </row>
    <row r="262" spans="2:3" x14ac:dyDescent="0.25">
      <c r="B262">
        <v>259</v>
      </c>
      <c r="C262" s="2">
        <f t="shared" ca="1" si="11"/>
        <v>57.03</v>
      </c>
    </row>
    <row r="263" spans="2:3" x14ac:dyDescent="0.25">
      <c r="B263">
        <v>260</v>
      </c>
      <c r="C263" s="2">
        <f t="shared" ca="1" si="11"/>
        <v>37.46</v>
      </c>
    </row>
    <row r="264" spans="2:3" x14ac:dyDescent="0.25">
      <c r="B264">
        <v>261</v>
      </c>
      <c r="C264" s="2">
        <f t="shared" ca="1" si="11"/>
        <v>51.05</v>
      </c>
    </row>
    <row r="265" spans="2:3" x14ac:dyDescent="0.25">
      <c r="B265">
        <v>262</v>
      </c>
      <c r="C265" s="2">
        <f t="shared" ca="1" si="11"/>
        <v>34.69</v>
      </c>
    </row>
    <row r="266" spans="2:3" x14ac:dyDescent="0.25">
      <c r="B266">
        <v>263</v>
      </c>
      <c r="C266" s="2">
        <f t="shared" ca="1" si="11"/>
        <v>73.12</v>
      </c>
    </row>
    <row r="267" spans="2:3" x14ac:dyDescent="0.25">
      <c r="B267">
        <v>264</v>
      </c>
      <c r="C267" s="2">
        <f t="shared" ca="1" si="11"/>
        <v>32.369999999999997</v>
      </c>
    </row>
    <row r="268" spans="2:3" x14ac:dyDescent="0.25">
      <c r="B268">
        <v>265</v>
      </c>
      <c r="C268" s="2">
        <f t="shared" ca="1" si="11"/>
        <v>42.95</v>
      </c>
    </row>
    <row r="269" spans="2:3" x14ac:dyDescent="0.25">
      <c r="B269">
        <v>266</v>
      </c>
      <c r="C269" s="2">
        <f t="shared" ca="1" si="11"/>
        <v>65.5</v>
      </c>
    </row>
    <row r="270" spans="2:3" x14ac:dyDescent="0.25">
      <c r="B270">
        <v>267</v>
      </c>
      <c r="C270" s="2">
        <f t="shared" ca="1" si="11"/>
        <v>28.77</v>
      </c>
    </row>
    <row r="271" spans="2:3" x14ac:dyDescent="0.25">
      <c r="B271">
        <v>268</v>
      </c>
      <c r="C271" s="2">
        <f t="shared" ca="1" si="11"/>
        <v>48.62</v>
      </c>
    </row>
    <row r="272" spans="2:3" x14ac:dyDescent="0.25">
      <c r="B272">
        <v>269</v>
      </c>
      <c r="C272" s="2">
        <f t="shared" ca="1" si="11"/>
        <v>70.89</v>
      </c>
    </row>
    <row r="273" spans="2:3" x14ac:dyDescent="0.25">
      <c r="B273">
        <v>270</v>
      </c>
      <c r="C273" s="2">
        <f t="shared" ca="1" si="11"/>
        <v>67.319999999999993</v>
      </c>
    </row>
    <row r="274" spans="2:3" x14ac:dyDescent="0.25">
      <c r="B274">
        <v>271</v>
      </c>
      <c r="C274" s="2">
        <f t="shared" ca="1" si="11"/>
        <v>43.77</v>
      </c>
    </row>
    <row r="275" spans="2:3" x14ac:dyDescent="0.25">
      <c r="B275">
        <v>272</v>
      </c>
      <c r="C275" s="2">
        <f t="shared" ca="1" si="11"/>
        <v>51.22</v>
      </c>
    </row>
    <row r="276" spans="2:3" x14ac:dyDescent="0.25">
      <c r="B276">
        <v>273</v>
      </c>
      <c r="C276" s="2">
        <f t="shared" ca="1" si="11"/>
        <v>37.51</v>
      </c>
    </row>
    <row r="277" spans="2:3" x14ac:dyDescent="0.25">
      <c r="B277">
        <v>274</v>
      </c>
      <c r="C277" s="2">
        <f t="shared" ca="1" si="11"/>
        <v>45.67</v>
      </c>
    </row>
    <row r="278" spans="2:3" x14ac:dyDescent="0.25">
      <c r="B278">
        <v>275</v>
      </c>
      <c r="C278" s="2">
        <f t="shared" ca="1" si="11"/>
        <v>62.16</v>
      </c>
    </row>
    <row r="279" spans="2:3" x14ac:dyDescent="0.25">
      <c r="B279">
        <v>276</v>
      </c>
      <c r="C279" s="2">
        <f t="shared" ca="1" si="11"/>
        <v>50.28</v>
      </c>
    </row>
    <row r="280" spans="2:3" x14ac:dyDescent="0.25">
      <c r="B280">
        <v>277</v>
      </c>
      <c r="C280" s="2">
        <f t="shared" ca="1" si="11"/>
        <v>40.18</v>
      </c>
    </row>
    <row r="281" spans="2:3" x14ac:dyDescent="0.25">
      <c r="B281">
        <v>278</v>
      </c>
      <c r="C281" s="2">
        <f t="shared" ca="1" si="11"/>
        <v>75.430000000000007</v>
      </c>
    </row>
    <row r="282" spans="2:3" x14ac:dyDescent="0.25">
      <c r="B282">
        <v>279</v>
      </c>
      <c r="C282" s="2">
        <f t="shared" ca="1" si="11"/>
        <v>68.94</v>
      </c>
    </row>
    <row r="283" spans="2:3" x14ac:dyDescent="0.25">
      <c r="B283">
        <v>280</v>
      </c>
      <c r="C283" s="2">
        <f t="shared" ca="1" si="11"/>
        <v>68.05</v>
      </c>
    </row>
    <row r="284" spans="2:3" x14ac:dyDescent="0.25">
      <c r="B284">
        <v>281</v>
      </c>
      <c r="C284" s="2">
        <f t="shared" ca="1" si="11"/>
        <v>49.34</v>
      </c>
    </row>
    <row r="285" spans="2:3" x14ac:dyDescent="0.25">
      <c r="B285">
        <v>282</v>
      </c>
      <c r="C285" s="2">
        <f t="shared" ca="1" si="11"/>
        <v>59.49</v>
      </c>
    </row>
    <row r="286" spans="2:3" x14ac:dyDescent="0.25">
      <c r="B286">
        <v>283</v>
      </c>
      <c r="C286" s="2">
        <f t="shared" ca="1" si="11"/>
        <v>39.47</v>
      </c>
    </row>
    <row r="287" spans="2:3" x14ac:dyDescent="0.25">
      <c r="B287">
        <v>284</v>
      </c>
      <c r="C287" s="2">
        <f t="shared" ca="1" si="11"/>
        <v>23.51</v>
      </c>
    </row>
    <row r="288" spans="2:3" x14ac:dyDescent="0.25">
      <c r="B288">
        <v>285</v>
      </c>
      <c r="C288" s="2">
        <f t="shared" ca="1" si="11"/>
        <v>40.1</v>
      </c>
    </row>
    <row r="289" spans="2:3" x14ac:dyDescent="0.25">
      <c r="B289">
        <v>286</v>
      </c>
      <c r="C289" s="2">
        <f t="shared" ca="1" si="11"/>
        <v>37.35</v>
      </c>
    </row>
    <row r="290" spans="2:3" x14ac:dyDescent="0.25">
      <c r="B290">
        <v>287</v>
      </c>
      <c r="C290" s="2">
        <f t="shared" ca="1" si="11"/>
        <v>82.91</v>
      </c>
    </row>
    <row r="291" spans="2:3" x14ac:dyDescent="0.25">
      <c r="B291">
        <v>288</v>
      </c>
      <c r="C291" s="2">
        <f t="shared" ca="1" si="11"/>
        <v>66.77</v>
      </c>
    </row>
    <row r="292" spans="2:3" x14ac:dyDescent="0.25">
      <c r="B292">
        <v>289</v>
      </c>
      <c r="C292" s="2">
        <f t="shared" ca="1" si="11"/>
        <v>30.99</v>
      </c>
    </row>
    <row r="293" spans="2:3" x14ac:dyDescent="0.25">
      <c r="B293">
        <v>290</v>
      </c>
      <c r="C293" s="2">
        <f t="shared" ca="1" si="11"/>
        <v>78.14</v>
      </c>
    </row>
    <row r="294" spans="2:3" x14ac:dyDescent="0.25">
      <c r="B294">
        <v>291</v>
      </c>
      <c r="C294" s="2">
        <f t="shared" ca="1" si="11"/>
        <v>50.94</v>
      </c>
    </row>
    <row r="295" spans="2:3" x14ac:dyDescent="0.25">
      <c r="B295">
        <v>292</v>
      </c>
      <c r="C295" s="2">
        <f t="shared" ca="1" si="11"/>
        <v>48.5</v>
      </c>
    </row>
    <row r="296" spans="2:3" x14ac:dyDescent="0.25">
      <c r="B296">
        <v>293</v>
      </c>
      <c r="C296" s="2">
        <f t="shared" ca="1" si="11"/>
        <v>43.33</v>
      </c>
    </row>
    <row r="297" spans="2:3" x14ac:dyDescent="0.25">
      <c r="B297">
        <v>294</v>
      </c>
      <c r="C297" s="2">
        <f t="shared" ca="1" si="11"/>
        <v>64.48</v>
      </c>
    </row>
    <row r="298" spans="2:3" x14ac:dyDescent="0.25">
      <c r="B298">
        <v>295</v>
      </c>
      <c r="C298" s="2">
        <f t="shared" ca="1" si="11"/>
        <v>73.16</v>
      </c>
    </row>
    <row r="299" spans="2:3" x14ac:dyDescent="0.25">
      <c r="B299">
        <v>296</v>
      </c>
      <c r="C299" s="2">
        <f t="shared" ca="1" si="11"/>
        <v>34.590000000000003</v>
      </c>
    </row>
    <row r="300" spans="2:3" x14ac:dyDescent="0.25">
      <c r="B300">
        <v>297</v>
      </c>
      <c r="C300" s="2">
        <f t="shared" ca="1" si="11"/>
        <v>45.11</v>
      </c>
    </row>
    <row r="301" spans="2:3" x14ac:dyDescent="0.25">
      <c r="B301">
        <v>298</v>
      </c>
      <c r="C301" s="2">
        <f t="shared" ca="1" si="11"/>
        <v>44.83</v>
      </c>
    </row>
    <row r="302" spans="2:3" x14ac:dyDescent="0.25">
      <c r="B302">
        <v>299</v>
      </c>
      <c r="C302" s="2">
        <f t="shared" ca="1" si="11"/>
        <v>61.21</v>
      </c>
    </row>
    <row r="303" spans="2:3" x14ac:dyDescent="0.25">
      <c r="B303">
        <v>300</v>
      </c>
      <c r="C303" s="2">
        <f t="shared" ca="1" si="11"/>
        <v>68.48</v>
      </c>
    </row>
    <row r="304" spans="2:3" x14ac:dyDescent="0.25">
      <c r="B304">
        <v>301</v>
      </c>
      <c r="C304" s="2">
        <f t="shared" ca="1" si="11"/>
        <v>51.52</v>
      </c>
    </row>
    <row r="305" spans="2:3" x14ac:dyDescent="0.25">
      <c r="B305">
        <v>302</v>
      </c>
      <c r="C305" s="2">
        <f t="shared" ca="1" si="11"/>
        <v>47.16</v>
      </c>
    </row>
    <row r="306" spans="2:3" x14ac:dyDescent="0.25">
      <c r="B306">
        <v>303</v>
      </c>
      <c r="C306" s="2">
        <f t="shared" ca="1" si="11"/>
        <v>26.26</v>
      </c>
    </row>
    <row r="307" spans="2:3" x14ac:dyDescent="0.25">
      <c r="B307">
        <v>304</v>
      </c>
      <c r="C307" s="2">
        <f t="shared" ca="1" si="11"/>
        <v>38.270000000000003</v>
      </c>
    </row>
    <row r="308" spans="2:3" x14ac:dyDescent="0.25">
      <c r="B308">
        <v>305</v>
      </c>
      <c r="C308" s="2">
        <f t="shared" ca="1" si="11"/>
        <v>46.68</v>
      </c>
    </row>
    <row r="309" spans="2:3" x14ac:dyDescent="0.25">
      <c r="B309">
        <v>306</v>
      </c>
      <c r="C309" s="2">
        <f t="shared" ca="1" si="11"/>
        <v>46.24</v>
      </c>
    </row>
    <row r="310" spans="2:3" x14ac:dyDescent="0.25">
      <c r="B310">
        <v>307</v>
      </c>
      <c r="C310" s="2">
        <f t="shared" ca="1" si="11"/>
        <v>21.81</v>
      </c>
    </row>
    <row r="311" spans="2:3" x14ac:dyDescent="0.25">
      <c r="B311">
        <v>308</v>
      </c>
      <c r="C311" s="2">
        <f t="shared" ca="1" si="11"/>
        <v>28.44</v>
      </c>
    </row>
    <row r="312" spans="2:3" x14ac:dyDescent="0.25">
      <c r="B312">
        <v>309</v>
      </c>
      <c r="C312" s="2">
        <f t="shared" ca="1" si="11"/>
        <v>63.96</v>
      </c>
    </row>
    <row r="313" spans="2:3" x14ac:dyDescent="0.25">
      <c r="B313">
        <v>310</v>
      </c>
      <c r="C313" s="2">
        <f t="shared" ca="1" si="11"/>
        <v>38.31</v>
      </c>
    </row>
    <row r="314" spans="2:3" x14ac:dyDescent="0.25">
      <c r="B314">
        <v>311</v>
      </c>
      <c r="C314" s="2">
        <f t="shared" ca="1" si="11"/>
        <v>41.48</v>
      </c>
    </row>
    <row r="315" spans="2:3" x14ac:dyDescent="0.25">
      <c r="B315">
        <v>312</v>
      </c>
      <c r="C315" s="2">
        <f t="shared" ca="1" si="11"/>
        <v>41.22</v>
      </c>
    </row>
    <row r="316" spans="2:3" x14ac:dyDescent="0.25">
      <c r="B316">
        <v>313</v>
      </c>
      <c r="C316" s="2">
        <f t="shared" ca="1" si="11"/>
        <v>29.31</v>
      </c>
    </row>
    <row r="317" spans="2:3" x14ac:dyDescent="0.25">
      <c r="B317">
        <v>314</v>
      </c>
      <c r="C317" s="2">
        <f t="shared" ca="1" si="11"/>
        <v>35.11</v>
      </c>
    </row>
    <row r="318" spans="2:3" x14ac:dyDescent="0.25">
      <c r="B318">
        <v>315</v>
      </c>
      <c r="C318" s="2">
        <f t="shared" ca="1" si="11"/>
        <v>46.36</v>
      </c>
    </row>
    <row r="319" spans="2:3" x14ac:dyDescent="0.25">
      <c r="B319">
        <v>316</v>
      </c>
      <c r="C319" s="2">
        <f t="shared" ca="1" si="11"/>
        <v>61.09</v>
      </c>
    </row>
    <row r="320" spans="2:3" x14ac:dyDescent="0.25">
      <c r="B320">
        <v>317</v>
      </c>
      <c r="C320" s="2">
        <f t="shared" ca="1" si="11"/>
        <v>62.08</v>
      </c>
    </row>
    <row r="321" spans="2:3" x14ac:dyDescent="0.25">
      <c r="B321">
        <v>318</v>
      </c>
      <c r="C321" s="2">
        <f t="shared" ca="1" si="11"/>
        <v>27.24</v>
      </c>
    </row>
    <row r="322" spans="2:3" x14ac:dyDescent="0.25">
      <c r="B322">
        <v>319</v>
      </c>
      <c r="C322" s="2">
        <f t="shared" ca="1" si="11"/>
        <v>32.020000000000003</v>
      </c>
    </row>
    <row r="323" spans="2:3" x14ac:dyDescent="0.25">
      <c r="B323">
        <v>320</v>
      </c>
      <c r="C323" s="2">
        <f t="shared" ca="1" si="11"/>
        <v>57.85</v>
      </c>
    </row>
    <row r="324" spans="2:3" x14ac:dyDescent="0.25">
      <c r="B324">
        <v>321</v>
      </c>
      <c r="C324" s="2">
        <f t="shared" ca="1" si="11"/>
        <v>39.979999999999997</v>
      </c>
    </row>
    <row r="325" spans="2:3" x14ac:dyDescent="0.25">
      <c r="B325">
        <v>322</v>
      </c>
      <c r="C325" s="2">
        <f t="shared" ref="C325:C388" ca="1" si="12">ROUND(NORMINV(RAND(),$F$17,$F$18),2)</f>
        <v>52.22</v>
      </c>
    </row>
    <row r="326" spans="2:3" x14ac:dyDescent="0.25">
      <c r="B326">
        <v>323</v>
      </c>
      <c r="C326" s="2">
        <f t="shared" ca="1" si="12"/>
        <v>84.87</v>
      </c>
    </row>
    <row r="327" spans="2:3" x14ac:dyDescent="0.25">
      <c r="B327">
        <v>324</v>
      </c>
      <c r="C327" s="2">
        <f t="shared" ca="1" si="12"/>
        <v>67.03</v>
      </c>
    </row>
    <row r="328" spans="2:3" x14ac:dyDescent="0.25">
      <c r="B328">
        <v>325</v>
      </c>
      <c r="C328" s="2">
        <f t="shared" ca="1" si="12"/>
        <v>30.99</v>
      </c>
    </row>
    <row r="329" spans="2:3" x14ac:dyDescent="0.25">
      <c r="B329">
        <v>326</v>
      </c>
      <c r="C329" s="2">
        <f t="shared" ca="1" si="12"/>
        <v>51.79</v>
      </c>
    </row>
    <row r="330" spans="2:3" x14ac:dyDescent="0.25">
      <c r="B330">
        <v>327</v>
      </c>
      <c r="C330" s="2">
        <f t="shared" ca="1" si="12"/>
        <v>63.93</v>
      </c>
    </row>
    <row r="331" spans="2:3" x14ac:dyDescent="0.25">
      <c r="B331">
        <v>328</v>
      </c>
      <c r="C331" s="2">
        <f t="shared" ca="1" si="12"/>
        <v>44.06</v>
      </c>
    </row>
    <row r="332" spans="2:3" x14ac:dyDescent="0.25">
      <c r="B332">
        <v>329</v>
      </c>
      <c r="C332" s="2">
        <f t="shared" ca="1" si="12"/>
        <v>60.88</v>
      </c>
    </row>
    <row r="333" spans="2:3" x14ac:dyDescent="0.25">
      <c r="B333">
        <v>330</v>
      </c>
      <c r="C333" s="2">
        <f t="shared" ca="1" si="12"/>
        <v>42.75</v>
      </c>
    </row>
    <row r="334" spans="2:3" x14ac:dyDescent="0.25">
      <c r="B334">
        <v>331</v>
      </c>
      <c r="C334" s="2">
        <f t="shared" ca="1" si="12"/>
        <v>50.87</v>
      </c>
    </row>
    <row r="335" spans="2:3" x14ac:dyDescent="0.25">
      <c r="B335">
        <v>332</v>
      </c>
      <c r="C335" s="2">
        <f t="shared" ca="1" si="12"/>
        <v>63.02</v>
      </c>
    </row>
    <row r="336" spans="2:3" x14ac:dyDescent="0.25">
      <c r="B336">
        <v>333</v>
      </c>
      <c r="C336" s="2">
        <f t="shared" ca="1" si="12"/>
        <v>46.7</v>
      </c>
    </row>
    <row r="337" spans="2:3" x14ac:dyDescent="0.25">
      <c r="B337">
        <v>334</v>
      </c>
      <c r="C337" s="2">
        <f t="shared" ca="1" si="12"/>
        <v>83.48</v>
      </c>
    </row>
    <row r="338" spans="2:3" x14ac:dyDescent="0.25">
      <c r="B338">
        <v>335</v>
      </c>
      <c r="C338" s="2">
        <f t="shared" ca="1" si="12"/>
        <v>14.08</v>
      </c>
    </row>
    <row r="339" spans="2:3" x14ac:dyDescent="0.25">
      <c r="B339">
        <v>336</v>
      </c>
      <c r="C339" s="2">
        <f t="shared" ca="1" si="12"/>
        <v>48.88</v>
      </c>
    </row>
    <row r="340" spans="2:3" x14ac:dyDescent="0.25">
      <c r="B340">
        <v>337</v>
      </c>
      <c r="C340" s="2">
        <f t="shared" ca="1" si="12"/>
        <v>57.99</v>
      </c>
    </row>
    <row r="341" spans="2:3" x14ac:dyDescent="0.25">
      <c r="B341">
        <v>338</v>
      </c>
      <c r="C341" s="2">
        <f t="shared" ca="1" si="12"/>
        <v>39.93</v>
      </c>
    </row>
    <row r="342" spans="2:3" x14ac:dyDescent="0.25">
      <c r="B342">
        <v>339</v>
      </c>
      <c r="C342" s="2">
        <f t="shared" ca="1" si="12"/>
        <v>67.099999999999994</v>
      </c>
    </row>
    <row r="343" spans="2:3" x14ac:dyDescent="0.25">
      <c r="B343">
        <v>340</v>
      </c>
      <c r="C343" s="2">
        <f t="shared" ca="1" si="12"/>
        <v>79.41</v>
      </c>
    </row>
    <row r="344" spans="2:3" x14ac:dyDescent="0.25">
      <c r="B344">
        <v>341</v>
      </c>
      <c r="C344" s="2">
        <f t="shared" ca="1" si="12"/>
        <v>68.77</v>
      </c>
    </row>
    <row r="345" spans="2:3" x14ac:dyDescent="0.25">
      <c r="B345">
        <v>342</v>
      </c>
      <c r="C345" s="2">
        <f t="shared" ca="1" si="12"/>
        <v>72.05</v>
      </c>
    </row>
    <row r="346" spans="2:3" x14ac:dyDescent="0.25">
      <c r="B346">
        <v>343</v>
      </c>
      <c r="C346" s="2">
        <f t="shared" ca="1" si="12"/>
        <v>44.11</v>
      </c>
    </row>
    <row r="347" spans="2:3" x14ac:dyDescent="0.25">
      <c r="B347">
        <v>344</v>
      </c>
      <c r="C347" s="2">
        <f t="shared" ca="1" si="12"/>
        <v>36.200000000000003</v>
      </c>
    </row>
    <row r="348" spans="2:3" x14ac:dyDescent="0.25">
      <c r="B348">
        <v>345</v>
      </c>
      <c r="C348" s="2">
        <f t="shared" ca="1" si="12"/>
        <v>39.83</v>
      </c>
    </row>
    <row r="349" spans="2:3" x14ac:dyDescent="0.25">
      <c r="B349">
        <v>346</v>
      </c>
      <c r="C349" s="2">
        <f t="shared" ca="1" si="12"/>
        <v>49</v>
      </c>
    </row>
    <row r="350" spans="2:3" x14ac:dyDescent="0.25">
      <c r="B350">
        <v>347</v>
      </c>
      <c r="C350" s="2">
        <f t="shared" ca="1" si="12"/>
        <v>56.92</v>
      </c>
    </row>
    <row r="351" spans="2:3" x14ac:dyDescent="0.25">
      <c r="B351">
        <v>348</v>
      </c>
      <c r="C351" s="2">
        <f t="shared" ca="1" si="12"/>
        <v>68.34</v>
      </c>
    </row>
    <row r="352" spans="2:3" x14ac:dyDescent="0.25">
      <c r="B352">
        <v>349</v>
      </c>
      <c r="C352" s="2">
        <f t="shared" ca="1" si="12"/>
        <v>59.04</v>
      </c>
    </row>
    <row r="353" spans="2:3" x14ac:dyDescent="0.25">
      <c r="B353">
        <v>350</v>
      </c>
      <c r="C353" s="2">
        <f t="shared" ca="1" si="12"/>
        <v>65.819999999999993</v>
      </c>
    </row>
    <row r="354" spans="2:3" x14ac:dyDescent="0.25">
      <c r="B354">
        <v>351</v>
      </c>
      <c r="C354" s="2">
        <f t="shared" ca="1" si="12"/>
        <v>53.36</v>
      </c>
    </row>
    <row r="355" spans="2:3" x14ac:dyDescent="0.25">
      <c r="B355">
        <v>352</v>
      </c>
      <c r="C355" s="2">
        <f t="shared" ca="1" si="12"/>
        <v>53.04</v>
      </c>
    </row>
    <row r="356" spans="2:3" x14ac:dyDescent="0.25">
      <c r="B356">
        <v>353</v>
      </c>
      <c r="C356" s="2">
        <f t="shared" ca="1" si="12"/>
        <v>61.92</v>
      </c>
    </row>
    <row r="357" spans="2:3" x14ac:dyDescent="0.25">
      <c r="B357">
        <v>354</v>
      </c>
      <c r="C357" s="2">
        <f t="shared" ca="1" si="12"/>
        <v>41.7</v>
      </c>
    </row>
    <row r="358" spans="2:3" x14ac:dyDescent="0.25">
      <c r="B358">
        <v>355</v>
      </c>
      <c r="C358" s="2">
        <f t="shared" ca="1" si="12"/>
        <v>47.12</v>
      </c>
    </row>
    <row r="359" spans="2:3" x14ac:dyDescent="0.25">
      <c r="B359">
        <v>356</v>
      </c>
      <c r="C359" s="2">
        <f t="shared" ca="1" si="12"/>
        <v>69.63</v>
      </c>
    </row>
    <row r="360" spans="2:3" x14ac:dyDescent="0.25">
      <c r="B360">
        <v>357</v>
      </c>
      <c r="C360" s="2">
        <f t="shared" ca="1" si="12"/>
        <v>62.63</v>
      </c>
    </row>
    <row r="361" spans="2:3" x14ac:dyDescent="0.25">
      <c r="B361">
        <v>358</v>
      </c>
      <c r="C361" s="2">
        <f t="shared" ca="1" si="12"/>
        <v>56.8</v>
      </c>
    </row>
    <row r="362" spans="2:3" x14ac:dyDescent="0.25">
      <c r="B362">
        <v>359</v>
      </c>
      <c r="C362" s="2">
        <f t="shared" ca="1" si="12"/>
        <v>70.09</v>
      </c>
    </row>
    <row r="363" spans="2:3" x14ac:dyDescent="0.25">
      <c r="B363">
        <v>360</v>
      </c>
      <c r="C363" s="2">
        <f t="shared" ca="1" si="12"/>
        <v>76.73</v>
      </c>
    </row>
    <row r="364" spans="2:3" x14ac:dyDescent="0.25">
      <c r="B364">
        <v>361</v>
      </c>
      <c r="C364" s="2">
        <f t="shared" ca="1" si="12"/>
        <v>64.83</v>
      </c>
    </row>
    <row r="365" spans="2:3" x14ac:dyDescent="0.25">
      <c r="B365">
        <v>362</v>
      </c>
      <c r="C365" s="2">
        <f t="shared" ca="1" si="12"/>
        <v>66.37</v>
      </c>
    </row>
    <row r="366" spans="2:3" x14ac:dyDescent="0.25">
      <c r="B366">
        <v>363</v>
      </c>
      <c r="C366" s="2">
        <f t="shared" ca="1" si="12"/>
        <v>45.52</v>
      </c>
    </row>
    <row r="367" spans="2:3" x14ac:dyDescent="0.25">
      <c r="B367">
        <v>364</v>
      </c>
      <c r="C367" s="2">
        <f t="shared" ca="1" si="12"/>
        <v>68.7</v>
      </c>
    </row>
    <row r="368" spans="2:3" x14ac:dyDescent="0.25">
      <c r="B368">
        <v>365</v>
      </c>
      <c r="C368" s="2">
        <f t="shared" ca="1" si="12"/>
        <v>65.37</v>
      </c>
    </row>
    <row r="369" spans="2:3" x14ac:dyDescent="0.25">
      <c r="B369">
        <v>366</v>
      </c>
      <c r="C369" s="2">
        <f t="shared" ca="1" si="12"/>
        <v>67.28</v>
      </c>
    </row>
    <row r="370" spans="2:3" x14ac:dyDescent="0.25">
      <c r="B370">
        <v>367</v>
      </c>
      <c r="C370" s="2">
        <f t="shared" ca="1" si="12"/>
        <v>52.67</v>
      </c>
    </row>
    <row r="371" spans="2:3" x14ac:dyDescent="0.25">
      <c r="B371">
        <v>368</v>
      </c>
      <c r="C371" s="2">
        <f t="shared" ca="1" si="12"/>
        <v>49.56</v>
      </c>
    </row>
    <row r="372" spans="2:3" x14ac:dyDescent="0.25">
      <c r="B372">
        <v>369</v>
      </c>
      <c r="C372" s="2">
        <f t="shared" ca="1" si="12"/>
        <v>35.33</v>
      </c>
    </row>
    <row r="373" spans="2:3" x14ac:dyDescent="0.25">
      <c r="B373">
        <v>370</v>
      </c>
      <c r="C373" s="2">
        <f t="shared" ca="1" si="12"/>
        <v>70.290000000000006</v>
      </c>
    </row>
    <row r="374" spans="2:3" x14ac:dyDescent="0.25">
      <c r="B374">
        <v>371</v>
      </c>
      <c r="C374" s="2">
        <f t="shared" ca="1" si="12"/>
        <v>48.23</v>
      </c>
    </row>
    <row r="375" spans="2:3" x14ac:dyDescent="0.25">
      <c r="B375">
        <v>372</v>
      </c>
      <c r="C375" s="2">
        <f t="shared" ca="1" si="12"/>
        <v>68.319999999999993</v>
      </c>
    </row>
    <row r="376" spans="2:3" x14ac:dyDescent="0.25">
      <c r="B376">
        <v>373</v>
      </c>
      <c r="C376" s="2">
        <f t="shared" ca="1" si="12"/>
        <v>75.209999999999994</v>
      </c>
    </row>
    <row r="377" spans="2:3" x14ac:dyDescent="0.25">
      <c r="B377">
        <v>374</v>
      </c>
      <c r="C377" s="2">
        <f t="shared" ca="1" si="12"/>
        <v>25.44</v>
      </c>
    </row>
    <row r="378" spans="2:3" x14ac:dyDescent="0.25">
      <c r="B378">
        <v>375</v>
      </c>
      <c r="C378" s="2">
        <f t="shared" ca="1" si="12"/>
        <v>50.39</v>
      </c>
    </row>
    <row r="379" spans="2:3" x14ac:dyDescent="0.25">
      <c r="B379">
        <v>376</v>
      </c>
      <c r="C379" s="2">
        <f t="shared" ca="1" si="12"/>
        <v>33.36</v>
      </c>
    </row>
    <row r="380" spans="2:3" x14ac:dyDescent="0.25">
      <c r="B380">
        <v>377</v>
      </c>
      <c r="C380" s="2">
        <f t="shared" ca="1" si="12"/>
        <v>34.43</v>
      </c>
    </row>
    <row r="381" spans="2:3" x14ac:dyDescent="0.25">
      <c r="B381">
        <v>378</v>
      </c>
      <c r="C381" s="2">
        <f t="shared" ca="1" si="12"/>
        <v>38.53</v>
      </c>
    </row>
    <row r="382" spans="2:3" x14ac:dyDescent="0.25">
      <c r="B382">
        <v>379</v>
      </c>
      <c r="C382" s="2">
        <f t="shared" ca="1" si="12"/>
        <v>74.83</v>
      </c>
    </row>
    <row r="383" spans="2:3" x14ac:dyDescent="0.25">
      <c r="B383">
        <v>380</v>
      </c>
      <c r="C383" s="2">
        <f t="shared" ca="1" si="12"/>
        <v>80.349999999999994</v>
      </c>
    </row>
    <row r="384" spans="2:3" x14ac:dyDescent="0.25">
      <c r="B384">
        <v>381</v>
      </c>
      <c r="C384" s="2">
        <f t="shared" ca="1" si="12"/>
        <v>28.21</v>
      </c>
    </row>
    <row r="385" spans="2:3" x14ac:dyDescent="0.25">
      <c r="B385">
        <v>382</v>
      </c>
      <c r="C385" s="2">
        <f t="shared" ca="1" si="12"/>
        <v>35.24</v>
      </c>
    </row>
    <row r="386" spans="2:3" x14ac:dyDescent="0.25">
      <c r="B386">
        <v>383</v>
      </c>
      <c r="C386" s="2">
        <f t="shared" ca="1" si="12"/>
        <v>25.16</v>
      </c>
    </row>
    <row r="387" spans="2:3" x14ac:dyDescent="0.25">
      <c r="B387">
        <v>384</v>
      </c>
      <c r="C387" s="2">
        <f t="shared" ca="1" si="12"/>
        <v>43.51</v>
      </c>
    </row>
    <row r="388" spans="2:3" x14ac:dyDescent="0.25">
      <c r="B388">
        <v>385</v>
      </c>
      <c r="C388" s="2">
        <f t="shared" ca="1" si="12"/>
        <v>34.21</v>
      </c>
    </row>
    <row r="389" spans="2:3" x14ac:dyDescent="0.25">
      <c r="B389">
        <v>386</v>
      </c>
      <c r="C389" s="2">
        <f t="shared" ref="C389:C452" ca="1" si="13">ROUND(NORMINV(RAND(),$F$17,$F$18),2)</f>
        <v>44.92</v>
      </c>
    </row>
    <row r="390" spans="2:3" x14ac:dyDescent="0.25">
      <c r="B390">
        <v>387</v>
      </c>
      <c r="C390" s="2">
        <f t="shared" ca="1" si="13"/>
        <v>27.02</v>
      </c>
    </row>
    <row r="391" spans="2:3" x14ac:dyDescent="0.25">
      <c r="B391">
        <v>388</v>
      </c>
      <c r="C391" s="2">
        <f t="shared" ca="1" si="13"/>
        <v>76.680000000000007</v>
      </c>
    </row>
    <row r="392" spans="2:3" x14ac:dyDescent="0.25">
      <c r="B392">
        <v>389</v>
      </c>
      <c r="C392" s="2">
        <f t="shared" ca="1" si="13"/>
        <v>79.459999999999994</v>
      </c>
    </row>
    <row r="393" spans="2:3" x14ac:dyDescent="0.25">
      <c r="B393">
        <v>390</v>
      </c>
      <c r="C393" s="2">
        <f t="shared" ca="1" si="13"/>
        <v>52.39</v>
      </c>
    </row>
    <row r="394" spans="2:3" x14ac:dyDescent="0.25">
      <c r="B394">
        <v>391</v>
      </c>
      <c r="C394" s="2">
        <f t="shared" ca="1" si="13"/>
        <v>65.98</v>
      </c>
    </row>
    <row r="395" spans="2:3" x14ac:dyDescent="0.25">
      <c r="B395">
        <v>392</v>
      </c>
      <c r="C395" s="2">
        <f t="shared" ca="1" si="13"/>
        <v>25.81</v>
      </c>
    </row>
    <row r="396" spans="2:3" x14ac:dyDescent="0.25">
      <c r="B396">
        <v>393</v>
      </c>
      <c r="C396" s="2">
        <f t="shared" ca="1" si="13"/>
        <v>34.01</v>
      </c>
    </row>
    <row r="397" spans="2:3" x14ac:dyDescent="0.25">
      <c r="B397">
        <v>394</v>
      </c>
      <c r="C397" s="2">
        <f t="shared" ca="1" si="13"/>
        <v>36.53</v>
      </c>
    </row>
    <row r="398" spans="2:3" x14ac:dyDescent="0.25">
      <c r="B398">
        <v>395</v>
      </c>
      <c r="C398" s="2">
        <f t="shared" ca="1" si="13"/>
        <v>27.96</v>
      </c>
    </row>
    <row r="399" spans="2:3" x14ac:dyDescent="0.25">
      <c r="B399">
        <v>396</v>
      </c>
      <c r="C399" s="2">
        <f t="shared" ca="1" si="13"/>
        <v>58.52</v>
      </c>
    </row>
    <row r="400" spans="2:3" x14ac:dyDescent="0.25">
      <c r="B400">
        <v>397</v>
      </c>
      <c r="C400" s="2">
        <f t="shared" ca="1" si="13"/>
        <v>25.97</v>
      </c>
    </row>
    <row r="401" spans="2:3" x14ac:dyDescent="0.25">
      <c r="B401">
        <v>398</v>
      </c>
      <c r="C401" s="2">
        <f t="shared" ca="1" si="13"/>
        <v>60.9</v>
      </c>
    </row>
    <row r="402" spans="2:3" x14ac:dyDescent="0.25">
      <c r="B402">
        <v>399</v>
      </c>
      <c r="C402" s="2">
        <f t="shared" ca="1" si="13"/>
        <v>42.21</v>
      </c>
    </row>
    <row r="403" spans="2:3" x14ac:dyDescent="0.25">
      <c r="B403">
        <v>400</v>
      </c>
      <c r="C403" s="2">
        <f t="shared" ca="1" si="13"/>
        <v>47.83</v>
      </c>
    </row>
    <row r="404" spans="2:3" x14ac:dyDescent="0.25">
      <c r="B404">
        <v>401</v>
      </c>
      <c r="C404" s="2">
        <f t="shared" ca="1" si="13"/>
        <v>55.1</v>
      </c>
    </row>
    <row r="405" spans="2:3" x14ac:dyDescent="0.25">
      <c r="B405">
        <v>402</v>
      </c>
      <c r="C405" s="2">
        <f t="shared" ca="1" si="13"/>
        <v>55.45</v>
      </c>
    </row>
    <row r="406" spans="2:3" x14ac:dyDescent="0.25">
      <c r="B406">
        <v>403</v>
      </c>
      <c r="C406" s="2">
        <f t="shared" ca="1" si="13"/>
        <v>46</v>
      </c>
    </row>
    <row r="407" spans="2:3" x14ac:dyDescent="0.25">
      <c r="B407">
        <v>404</v>
      </c>
      <c r="C407" s="2">
        <f t="shared" ca="1" si="13"/>
        <v>42.31</v>
      </c>
    </row>
    <row r="408" spans="2:3" x14ac:dyDescent="0.25">
      <c r="B408">
        <v>405</v>
      </c>
      <c r="C408" s="2">
        <f t="shared" ca="1" si="13"/>
        <v>43.23</v>
      </c>
    </row>
    <row r="409" spans="2:3" x14ac:dyDescent="0.25">
      <c r="B409">
        <v>406</v>
      </c>
      <c r="C409" s="2">
        <f t="shared" ca="1" si="13"/>
        <v>55.72</v>
      </c>
    </row>
    <row r="410" spans="2:3" x14ac:dyDescent="0.25">
      <c r="B410">
        <v>407</v>
      </c>
      <c r="C410" s="2">
        <f t="shared" ca="1" si="13"/>
        <v>40.69</v>
      </c>
    </row>
    <row r="411" spans="2:3" x14ac:dyDescent="0.25">
      <c r="B411">
        <v>408</v>
      </c>
      <c r="C411" s="2">
        <f t="shared" ca="1" si="13"/>
        <v>66.86</v>
      </c>
    </row>
    <row r="412" spans="2:3" x14ac:dyDescent="0.25">
      <c r="B412">
        <v>409</v>
      </c>
      <c r="C412" s="2">
        <f t="shared" ca="1" si="13"/>
        <v>56.28</v>
      </c>
    </row>
    <row r="413" spans="2:3" x14ac:dyDescent="0.25">
      <c r="B413">
        <v>410</v>
      </c>
      <c r="C413" s="2">
        <f t="shared" ca="1" si="13"/>
        <v>50.18</v>
      </c>
    </row>
    <row r="414" spans="2:3" x14ac:dyDescent="0.25">
      <c r="B414">
        <v>411</v>
      </c>
      <c r="C414" s="2">
        <f t="shared" ca="1" si="13"/>
        <v>25.99</v>
      </c>
    </row>
    <row r="415" spans="2:3" x14ac:dyDescent="0.25">
      <c r="B415">
        <v>412</v>
      </c>
      <c r="C415" s="2">
        <f t="shared" ca="1" si="13"/>
        <v>51.79</v>
      </c>
    </row>
    <row r="416" spans="2:3" x14ac:dyDescent="0.25">
      <c r="B416">
        <v>413</v>
      </c>
      <c r="C416" s="2">
        <f t="shared" ca="1" si="13"/>
        <v>58.14</v>
      </c>
    </row>
    <row r="417" spans="2:3" x14ac:dyDescent="0.25">
      <c r="B417">
        <v>414</v>
      </c>
      <c r="C417" s="2">
        <f t="shared" ca="1" si="13"/>
        <v>54.39</v>
      </c>
    </row>
    <row r="418" spans="2:3" x14ac:dyDescent="0.25">
      <c r="B418">
        <v>415</v>
      </c>
      <c r="C418" s="2">
        <f t="shared" ca="1" si="13"/>
        <v>81.28</v>
      </c>
    </row>
    <row r="419" spans="2:3" x14ac:dyDescent="0.25">
      <c r="B419">
        <v>416</v>
      </c>
      <c r="C419" s="2">
        <f t="shared" ca="1" si="13"/>
        <v>85.22</v>
      </c>
    </row>
    <row r="420" spans="2:3" x14ac:dyDescent="0.25">
      <c r="B420">
        <v>417</v>
      </c>
      <c r="C420" s="2">
        <f t="shared" ca="1" si="13"/>
        <v>25.98</v>
      </c>
    </row>
    <row r="421" spans="2:3" x14ac:dyDescent="0.25">
      <c r="B421">
        <v>418</v>
      </c>
      <c r="C421" s="2">
        <f t="shared" ca="1" si="13"/>
        <v>31.27</v>
      </c>
    </row>
    <row r="422" spans="2:3" x14ac:dyDescent="0.25">
      <c r="B422">
        <v>419</v>
      </c>
      <c r="C422" s="2">
        <f t="shared" ca="1" si="13"/>
        <v>75.47</v>
      </c>
    </row>
    <row r="423" spans="2:3" x14ac:dyDescent="0.25">
      <c r="B423">
        <v>420</v>
      </c>
      <c r="C423" s="2">
        <f t="shared" ca="1" si="13"/>
        <v>46.63</v>
      </c>
    </row>
    <row r="424" spans="2:3" x14ac:dyDescent="0.25">
      <c r="B424">
        <v>421</v>
      </c>
      <c r="C424" s="2">
        <f t="shared" ca="1" si="13"/>
        <v>51.49</v>
      </c>
    </row>
    <row r="425" spans="2:3" x14ac:dyDescent="0.25">
      <c r="B425">
        <v>422</v>
      </c>
      <c r="C425" s="2">
        <f t="shared" ca="1" si="13"/>
        <v>70.47</v>
      </c>
    </row>
    <row r="426" spans="2:3" x14ac:dyDescent="0.25">
      <c r="B426">
        <v>423</v>
      </c>
      <c r="C426" s="2">
        <f t="shared" ca="1" si="13"/>
        <v>83.26</v>
      </c>
    </row>
    <row r="427" spans="2:3" x14ac:dyDescent="0.25">
      <c r="B427">
        <v>424</v>
      </c>
      <c r="C427" s="2">
        <f t="shared" ca="1" si="13"/>
        <v>40.18</v>
      </c>
    </row>
    <row r="428" spans="2:3" x14ac:dyDescent="0.25">
      <c r="B428">
        <v>425</v>
      </c>
      <c r="C428" s="2">
        <f t="shared" ca="1" si="13"/>
        <v>50.17</v>
      </c>
    </row>
    <row r="429" spans="2:3" x14ac:dyDescent="0.25">
      <c r="B429">
        <v>426</v>
      </c>
      <c r="C429" s="2">
        <f t="shared" ca="1" si="13"/>
        <v>34.72</v>
      </c>
    </row>
    <row r="430" spans="2:3" x14ac:dyDescent="0.25">
      <c r="B430">
        <v>427</v>
      </c>
      <c r="C430" s="2">
        <f t="shared" ca="1" si="13"/>
        <v>43.69</v>
      </c>
    </row>
    <row r="431" spans="2:3" x14ac:dyDescent="0.25">
      <c r="B431">
        <v>428</v>
      </c>
      <c r="C431" s="2">
        <f t="shared" ca="1" si="13"/>
        <v>24</v>
      </c>
    </row>
    <row r="432" spans="2:3" x14ac:dyDescent="0.25">
      <c r="B432">
        <v>429</v>
      </c>
      <c r="C432" s="2">
        <f t="shared" ca="1" si="13"/>
        <v>55.26</v>
      </c>
    </row>
    <row r="433" spans="2:3" x14ac:dyDescent="0.25">
      <c r="B433">
        <v>430</v>
      </c>
      <c r="C433" s="2">
        <f t="shared" ca="1" si="13"/>
        <v>55.17</v>
      </c>
    </row>
    <row r="434" spans="2:3" x14ac:dyDescent="0.25">
      <c r="B434">
        <v>431</v>
      </c>
      <c r="C434" s="2">
        <f t="shared" ca="1" si="13"/>
        <v>37.840000000000003</v>
      </c>
    </row>
    <row r="435" spans="2:3" x14ac:dyDescent="0.25">
      <c r="B435">
        <v>432</v>
      </c>
      <c r="C435" s="2">
        <f t="shared" ca="1" si="13"/>
        <v>14.32</v>
      </c>
    </row>
    <row r="436" spans="2:3" x14ac:dyDescent="0.25">
      <c r="B436">
        <v>433</v>
      </c>
      <c r="C436" s="2">
        <f t="shared" ca="1" si="13"/>
        <v>50.86</v>
      </c>
    </row>
    <row r="437" spans="2:3" x14ac:dyDescent="0.25">
      <c r="B437">
        <v>434</v>
      </c>
      <c r="C437" s="2">
        <f t="shared" ca="1" si="13"/>
        <v>32.5</v>
      </c>
    </row>
    <row r="438" spans="2:3" x14ac:dyDescent="0.25">
      <c r="B438">
        <v>435</v>
      </c>
      <c r="C438" s="2">
        <f t="shared" ca="1" si="13"/>
        <v>36.92</v>
      </c>
    </row>
    <row r="439" spans="2:3" x14ac:dyDescent="0.25">
      <c r="B439">
        <v>436</v>
      </c>
      <c r="C439" s="2">
        <f t="shared" ca="1" si="13"/>
        <v>41.19</v>
      </c>
    </row>
    <row r="440" spans="2:3" x14ac:dyDescent="0.25">
      <c r="B440">
        <v>437</v>
      </c>
      <c r="C440" s="2">
        <f t="shared" ca="1" si="13"/>
        <v>38.520000000000003</v>
      </c>
    </row>
    <row r="441" spans="2:3" x14ac:dyDescent="0.25">
      <c r="B441">
        <v>438</v>
      </c>
      <c r="C441" s="2">
        <f t="shared" ca="1" si="13"/>
        <v>50.59</v>
      </c>
    </row>
    <row r="442" spans="2:3" x14ac:dyDescent="0.25">
      <c r="B442">
        <v>439</v>
      </c>
      <c r="C442" s="2">
        <f t="shared" ca="1" si="13"/>
        <v>57.43</v>
      </c>
    </row>
    <row r="443" spans="2:3" x14ac:dyDescent="0.25">
      <c r="B443">
        <v>440</v>
      </c>
      <c r="C443" s="2">
        <f t="shared" ca="1" si="13"/>
        <v>43.8</v>
      </c>
    </row>
    <row r="444" spans="2:3" x14ac:dyDescent="0.25">
      <c r="B444">
        <v>441</v>
      </c>
      <c r="C444" s="2">
        <f t="shared" ca="1" si="13"/>
        <v>29.87</v>
      </c>
    </row>
    <row r="445" spans="2:3" x14ac:dyDescent="0.25">
      <c r="B445">
        <v>442</v>
      </c>
      <c r="C445" s="2">
        <f t="shared" ca="1" si="13"/>
        <v>59.85</v>
      </c>
    </row>
    <row r="446" spans="2:3" x14ac:dyDescent="0.25">
      <c r="B446">
        <v>443</v>
      </c>
      <c r="C446" s="2">
        <f t="shared" ca="1" si="13"/>
        <v>59.12</v>
      </c>
    </row>
    <row r="447" spans="2:3" x14ac:dyDescent="0.25">
      <c r="B447">
        <v>444</v>
      </c>
      <c r="C447" s="2">
        <f t="shared" ca="1" si="13"/>
        <v>52.4</v>
      </c>
    </row>
    <row r="448" spans="2:3" x14ac:dyDescent="0.25">
      <c r="B448">
        <v>445</v>
      </c>
      <c r="C448" s="2">
        <f t="shared" ca="1" si="13"/>
        <v>54.86</v>
      </c>
    </row>
    <row r="449" spans="2:3" x14ac:dyDescent="0.25">
      <c r="B449">
        <v>446</v>
      </c>
      <c r="C449" s="2">
        <f t="shared" ca="1" si="13"/>
        <v>35.700000000000003</v>
      </c>
    </row>
    <row r="450" spans="2:3" x14ac:dyDescent="0.25">
      <c r="B450">
        <v>447</v>
      </c>
      <c r="C450" s="2">
        <f t="shared" ca="1" si="13"/>
        <v>36.1</v>
      </c>
    </row>
    <row r="451" spans="2:3" x14ac:dyDescent="0.25">
      <c r="B451">
        <v>448</v>
      </c>
      <c r="C451" s="2">
        <f t="shared" ca="1" si="13"/>
        <v>39.1</v>
      </c>
    </row>
    <row r="452" spans="2:3" x14ac:dyDescent="0.25">
      <c r="B452">
        <v>449</v>
      </c>
      <c r="C452" s="2">
        <f t="shared" ca="1" si="13"/>
        <v>79.459999999999994</v>
      </c>
    </row>
    <row r="453" spans="2:3" x14ac:dyDescent="0.25">
      <c r="B453">
        <v>450</v>
      </c>
      <c r="C453" s="2">
        <f t="shared" ref="C453:C516" ca="1" si="14">ROUND(NORMINV(RAND(),$F$17,$F$18),2)</f>
        <v>62.14</v>
      </c>
    </row>
    <row r="454" spans="2:3" x14ac:dyDescent="0.25">
      <c r="B454">
        <v>451</v>
      </c>
      <c r="C454" s="2">
        <f t="shared" ca="1" si="14"/>
        <v>65.459999999999994</v>
      </c>
    </row>
    <row r="455" spans="2:3" x14ac:dyDescent="0.25">
      <c r="B455">
        <v>452</v>
      </c>
      <c r="C455" s="2">
        <f t="shared" ca="1" si="14"/>
        <v>29.24</v>
      </c>
    </row>
    <row r="456" spans="2:3" x14ac:dyDescent="0.25">
      <c r="B456">
        <v>453</v>
      </c>
      <c r="C456" s="2">
        <f t="shared" ca="1" si="14"/>
        <v>59.37</v>
      </c>
    </row>
    <row r="457" spans="2:3" x14ac:dyDescent="0.25">
      <c r="B457">
        <v>454</v>
      </c>
      <c r="C457" s="2">
        <f t="shared" ca="1" si="14"/>
        <v>43.42</v>
      </c>
    </row>
    <row r="458" spans="2:3" x14ac:dyDescent="0.25">
      <c r="B458">
        <v>455</v>
      </c>
      <c r="C458" s="2">
        <f t="shared" ca="1" si="14"/>
        <v>63.09</v>
      </c>
    </row>
    <row r="459" spans="2:3" x14ac:dyDescent="0.25">
      <c r="B459">
        <v>456</v>
      </c>
      <c r="C459" s="2">
        <f t="shared" ca="1" si="14"/>
        <v>37.54</v>
      </c>
    </row>
    <row r="460" spans="2:3" x14ac:dyDescent="0.25">
      <c r="B460">
        <v>457</v>
      </c>
      <c r="C460" s="2">
        <f t="shared" ca="1" si="14"/>
        <v>49.94</v>
      </c>
    </row>
    <row r="461" spans="2:3" x14ac:dyDescent="0.25">
      <c r="B461">
        <v>458</v>
      </c>
      <c r="C461" s="2">
        <f t="shared" ca="1" si="14"/>
        <v>35.15</v>
      </c>
    </row>
    <row r="462" spans="2:3" x14ac:dyDescent="0.25">
      <c r="B462">
        <v>459</v>
      </c>
      <c r="C462" s="2">
        <f t="shared" ca="1" si="14"/>
        <v>47.59</v>
      </c>
    </row>
    <row r="463" spans="2:3" x14ac:dyDescent="0.25">
      <c r="B463">
        <v>460</v>
      </c>
      <c r="C463" s="2">
        <f t="shared" ca="1" si="14"/>
        <v>41.35</v>
      </c>
    </row>
    <row r="464" spans="2:3" x14ac:dyDescent="0.25">
      <c r="B464">
        <v>461</v>
      </c>
      <c r="C464" s="2">
        <f t="shared" ca="1" si="14"/>
        <v>52.85</v>
      </c>
    </row>
    <row r="465" spans="2:3" x14ac:dyDescent="0.25">
      <c r="B465">
        <v>462</v>
      </c>
      <c r="C465" s="2">
        <f t="shared" ca="1" si="14"/>
        <v>49.31</v>
      </c>
    </row>
    <row r="466" spans="2:3" x14ac:dyDescent="0.25">
      <c r="B466">
        <v>463</v>
      </c>
      <c r="C466" s="2">
        <f t="shared" ca="1" si="14"/>
        <v>61.62</v>
      </c>
    </row>
    <row r="467" spans="2:3" x14ac:dyDescent="0.25">
      <c r="B467">
        <v>464</v>
      </c>
      <c r="C467" s="2">
        <f t="shared" ca="1" si="14"/>
        <v>63.41</v>
      </c>
    </row>
    <row r="468" spans="2:3" x14ac:dyDescent="0.25">
      <c r="B468">
        <v>465</v>
      </c>
      <c r="C468" s="2">
        <f t="shared" ca="1" si="14"/>
        <v>50.92</v>
      </c>
    </row>
    <row r="469" spans="2:3" x14ac:dyDescent="0.25">
      <c r="B469">
        <v>466</v>
      </c>
      <c r="C469" s="2">
        <f t="shared" ca="1" si="14"/>
        <v>51.17</v>
      </c>
    </row>
    <row r="470" spans="2:3" x14ac:dyDescent="0.25">
      <c r="B470">
        <v>467</v>
      </c>
      <c r="C470" s="2">
        <f t="shared" ca="1" si="14"/>
        <v>50.92</v>
      </c>
    </row>
    <row r="471" spans="2:3" x14ac:dyDescent="0.25">
      <c r="B471">
        <v>468</v>
      </c>
      <c r="C471" s="2">
        <f t="shared" ca="1" si="14"/>
        <v>23.22</v>
      </c>
    </row>
    <row r="472" spans="2:3" x14ac:dyDescent="0.25">
      <c r="B472">
        <v>469</v>
      </c>
      <c r="C472" s="2">
        <f t="shared" ca="1" si="14"/>
        <v>55.98</v>
      </c>
    </row>
    <row r="473" spans="2:3" x14ac:dyDescent="0.25">
      <c r="B473">
        <v>470</v>
      </c>
      <c r="C473" s="2">
        <f t="shared" ca="1" si="14"/>
        <v>66.7</v>
      </c>
    </row>
    <row r="474" spans="2:3" x14ac:dyDescent="0.25">
      <c r="B474">
        <v>471</v>
      </c>
      <c r="C474" s="2">
        <f t="shared" ca="1" si="14"/>
        <v>35.93</v>
      </c>
    </row>
    <row r="475" spans="2:3" x14ac:dyDescent="0.25">
      <c r="B475">
        <v>472</v>
      </c>
      <c r="C475" s="2">
        <f t="shared" ca="1" si="14"/>
        <v>84.62</v>
      </c>
    </row>
    <row r="476" spans="2:3" x14ac:dyDescent="0.25">
      <c r="B476">
        <v>473</v>
      </c>
      <c r="C476" s="2">
        <f t="shared" ca="1" si="14"/>
        <v>72.08</v>
      </c>
    </row>
    <row r="477" spans="2:3" x14ac:dyDescent="0.25">
      <c r="B477">
        <v>474</v>
      </c>
      <c r="C477" s="2">
        <f t="shared" ca="1" si="14"/>
        <v>39.869999999999997</v>
      </c>
    </row>
    <row r="478" spans="2:3" x14ac:dyDescent="0.25">
      <c r="B478">
        <v>475</v>
      </c>
      <c r="C478" s="2">
        <f t="shared" ca="1" si="14"/>
        <v>66.69</v>
      </c>
    </row>
    <row r="479" spans="2:3" x14ac:dyDescent="0.25">
      <c r="B479">
        <v>476</v>
      </c>
      <c r="C479" s="2">
        <f t="shared" ca="1" si="14"/>
        <v>45.06</v>
      </c>
    </row>
    <row r="480" spans="2:3" x14ac:dyDescent="0.25">
      <c r="B480">
        <v>477</v>
      </c>
      <c r="C480" s="2">
        <f t="shared" ca="1" si="14"/>
        <v>44.44</v>
      </c>
    </row>
    <row r="481" spans="2:3" x14ac:dyDescent="0.25">
      <c r="B481">
        <v>478</v>
      </c>
      <c r="C481" s="2">
        <f t="shared" ca="1" si="14"/>
        <v>40.880000000000003</v>
      </c>
    </row>
    <row r="482" spans="2:3" x14ac:dyDescent="0.25">
      <c r="B482">
        <v>479</v>
      </c>
      <c r="C482" s="2">
        <f t="shared" ca="1" si="14"/>
        <v>57.7</v>
      </c>
    </row>
    <row r="483" spans="2:3" x14ac:dyDescent="0.25">
      <c r="B483">
        <v>480</v>
      </c>
      <c r="C483" s="2">
        <f t="shared" ca="1" si="14"/>
        <v>31.89</v>
      </c>
    </row>
    <row r="484" spans="2:3" x14ac:dyDescent="0.25">
      <c r="B484">
        <v>481</v>
      </c>
      <c r="C484" s="2">
        <f t="shared" ca="1" si="14"/>
        <v>48.3</v>
      </c>
    </row>
    <row r="485" spans="2:3" x14ac:dyDescent="0.25">
      <c r="B485">
        <v>482</v>
      </c>
      <c r="C485" s="2">
        <f t="shared" ca="1" si="14"/>
        <v>56.99</v>
      </c>
    </row>
    <row r="486" spans="2:3" x14ac:dyDescent="0.25">
      <c r="B486">
        <v>483</v>
      </c>
      <c r="C486" s="2">
        <f t="shared" ca="1" si="14"/>
        <v>60.62</v>
      </c>
    </row>
    <row r="487" spans="2:3" x14ac:dyDescent="0.25">
      <c r="B487">
        <v>484</v>
      </c>
      <c r="C487" s="2">
        <f t="shared" ca="1" si="14"/>
        <v>39.869999999999997</v>
      </c>
    </row>
    <row r="488" spans="2:3" x14ac:dyDescent="0.25">
      <c r="B488">
        <v>485</v>
      </c>
      <c r="C488" s="2">
        <f t="shared" ca="1" si="14"/>
        <v>74.040000000000006</v>
      </c>
    </row>
    <row r="489" spans="2:3" x14ac:dyDescent="0.25">
      <c r="B489">
        <v>486</v>
      </c>
      <c r="C489" s="2">
        <f t="shared" ca="1" si="14"/>
        <v>36.950000000000003</v>
      </c>
    </row>
    <row r="490" spans="2:3" x14ac:dyDescent="0.25">
      <c r="B490">
        <v>487</v>
      </c>
      <c r="C490" s="2">
        <f t="shared" ca="1" si="14"/>
        <v>42.06</v>
      </c>
    </row>
    <row r="491" spans="2:3" x14ac:dyDescent="0.25">
      <c r="B491">
        <v>488</v>
      </c>
      <c r="C491" s="2">
        <f t="shared" ca="1" si="14"/>
        <v>69</v>
      </c>
    </row>
    <row r="492" spans="2:3" x14ac:dyDescent="0.25">
      <c r="B492">
        <v>489</v>
      </c>
      <c r="C492" s="2">
        <f t="shared" ca="1" si="14"/>
        <v>43.34</v>
      </c>
    </row>
    <row r="493" spans="2:3" x14ac:dyDescent="0.25">
      <c r="B493">
        <v>490</v>
      </c>
      <c r="C493" s="2">
        <f t="shared" ca="1" si="14"/>
        <v>60.29</v>
      </c>
    </row>
    <row r="494" spans="2:3" x14ac:dyDescent="0.25">
      <c r="B494">
        <v>491</v>
      </c>
      <c r="C494" s="2">
        <f t="shared" ca="1" si="14"/>
        <v>40.9</v>
      </c>
    </row>
    <row r="495" spans="2:3" x14ac:dyDescent="0.25">
      <c r="B495">
        <v>492</v>
      </c>
      <c r="C495" s="2">
        <f t="shared" ca="1" si="14"/>
        <v>50.45</v>
      </c>
    </row>
    <row r="496" spans="2:3" x14ac:dyDescent="0.25">
      <c r="B496">
        <v>493</v>
      </c>
      <c r="C496" s="2">
        <f t="shared" ca="1" si="14"/>
        <v>33.69</v>
      </c>
    </row>
    <row r="497" spans="2:3" x14ac:dyDescent="0.25">
      <c r="B497">
        <v>494</v>
      </c>
      <c r="C497" s="2">
        <f t="shared" ca="1" si="14"/>
        <v>32.119999999999997</v>
      </c>
    </row>
    <row r="498" spans="2:3" x14ac:dyDescent="0.25">
      <c r="B498">
        <v>495</v>
      </c>
      <c r="C498" s="2">
        <f t="shared" ca="1" si="14"/>
        <v>60.53</v>
      </c>
    </row>
    <row r="499" spans="2:3" x14ac:dyDescent="0.25">
      <c r="B499">
        <v>496</v>
      </c>
      <c r="C499" s="2">
        <f t="shared" ca="1" si="14"/>
        <v>30.55</v>
      </c>
    </row>
    <row r="500" spans="2:3" x14ac:dyDescent="0.25">
      <c r="B500">
        <v>497</v>
      </c>
      <c r="C500" s="2">
        <f t="shared" ca="1" si="14"/>
        <v>30.62</v>
      </c>
    </row>
    <row r="501" spans="2:3" x14ac:dyDescent="0.25">
      <c r="B501">
        <v>498</v>
      </c>
      <c r="C501" s="2">
        <f t="shared" ca="1" si="14"/>
        <v>38.24</v>
      </c>
    </row>
    <row r="502" spans="2:3" x14ac:dyDescent="0.25">
      <c r="B502">
        <v>499</v>
      </c>
      <c r="C502" s="2">
        <f t="shared" ca="1" si="14"/>
        <v>48.54</v>
      </c>
    </row>
    <row r="503" spans="2:3" x14ac:dyDescent="0.25">
      <c r="B503">
        <v>500</v>
      </c>
      <c r="C503" s="2">
        <f t="shared" ca="1" si="14"/>
        <v>30.27</v>
      </c>
    </row>
    <row r="504" spans="2:3" x14ac:dyDescent="0.25">
      <c r="B504">
        <v>501</v>
      </c>
      <c r="C504" s="2">
        <f t="shared" ca="1" si="14"/>
        <v>38.880000000000003</v>
      </c>
    </row>
    <row r="505" spans="2:3" x14ac:dyDescent="0.25">
      <c r="B505">
        <v>502</v>
      </c>
      <c r="C505" s="2">
        <f t="shared" ca="1" si="14"/>
        <v>40.4</v>
      </c>
    </row>
    <row r="506" spans="2:3" x14ac:dyDescent="0.25">
      <c r="B506">
        <v>503</v>
      </c>
      <c r="C506" s="2">
        <f t="shared" ca="1" si="14"/>
        <v>46.48</v>
      </c>
    </row>
    <row r="507" spans="2:3" x14ac:dyDescent="0.25">
      <c r="B507">
        <v>504</v>
      </c>
      <c r="C507" s="2">
        <f t="shared" ca="1" si="14"/>
        <v>62.03</v>
      </c>
    </row>
    <row r="508" spans="2:3" x14ac:dyDescent="0.25">
      <c r="B508">
        <v>505</v>
      </c>
      <c r="C508" s="2">
        <f t="shared" ca="1" si="14"/>
        <v>71.31</v>
      </c>
    </row>
    <row r="509" spans="2:3" x14ac:dyDescent="0.25">
      <c r="B509">
        <v>506</v>
      </c>
      <c r="C509" s="2">
        <f t="shared" ca="1" si="14"/>
        <v>46.02</v>
      </c>
    </row>
    <row r="510" spans="2:3" x14ac:dyDescent="0.25">
      <c r="B510">
        <v>507</v>
      </c>
      <c r="C510" s="2">
        <f t="shared" ca="1" si="14"/>
        <v>21.91</v>
      </c>
    </row>
    <row r="511" spans="2:3" x14ac:dyDescent="0.25">
      <c r="B511">
        <v>508</v>
      </c>
      <c r="C511" s="2">
        <f t="shared" ca="1" si="14"/>
        <v>54.3</v>
      </c>
    </row>
    <row r="512" spans="2:3" x14ac:dyDescent="0.25">
      <c r="B512">
        <v>509</v>
      </c>
      <c r="C512" s="2">
        <f t="shared" ca="1" si="14"/>
        <v>39.33</v>
      </c>
    </row>
    <row r="513" spans="2:3" x14ac:dyDescent="0.25">
      <c r="B513">
        <v>510</v>
      </c>
      <c r="C513" s="2">
        <f t="shared" ca="1" si="14"/>
        <v>75.150000000000006</v>
      </c>
    </row>
    <row r="514" spans="2:3" x14ac:dyDescent="0.25">
      <c r="B514">
        <v>511</v>
      </c>
      <c r="C514" s="2">
        <f t="shared" ca="1" si="14"/>
        <v>46.64</v>
      </c>
    </row>
    <row r="515" spans="2:3" x14ac:dyDescent="0.25">
      <c r="B515">
        <v>512</v>
      </c>
      <c r="C515" s="2">
        <f t="shared" ca="1" si="14"/>
        <v>34.72</v>
      </c>
    </row>
    <row r="516" spans="2:3" x14ac:dyDescent="0.25">
      <c r="B516">
        <v>513</v>
      </c>
      <c r="C516" s="2">
        <f t="shared" ca="1" si="14"/>
        <v>83.51</v>
      </c>
    </row>
    <row r="517" spans="2:3" x14ac:dyDescent="0.25">
      <c r="B517">
        <v>514</v>
      </c>
      <c r="C517" s="2">
        <f t="shared" ref="C517:C580" ca="1" si="15">ROUND(NORMINV(RAND(),$F$17,$F$18),2)</f>
        <v>37.29</v>
      </c>
    </row>
    <row r="518" spans="2:3" x14ac:dyDescent="0.25">
      <c r="B518">
        <v>515</v>
      </c>
      <c r="C518" s="2">
        <f t="shared" ca="1" si="15"/>
        <v>51.57</v>
      </c>
    </row>
    <row r="519" spans="2:3" x14ac:dyDescent="0.25">
      <c r="B519">
        <v>516</v>
      </c>
      <c r="C519" s="2">
        <f t="shared" ca="1" si="15"/>
        <v>44.6</v>
      </c>
    </row>
    <row r="520" spans="2:3" x14ac:dyDescent="0.25">
      <c r="B520">
        <v>517</v>
      </c>
      <c r="C520" s="2">
        <f t="shared" ca="1" si="15"/>
        <v>37.840000000000003</v>
      </c>
    </row>
    <row r="521" spans="2:3" x14ac:dyDescent="0.25">
      <c r="B521">
        <v>518</v>
      </c>
      <c r="C521" s="2">
        <f t="shared" ca="1" si="15"/>
        <v>33.24</v>
      </c>
    </row>
    <row r="522" spans="2:3" x14ac:dyDescent="0.25">
      <c r="B522">
        <v>519</v>
      </c>
      <c r="C522" s="2">
        <f t="shared" ca="1" si="15"/>
        <v>33.75</v>
      </c>
    </row>
    <row r="523" spans="2:3" x14ac:dyDescent="0.25">
      <c r="B523">
        <v>520</v>
      </c>
      <c r="C523" s="2">
        <f t="shared" ca="1" si="15"/>
        <v>61.19</v>
      </c>
    </row>
    <row r="524" spans="2:3" x14ac:dyDescent="0.25">
      <c r="B524">
        <v>521</v>
      </c>
      <c r="C524" s="2">
        <f t="shared" ca="1" si="15"/>
        <v>59.11</v>
      </c>
    </row>
    <row r="525" spans="2:3" x14ac:dyDescent="0.25">
      <c r="B525">
        <v>522</v>
      </c>
      <c r="C525" s="2">
        <f t="shared" ca="1" si="15"/>
        <v>49.72</v>
      </c>
    </row>
    <row r="526" spans="2:3" x14ac:dyDescent="0.25">
      <c r="B526">
        <v>523</v>
      </c>
      <c r="C526" s="2">
        <f t="shared" ca="1" si="15"/>
        <v>43.56</v>
      </c>
    </row>
    <row r="527" spans="2:3" x14ac:dyDescent="0.25">
      <c r="B527">
        <v>524</v>
      </c>
      <c r="C527" s="2">
        <f t="shared" ca="1" si="15"/>
        <v>43.29</v>
      </c>
    </row>
    <row r="528" spans="2:3" x14ac:dyDescent="0.25">
      <c r="B528">
        <v>525</v>
      </c>
      <c r="C528" s="2">
        <f t="shared" ca="1" si="15"/>
        <v>37.770000000000003</v>
      </c>
    </row>
    <row r="529" spans="2:3" x14ac:dyDescent="0.25">
      <c r="B529">
        <v>526</v>
      </c>
      <c r="C529" s="2">
        <f t="shared" ca="1" si="15"/>
        <v>57.52</v>
      </c>
    </row>
    <row r="530" spans="2:3" x14ac:dyDescent="0.25">
      <c r="B530">
        <v>527</v>
      </c>
      <c r="C530" s="2">
        <f t="shared" ca="1" si="15"/>
        <v>58.96</v>
      </c>
    </row>
    <row r="531" spans="2:3" x14ac:dyDescent="0.25">
      <c r="B531">
        <v>528</v>
      </c>
      <c r="C531" s="2">
        <f t="shared" ca="1" si="15"/>
        <v>59.16</v>
      </c>
    </row>
    <row r="532" spans="2:3" x14ac:dyDescent="0.25">
      <c r="B532">
        <v>529</v>
      </c>
      <c r="C532" s="2">
        <f t="shared" ca="1" si="15"/>
        <v>44.78</v>
      </c>
    </row>
    <row r="533" spans="2:3" x14ac:dyDescent="0.25">
      <c r="B533">
        <v>530</v>
      </c>
      <c r="C533" s="2">
        <f t="shared" ca="1" si="15"/>
        <v>37.67</v>
      </c>
    </row>
    <row r="534" spans="2:3" x14ac:dyDescent="0.25">
      <c r="B534">
        <v>531</v>
      </c>
      <c r="C534" s="2">
        <f t="shared" ca="1" si="15"/>
        <v>58</v>
      </c>
    </row>
    <row r="535" spans="2:3" x14ac:dyDescent="0.25">
      <c r="B535">
        <v>532</v>
      </c>
      <c r="C535" s="2">
        <f t="shared" ca="1" si="15"/>
        <v>49.59</v>
      </c>
    </row>
    <row r="536" spans="2:3" x14ac:dyDescent="0.25">
      <c r="B536">
        <v>533</v>
      </c>
      <c r="C536" s="2">
        <f t="shared" ca="1" si="15"/>
        <v>61.97</v>
      </c>
    </row>
    <row r="537" spans="2:3" x14ac:dyDescent="0.25">
      <c r="B537">
        <v>534</v>
      </c>
      <c r="C537" s="2">
        <f t="shared" ca="1" si="15"/>
        <v>59.52</v>
      </c>
    </row>
    <row r="538" spans="2:3" x14ac:dyDescent="0.25">
      <c r="B538">
        <v>535</v>
      </c>
      <c r="C538" s="2">
        <f t="shared" ca="1" si="15"/>
        <v>52.78</v>
      </c>
    </row>
    <row r="539" spans="2:3" x14ac:dyDescent="0.25">
      <c r="B539">
        <v>536</v>
      </c>
      <c r="C539" s="2">
        <f t="shared" ca="1" si="15"/>
        <v>64.58</v>
      </c>
    </row>
    <row r="540" spans="2:3" x14ac:dyDescent="0.25">
      <c r="B540">
        <v>537</v>
      </c>
      <c r="C540" s="2">
        <f t="shared" ca="1" si="15"/>
        <v>45.62</v>
      </c>
    </row>
    <row r="541" spans="2:3" x14ac:dyDescent="0.25">
      <c r="B541">
        <v>538</v>
      </c>
      <c r="C541" s="2">
        <f t="shared" ca="1" si="15"/>
        <v>45.61</v>
      </c>
    </row>
    <row r="542" spans="2:3" x14ac:dyDescent="0.25">
      <c r="B542">
        <v>539</v>
      </c>
      <c r="C542" s="2">
        <f t="shared" ca="1" si="15"/>
        <v>42.48</v>
      </c>
    </row>
    <row r="543" spans="2:3" x14ac:dyDescent="0.25">
      <c r="B543">
        <v>540</v>
      </c>
      <c r="C543" s="2">
        <f t="shared" ca="1" si="15"/>
        <v>48.84</v>
      </c>
    </row>
    <row r="544" spans="2:3" x14ac:dyDescent="0.25">
      <c r="B544">
        <v>541</v>
      </c>
      <c r="C544" s="2">
        <f t="shared" ca="1" si="15"/>
        <v>52.4</v>
      </c>
    </row>
    <row r="545" spans="2:3" x14ac:dyDescent="0.25">
      <c r="B545">
        <v>542</v>
      </c>
      <c r="C545" s="2">
        <f t="shared" ca="1" si="15"/>
        <v>72.680000000000007</v>
      </c>
    </row>
    <row r="546" spans="2:3" x14ac:dyDescent="0.25">
      <c r="B546">
        <v>543</v>
      </c>
      <c r="C546" s="2">
        <f t="shared" ca="1" si="15"/>
        <v>40.58</v>
      </c>
    </row>
    <row r="547" spans="2:3" x14ac:dyDescent="0.25">
      <c r="B547">
        <v>544</v>
      </c>
      <c r="C547" s="2">
        <f t="shared" ca="1" si="15"/>
        <v>63.05</v>
      </c>
    </row>
    <row r="548" spans="2:3" x14ac:dyDescent="0.25">
      <c r="B548">
        <v>545</v>
      </c>
      <c r="C548" s="2">
        <f t="shared" ca="1" si="15"/>
        <v>39.76</v>
      </c>
    </row>
    <row r="549" spans="2:3" x14ac:dyDescent="0.25">
      <c r="B549">
        <v>546</v>
      </c>
      <c r="C549" s="2">
        <f t="shared" ca="1" si="15"/>
        <v>60.71</v>
      </c>
    </row>
    <row r="550" spans="2:3" x14ac:dyDescent="0.25">
      <c r="B550">
        <v>547</v>
      </c>
      <c r="C550" s="2">
        <f t="shared" ca="1" si="15"/>
        <v>60.06</v>
      </c>
    </row>
    <row r="551" spans="2:3" x14ac:dyDescent="0.25">
      <c r="B551">
        <v>548</v>
      </c>
      <c r="C551" s="2">
        <f t="shared" ca="1" si="15"/>
        <v>38.28</v>
      </c>
    </row>
    <row r="552" spans="2:3" x14ac:dyDescent="0.25">
      <c r="B552">
        <v>549</v>
      </c>
      <c r="C552" s="2">
        <f t="shared" ca="1" si="15"/>
        <v>41.95</v>
      </c>
    </row>
    <row r="553" spans="2:3" x14ac:dyDescent="0.25">
      <c r="B553">
        <v>550</v>
      </c>
      <c r="C553" s="2">
        <f t="shared" ca="1" si="15"/>
        <v>36.47</v>
      </c>
    </row>
    <row r="554" spans="2:3" x14ac:dyDescent="0.25">
      <c r="B554">
        <v>551</v>
      </c>
      <c r="C554" s="2">
        <f t="shared" ca="1" si="15"/>
        <v>67.44</v>
      </c>
    </row>
    <row r="555" spans="2:3" x14ac:dyDescent="0.25">
      <c r="B555">
        <v>552</v>
      </c>
      <c r="C555" s="2">
        <f t="shared" ca="1" si="15"/>
        <v>56.63</v>
      </c>
    </row>
    <row r="556" spans="2:3" x14ac:dyDescent="0.25">
      <c r="B556">
        <v>553</v>
      </c>
      <c r="C556" s="2">
        <f t="shared" ca="1" si="15"/>
        <v>47.67</v>
      </c>
    </row>
    <row r="557" spans="2:3" x14ac:dyDescent="0.25">
      <c r="B557">
        <v>554</v>
      </c>
      <c r="C557" s="2">
        <f t="shared" ca="1" si="15"/>
        <v>35.78</v>
      </c>
    </row>
    <row r="558" spans="2:3" x14ac:dyDescent="0.25">
      <c r="B558">
        <v>555</v>
      </c>
      <c r="C558" s="2">
        <f t="shared" ca="1" si="15"/>
        <v>37.29</v>
      </c>
    </row>
    <row r="559" spans="2:3" x14ac:dyDescent="0.25">
      <c r="B559">
        <v>556</v>
      </c>
      <c r="C559" s="2">
        <f t="shared" ca="1" si="15"/>
        <v>43.3</v>
      </c>
    </row>
    <row r="560" spans="2:3" x14ac:dyDescent="0.25">
      <c r="B560">
        <v>557</v>
      </c>
      <c r="C560" s="2">
        <f t="shared" ca="1" si="15"/>
        <v>36.549999999999997</v>
      </c>
    </row>
    <row r="561" spans="2:3" x14ac:dyDescent="0.25">
      <c r="B561">
        <v>558</v>
      </c>
      <c r="C561" s="2">
        <f t="shared" ca="1" si="15"/>
        <v>71.87</v>
      </c>
    </row>
    <row r="562" spans="2:3" x14ac:dyDescent="0.25">
      <c r="B562">
        <v>559</v>
      </c>
      <c r="C562" s="2">
        <f t="shared" ca="1" si="15"/>
        <v>51.93</v>
      </c>
    </row>
    <row r="563" spans="2:3" x14ac:dyDescent="0.25">
      <c r="B563">
        <v>560</v>
      </c>
      <c r="C563" s="2">
        <f t="shared" ca="1" si="15"/>
        <v>59.14</v>
      </c>
    </row>
    <row r="564" spans="2:3" x14ac:dyDescent="0.25">
      <c r="B564">
        <v>561</v>
      </c>
      <c r="C564" s="2">
        <f t="shared" ca="1" si="15"/>
        <v>88.58</v>
      </c>
    </row>
    <row r="565" spans="2:3" x14ac:dyDescent="0.25">
      <c r="B565">
        <v>562</v>
      </c>
      <c r="C565" s="2">
        <f t="shared" ca="1" si="15"/>
        <v>47.01</v>
      </c>
    </row>
    <row r="566" spans="2:3" x14ac:dyDescent="0.25">
      <c r="B566">
        <v>563</v>
      </c>
      <c r="C566" s="2">
        <f t="shared" ca="1" si="15"/>
        <v>38.1</v>
      </c>
    </row>
    <row r="567" spans="2:3" x14ac:dyDescent="0.25">
      <c r="B567">
        <v>564</v>
      </c>
      <c r="C567" s="2">
        <f t="shared" ca="1" si="15"/>
        <v>32.14</v>
      </c>
    </row>
    <row r="568" spans="2:3" x14ac:dyDescent="0.25">
      <c r="B568">
        <v>565</v>
      </c>
      <c r="C568" s="2">
        <f t="shared" ca="1" si="15"/>
        <v>55.73</v>
      </c>
    </row>
    <row r="569" spans="2:3" x14ac:dyDescent="0.25">
      <c r="B569">
        <v>566</v>
      </c>
      <c r="C569" s="2">
        <f t="shared" ca="1" si="15"/>
        <v>27.45</v>
      </c>
    </row>
    <row r="570" spans="2:3" x14ac:dyDescent="0.25">
      <c r="B570">
        <v>567</v>
      </c>
      <c r="C570" s="2">
        <f t="shared" ca="1" si="15"/>
        <v>84.82</v>
      </c>
    </row>
    <row r="571" spans="2:3" x14ac:dyDescent="0.25">
      <c r="B571">
        <v>568</v>
      </c>
      <c r="C571" s="2">
        <f t="shared" ca="1" si="15"/>
        <v>58.72</v>
      </c>
    </row>
    <row r="572" spans="2:3" x14ac:dyDescent="0.25">
      <c r="B572">
        <v>569</v>
      </c>
      <c r="C572" s="2">
        <f t="shared" ca="1" si="15"/>
        <v>37.19</v>
      </c>
    </row>
    <row r="573" spans="2:3" x14ac:dyDescent="0.25">
      <c r="B573">
        <v>570</v>
      </c>
      <c r="C573" s="2">
        <f t="shared" ca="1" si="15"/>
        <v>49.38</v>
      </c>
    </row>
    <row r="574" spans="2:3" x14ac:dyDescent="0.25">
      <c r="B574">
        <v>571</v>
      </c>
      <c r="C574" s="2">
        <f t="shared" ca="1" si="15"/>
        <v>33.03</v>
      </c>
    </row>
    <row r="575" spans="2:3" x14ac:dyDescent="0.25">
      <c r="B575">
        <v>572</v>
      </c>
      <c r="C575" s="2">
        <f t="shared" ca="1" si="15"/>
        <v>57.54</v>
      </c>
    </row>
    <row r="576" spans="2:3" x14ac:dyDescent="0.25">
      <c r="B576">
        <v>573</v>
      </c>
      <c r="C576" s="2">
        <f t="shared" ca="1" si="15"/>
        <v>48.2</v>
      </c>
    </row>
    <row r="577" spans="2:3" x14ac:dyDescent="0.25">
      <c r="B577">
        <v>574</v>
      </c>
      <c r="C577" s="2">
        <f t="shared" ca="1" si="15"/>
        <v>47.4</v>
      </c>
    </row>
    <row r="578" spans="2:3" x14ac:dyDescent="0.25">
      <c r="B578">
        <v>575</v>
      </c>
      <c r="C578" s="2">
        <f t="shared" ca="1" si="15"/>
        <v>48.9</v>
      </c>
    </row>
    <row r="579" spans="2:3" x14ac:dyDescent="0.25">
      <c r="B579">
        <v>576</v>
      </c>
      <c r="C579" s="2">
        <f t="shared" ca="1" si="15"/>
        <v>71.08</v>
      </c>
    </row>
    <row r="580" spans="2:3" x14ac:dyDescent="0.25">
      <c r="B580">
        <v>577</v>
      </c>
      <c r="C580" s="2">
        <f t="shared" ca="1" si="15"/>
        <v>48.64</v>
      </c>
    </row>
    <row r="581" spans="2:3" x14ac:dyDescent="0.25">
      <c r="B581">
        <v>578</v>
      </c>
      <c r="C581" s="2">
        <f t="shared" ref="C581:C644" ca="1" si="16">ROUND(NORMINV(RAND(),$F$17,$F$18),2)</f>
        <v>42.53</v>
      </c>
    </row>
    <row r="582" spans="2:3" x14ac:dyDescent="0.25">
      <c r="B582">
        <v>579</v>
      </c>
      <c r="C582" s="2">
        <f t="shared" ca="1" si="16"/>
        <v>69.400000000000006</v>
      </c>
    </row>
    <row r="583" spans="2:3" x14ac:dyDescent="0.25">
      <c r="B583">
        <v>580</v>
      </c>
      <c r="C583" s="2">
        <f t="shared" ca="1" si="16"/>
        <v>51.96</v>
      </c>
    </row>
    <row r="584" spans="2:3" x14ac:dyDescent="0.25">
      <c r="B584">
        <v>581</v>
      </c>
      <c r="C584" s="2">
        <f t="shared" ca="1" si="16"/>
        <v>29.22</v>
      </c>
    </row>
    <row r="585" spans="2:3" x14ac:dyDescent="0.25">
      <c r="B585">
        <v>582</v>
      </c>
      <c r="C585" s="2">
        <f t="shared" ca="1" si="16"/>
        <v>41.2</v>
      </c>
    </row>
    <row r="586" spans="2:3" x14ac:dyDescent="0.25">
      <c r="B586">
        <v>583</v>
      </c>
      <c r="C586" s="2">
        <f t="shared" ca="1" si="16"/>
        <v>56.26</v>
      </c>
    </row>
    <row r="587" spans="2:3" x14ac:dyDescent="0.25">
      <c r="B587">
        <v>584</v>
      </c>
      <c r="C587" s="2">
        <f t="shared" ca="1" si="16"/>
        <v>46.08</v>
      </c>
    </row>
    <row r="588" spans="2:3" x14ac:dyDescent="0.25">
      <c r="B588">
        <v>585</v>
      </c>
      <c r="C588" s="2">
        <f t="shared" ca="1" si="16"/>
        <v>48.48</v>
      </c>
    </row>
    <row r="589" spans="2:3" x14ac:dyDescent="0.25">
      <c r="B589">
        <v>586</v>
      </c>
      <c r="C589" s="2">
        <f t="shared" ca="1" si="16"/>
        <v>49.81</v>
      </c>
    </row>
    <row r="590" spans="2:3" x14ac:dyDescent="0.25">
      <c r="B590">
        <v>587</v>
      </c>
      <c r="C590" s="2">
        <f t="shared" ca="1" si="16"/>
        <v>84.86</v>
      </c>
    </row>
    <row r="591" spans="2:3" x14ac:dyDescent="0.25">
      <c r="B591">
        <v>588</v>
      </c>
      <c r="C591" s="2">
        <f t="shared" ca="1" si="16"/>
        <v>76.92</v>
      </c>
    </row>
    <row r="592" spans="2:3" x14ac:dyDescent="0.25">
      <c r="B592">
        <v>589</v>
      </c>
      <c r="C592" s="2">
        <f t="shared" ca="1" si="16"/>
        <v>42.55</v>
      </c>
    </row>
    <row r="593" spans="2:3" x14ac:dyDescent="0.25">
      <c r="B593">
        <v>590</v>
      </c>
      <c r="C593" s="2">
        <f t="shared" ca="1" si="16"/>
        <v>42.36</v>
      </c>
    </row>
    <row r="594" spans="2:3" x14ac:dyDescent="0.25">
      <c r="B594">
        <v>591</v>
      </c>
      <c r="C594" s="2">
        <f t="shared" ca="1" si="16"/>
        <v>41.38</v>
      </c>
    </row>
    <row r="595" spans="2:3" x14ac:dyDescent="0.25">
      <c r="B595">
        <v>592</v>
      </c>
      <c r="C595" s="2">
        <f t="shared" ca="1" si="16"/>
        <v>57.38</v>
      </c>
    </row>
    <row r="596" spans="2:3" x14ac:dyDescent="0.25">
      <c r="B596">
        <v>593</v>
      </c>
      <c r="C596" s="2">
        <f t="shared" ca="1" si="16"/>
        <v>51.66</v>
      </c>
    </row>
    <row r="597" spans="2:3" x14ac:dyDescent="0.25">
      <c r="B597">
        <v>594</v>
      </c>
      <c r="C597" s="2">
        <f t="shared" ca="1" si="16"/>
        <v>19.21</v>
      </c>
    </row>
    <row r="598" spans="2:3" x14ac:dyDescent="0.25">
      <c r="B598">
        <v>595</v>
      </c>
      <c r="C598" s="2">
        <f t="shared" ca="1" si="16"/>
        <v>64.83</v>
      </c>
    </row>
    <row r="599" spans="2:3" x14ac:dyDescent="0.25">
      <c r="B599">
        <v>596</v>
      </c>
      <c r="C599" s="2">
        <f t="shared" ca="1" si="16"/>
        <v>46.31</v>
      </c>
    </row>
    <row r="600" spans="2:3" x14ac:dyDescent="0.25">
      <c r="B600">
        <v>597</v>
      </c>
      <c r="C600" s="2">
        <f t="shared" ca="1" si="16"/>
        <v>51.44</v>
      </c>
    </row>
    <row r="601" spans="2:3" x14ac:dyDescent="0.25">
      <c r="B601">
        <v>598</v>
      </c>
      <c r="C601" s="2">
        <f t="shared" ca="1" si="16"/>
        <v>40.270000000000003</v>
      </c>
    </row>
    <row r="602" spans="2:3" x14ac:dyDescent="0.25">
      <c r="B602">
        <v>599</v>
      </c>
      <c r="C602" s="2">
        <f t="shared" ca="1" si="16"/>
        <v>47.13</v>
      </c>
    </row>
    <row r="603" spans="2:3" x14ac:dyDescent="0.25">
      <c r="B603">
        <v>600</v>
      </c>
      <c r="C603" s="2">
        <f t="shared" ca="1" si="16"/>
        <v>50.79</v>
      </c>
    </row>
    <row r="604" spans="2:3" x14ac:dyDescent="0.25">
      <c r="B604">
        <v>601</v>
      </c>
      <c r="C604" s="2">
        <f t="shared" ca="1" si="16"/>
        <v>42.07</v>
      </c>
    </row>
    <row r="605" spans="2:3" x14ac:dyDescent="0.25">
      <c r="B605">
        <v>602</v>
      </c>
      <c r="C605" s="2">
        <f t="shared" ca="1" si="16"/>
        <v>44.49</v>
      </c>
    </row>
    <row r="606" spans="2:3" x14ac:dyDescent="0.25">
      <c r="B606">
        <v>603</v>
      </c>
      <c r="C606" s="2">
        <f t="shared" ca="1" si="16"/>
        <v>39.94</v>
      </c>
    </row>
    <row r="607" spans="2:3" x14ac:dyDescent="0.25">
      <c r="B607">
        <v>604</v>
      </c>
      <c r="C607" s="2">
        <f t="shared" ca="1" si="16"/>
        <v>49.12</v>
      </c>
    </row>
    <row r="608" spans="2:3" x14ac:dyDescent="0.25">
      <c r="B608">
        <v>605</v>
      </c>
      <c r="C608" s="2">
        <f t="shared" ca="1" si="16"/>
        <v>57.87</v>
      </c>
    </row>
    <row r="609" spans="2:3" x14ac:dyDescent="0.25">
      <c r="B609">
        <v>606</v>
      </c>
      <c r="C609" s="2">
        <f t="shared" ca="1" si="16"/>
        <v>46.75</v>
      </c>
    </row>
    <row r="610" spans="2:3" x14ac:dyDescent="0.25">
      <c r="B610">
        <v>607</v>
      </c>
      <c r="C610" s="2">
        <f t="shared" ca="1" si="16"/>
        <v>66.17</v>
      </c>
    </row>
    <row r="611" spans="2:3" x14ac:dyDescent="0.25">
      <c r="B611">
        <v>608</v>
      </c>
      <c r="C611" s="2">
        <f t="shared" ca="1" si="16"/>
        <v>69.97</v>
      </c>
    </row>
    <row r="612" spans="2:3" x14ac:dyDescent="0.25">
      <c r="B612">
        <v>609</v>
      </c>
      <c r="C612" s="2">
        <f t="shared" ca="1" si="16"/>
        <v>44.94</v>
      </c>
    </row>
    <row r="613" spans="2:3" x14ac:dyDescent="0.25">
      <c r="B613">
        <v>610</v>
      </c>
      <c r="C613" s="2">
        <f t="shared" ca="1" si="16"/>
        <v>71.81</v>
      </c>
    </row>
    <row r="614" spans="2:3" x14ac:dyDescent="0.25">
      <c r="B614">
        <v>611</v>
      </c>
      <c r="C614" s="2">
        <f t="shared" ca="1" si="16"/>
        <v>43.48</v>
      </c>
    </row>
    <row r="615" spans="2:3" x14ac:dyDescent="0.25">
      <c r="B615">
        <v>612</v>
      </c>
      <c r="C615" s="2">
        <f t="shared" ca="1" si="16"/>
        <v>35.24</v>
      </c>
    </row>
    <row r="616" spans="2:3" x14ac:dyDescent="0.25">
      <c r="B616">
        <v>613</v>
      </c>
      <c r="C616" s="2">
        <f t="shared" ca="1" si="16"/>
        <v>52.81</v>
      </c>
    </row>
    <row r="617" spans="2:3" x14ac:dyDescent="0.25">
      <c r="B617">
        <v>614</v>
      </c>
      <c r="C617" s="2">
        <f t="shared" ca="1" si="16"/>
        <v>47.13</v>
      </c>
    </row>
    <row r="618" spans="2:3" x14ac:dyDescent="0.25">
      <c r="B618">
        <v>615</v>
      </c>
      <c r="C618" s="2">
        <f t="shared" ca="1" si="16"/>
        <v>52.07</v>
      </c>
    </row>
    <row r="619" spans="2:3" x14ac:dyDescent="0.25">
      <c r="B619">
        <v>616</v>
      </c>
      <c r="C619" s="2">
        <f t="shared" ca="1" si="16"/>
        <v>28.11</v>
      </c>
    </row>
    <row r="620" spans="2:3" x14ac:dyDescent="0.25">
      <c r="B620">
        <v>617</v>
      </c>
      <c r="C620" s="2">
        <f t="shared" ca="1" si="16"/>
        <v>67.42</v>
      </c>
    </row>
    <row r="621" spans="2:3" x14ac:dyDescent="0.25">
      <c r="B621">
        <v>618</v>
      </c>
      <c r="C621" s="2">
        <f t="shared" ca="1" si="16"/>
        <v>56.98</v>
      </c>
    </row>
    <row r="622" spans="2:3" x14ac:dyDescent="0.25">
      <c r="B622">
        <v>619</v>
      </c>
      <c r="C622" s="2">
        <f t="shared" ca="1" si="16"/>
        <v>53.15</v>
      </c>
    </row>
    <row r="623" spans="2:3" x14ac:dyDescent="0.25">
      <c r="B623">
        <v>620</v>
      </c>
      <c r="C623" s="2">
        <f t="shared" ca="1" si="16"/>
        <v>46.87</v>
      </c>
    </row>
    <row r="624" spans="2:3" x14ac:dyDescent="0.25">
      <c r="B624">
        <v>621</v>
      </c>
      <c r="C624" s="2">
        <f t="shared" ca="1" si="16"/>
        <v>46.92</v>
      </c>
    </row>
    <row r="625" spans="2:3" x14ac:dyDescent="0.25">
      <c r="B625">
        <v>622</v>
      </c>
      <c r="C625" s="2">
        <f t="shared" ca="1" si="16"/>
        <v>70.05</v>
      </c>
    </row>
    <row r="626" spans="2:3" x14ac:dyDescent="0.25">
      <c r="B626">
        <v>623</v>
      </c>
      <c r="C626" s="2">
        <f t="shared" ca="1" si="16"/>
        <v>35.5</v>
      </c>
    </row>
    <row r="627" spans="2:3" x14ac:dyDescent="0.25">
      <c r="B627">
        <v>624</v>
      </c>
      <c r="C627" s="2">
        <f t="shared" ca="1" si="16"/>
        <v>58.54</v>
      </c>
    </row>
    <row r="628" spans="2:3" x14ac:dyDescent="0.25">
      <c r="B628">
        <v>625</v>
      </c>
      <c r="C628" s="2">
        <f t="shared" ca="1" si="16"/>
        <v>44.05</v>
      </c>
    </row>
    <row r="629" spans="2:3" x14ac:dyDescent="0.25">
      <c r="B629">
        <v>626</v>
      </c>
      <c r="C629" s="2">
        <f t="shared" ca="1" si="16"/>
        <v>69.97</v>
      </c>
    </row>
    <row r="630" spans="2:3" x14ac:dyDescent="0.25">
      <c r="B630">
        <v>627</v>
      </c>
      <c r="C630" s="2">
        <f t="shared" ca="1" si="16"/>
        <v>52.52</v>
      </c>
    </row>
    <row r="631" spans="2:3" x14ac:dyDescent="0.25">
      <c r="B631">
        <v>628</v>
      </c>
      <c r="C631" s="2">
        <f t="shared" ca="1" si="16"/>
        <v>38.75</v>
      </c>
    </row>
    <row r="632" spans="2:3" x14ac:dyDescent="0.25">
      <c r="B632">
        <v>629</v>
      </c>
      <c r="C632" s="2">
        <f t="shared" ca="1" si="16"/>
        <v>23.74</v>
      </c>
    </row>
    <row r="633" spans="2:3" x14ac:dyDescent="0.25">
      <c r="B633">
        <v>630</v>
      </c>
      <c r="C633" s="2">
        <f t="shared" ca="1" si="16"/>
        <v>52.11</v>
      </c>
    </row>
    <row r="634" spans="2:3" x14ac:dyDescent="0.25">
      <c r="B634">
        <v>631</v>
      </c>
      <c r="C634" s="2">
        <f t="shared" ca="1" si="16"/>
        <v>42.82</v>
      </c>
    </row>
    <row r="635" spans="2:3" x14ac:dyDescent="0.25">
      <c r="B635">
        <v>632</v>
      </c>
      <c r="C635" s="2">
        <f t="shared" ca="1" si="16"/>
        <v>44.94</v>
      </c>
    </row>
    <row r="636" spans="2:3" x14ac:dyDescent="0.25">
      <c r="B636">
        <v>633</v>
      </c>
      <c r="C636" s="2">
        <f t="shared" ca="1" si="16"/>
        <v>80.55</v>
      </c>
    </row>
    <row r="637" spans="2:3" x14ac:dyDescent="0.25">
      <c r="B637">
        <v>634</v>
      </c>
      <c r="C637" s="2">
        <f t="shared" ca="1" si="16"/>
        <v>41.66</v>
      </c>
    </row>
    <row r="638" spans="2:3" x14ac:dyDescent="0.25">
      <c r="B638">
        <v>635</v>
      </c>
      <c r="C638" s="2">
        <f t="shared" ca="1" si="16"/>
        <v>52.35</v>
      </c>
    </row>
    <row r="639" spans="2:3" x14ac:dyDescent="0.25">
      <c r="B639">
        <v>636</v>
      </c>
      <c r="C639" s="2">
        <f t="shared" ca="1" si="16"/>
        <v>61.68</v>
      </c>
    </row>
    <row r="640" spans="2:3" x14ac:dyDescent="0.25">
      <c r="B640">
        <v>637</v>
      </c>
      <c r="C640" s="2">
        <f t="shared" ca="1" si="16"/>
        <v>38.81</v>
      </c>
    </row>
    <row r="641" spans="2:3" x14ac:dyDescent="0.25">
      <c r="B641">
        <v>638</v>
      </c>
      <c r="C641" s="2">
        <f t="shared" ca="1" si="16"/>
        <v>40.04</v>
      </c>
    </row>
    <row r="642" spans="2:3" x14ac:dyDescent="0.25">
      <c r="B642">
        <v>639</v>
      </c>
      <c r="C642" s="2">
        <f t="shared" ca="1" si="16"/>
        <v>77.12</v>
      </c>
    </row>
    <row r="643" spans="2:3" x14ac:dyDescent="0.25">
      <c r="B643">
        <v>640</v>
      </c>
      <c r="C643" s="2">
        <f t="shared" ca="1" si="16"/>
        <v>52.07</v>
      </c>
    </row>
    <row r="644" spans="2:3" x14ac:dyDescent="0.25">
      <c r="B644">
        <v>641</v>
      </c>
      <c r="C644" s="2">
        <f t="shared" ca="1" si="16"/>
        <v>68.69</v>
      </c>
    </row>
    <row r="645" spans="2:3" x14ac:dyDescent="0.25">
      <c r="B645">
        <v>642</v>
      </c>
      <c r="C645" s="2">
        <f t="shared" ref="C645:C708" ca="1" si="17">ROUND(NORMINV(RAND(),$F$17,$F$18),2)</f>
        <v>35.43</v>
      </c>
    </row>
    <row r="646" spans="2:3" x14ac:dyDescent="0.25">
      <c r="B646">
        <v>643</v>
      </c>
      <c r="C646" s="2">
        <f t="shared" ca="1" si="17"/>
        <v>69.239999999999995</v>
      </c>
    </row>
    <row r="647" spans="2:3" x14ac:dyDescent="0.25">
      <c r="B647">
        <v>644</v>
      </c>
      <c r="C647" s="2">
        <f t="shared" ca="1" si="17"/>
        <v>18.84</v>
      </c>
    </row>
    <row r="648" spans="2:3" x14ac:dyDescent="0.25">
      <c r="B648">
        <v>645</v>
      </c>
      <c r="C648" s="2">
        <f t="shared" ca="1" si="17"/>
        <v>35.369999999999997</v>
      </c>
    </row>
    <row r="649" spans="2:3" x14ac:dyDescent="0.25">
      <c r="B649">
        <v>646</v>
      </c>
      <c r="C649" s="2">
        <f t="shared" ca="1" si="17"/>
        <v>75.95</v>
      </c>
    </row>
    <row r="650" spans="2:3" x14ac:dyDescent="0.25">
      <c r="B650">
        <v>647</v>
      </c>
      <c r="C650" s="2">
        <f t="shared" ca="1" si="17"/>
        <v>36.72</v>
      </c>
    </row>
    <row r="651" spans="2:3" x14ac:dyDescent="0.25">
      <c r="B651">
        <v>648</v>
      </c>
      <c r="C651" s="2">
        <f t="shared" ca="1" si="17"/>
        <v>52.83</v>
      </c>
    </row>
    <row r="652" spans="2:3" x14ac:dyDescent="0.25">
      <c r="B652">
        <v>649</v>
      </c>
      <c r="C652" s="2">
        <f t="shared" ca="1" si="17"/>
        <v>57.12</v>
      </c>
    </row>
    <row r="653" spans="2:3" x14ac:dyDescent="0.25">
      <c r="B653">
        <v>650</v>
      </c>
      <c r="C653" s="2">
        <f t="shared" ca="1" si="17"/>
        <v>45.75</v>
      </c>
    </row>
    <row r="654" spans="2:3" x14ac:dyDescent="0.25">
      <c r="B654">
        <v>651</v>
      </c>
      <c r="C654" s="2">
        <f t="shared" ca="1" si="17"/>
        <v>52.09</v>
      </c>
    </row>
    <row r="655" spans="2:3" x14ac:dyDescent="0.25">
      <c r="B655">
        <v>652</v>
      </c>
      <c r="C655" s="2">
        <f t="shared" ca="1" si="17"/>
        <v>28.94</v>
      </c>
    </row>
    <row r="656" spans="2:3" x14ac:dyDescent="0.25">
      <c r="B656">
        <v>653</v>
      </c>
      <c r="C656" s="2">
        <f t="shared" ca="1" si="17"/>
        <v>41.83</v>
      </c>
    </row>
    <row r="657" spans="2:3" x14ac:dyDescent="0.25">
      <c r="B657">
        <v>654</v>
      </c>
      <c r="C657" s="2">
        <f t="shared" ca="1" si="17"/>
        <v>47.16</v>
      </c>
    </row>
    <row r="658" spans="2:3" x14ac:dyDescent="0.25">
      <c r="B658">
        <v>655</v>
      </c>
      <c r="C658" s="2">
        <f t="shared" ca="1" si="17"/>
        <v>50.06</v>
      </c>
    </row>
    <row r="659" spans="2:3" x14ac:dyDescent="0.25">
      <c r="B659">
        <v>656</v>
      </c>
      <c r="C659" s="2">
        <f t="shared" ca="1" si="17"/>
        <v>57.11</v>
      </c>
    </row>
    <row r="660" spans="2:3" x14ac:dyDescent="0.25">
      <c r="B660">
        <v>657</v>
      </c>
      <c r="C660" s="2">
        <f t="shared" ca="1" si="17"/>
        <v>50.39</v>
      </c>
    </row>
    <row r="661" spans="2:3" x14ac:dyDescent="0.25">
      <c r="B661">
        <v>658</v>
      </c>
      <c r="C661" s="2">
        <f t="shared" ca="1" si="17"/>
        <v>45.88</v>
      </c>
    </row>
    <row r="662" spans="2:3" x14ac:dyDescent="0.25">
      <c r="B662">
        <v>659</v>
      </c>
      <c r="C662" s="2">
        <f t="shared" ca="1" si="17"/>
        <v>48.82</v>
      </c>
    </row>
    <row r="663" spans="2:3" x14ac:dyDescent="0.25">
      <c r="B663">
        <v>660</v>
      </c>
      <c r="C663" s="2">
        <f t="shared" ca="1" si="17"/>
        <v>56.71</v>
      </c>
    </row>
    <row r="664" spans="2:3" x14ac:dyDescent="0.25">
      <c r="B664">
        <v>661</v>
      </c>
      <c r="C664" s="2">
        <f t="shared" ca="1" si="17"/>
        <v>45.91</v>
      </c>
    </row>
    <row r="665" spans="2:3" x14ac:dyDescent="0.25">
      <c r="B665">
        <v>662</v>
      </c>
      <c r="C665" s="2">
        <f t="shared" ca="1" si="17"/>
        <v>17.760000000000002</v>
      </c>
    </row>
    <row r="666" spans="2:3" x14ac:dyDescent="0.25">
      <c r="B666">
        <v>663</v>
      </c>
      <c r="C666" s="2">
        <f t="shared" ca="1" si="17"/>
        <v>41.69</v>
      </c>
    </row>
    <row r="667" spans="2:3" x14ac:dyDescent="0.25">
      <c r="B667">
        <v>664</v>
      </c>
      <c r="C667" s="2">
        <f t="shared" ca="1" si="17"/>
        <v>64.78</v>
      </c>
    </row>
    <row r="668" spans="2:3" x14ac:dyDescent="0.25">
      <c r="B668">
        <v>665</v>
      </c>
      <c r="C668" s="2">
        <f t="shared" ca="1" si="17"/>
        <v>32.409999999999997</v>
      </c>
    </row>
    <row r="669" spans="2:3" x14ac:dyDescent="0.25">
      <c r="B669">
        <v>666</v>
      </c>
      <c r="C669" s="2">
        <f t="shared" ca="1" si="17"/>
        <v>57.56</v>
      </c>
    </row>
    <row r="670" spans="2:3" x14ac:dyDescent="0.25">
      <c r="B670">
        <v>667</v>
      </c>
      <c r="C670" s="2">
        <f t="shared" ca="1" si="17"/>
        <v>35.89</v>
      </c>
    </row>
    <row r="671" spans="2:3" x14ac:dyDescent="0.25">
      <c r="B671">
        <v>668</v>
      </c>
      <c r="C671" s="2">
        <f t="shared" ca="1" si="17"/>
        <v>39.159999999999997</v>
      </c>
    </row>
    <row r="672" spans="2:3" x14ac:dyDescent="0.25">
      <c r="B672">
        <v>669</v>
      </c>
      <c r="C672" s="2">
        <f t="shared" ca="1" si="17"/>
        <v>62.96</v>
      </c>
    </row>
    <row r="673" spans="2:3" x14ac:dyDescent="0.25">
      <c r="B673">
        <v>670</v>
      </c>
      <c r="C673" s="2">
        <f t="shared" ca="1" si="17"/>
        <v>87.53</v>
      </c>
    </row>
    <row r="674" spans="2:3" x14ac:dyDescent="0.25">
      <c r="B674">
        <v>671</v>
      </c>
      <c r="C674" s="2">
        <f t="shared" ca="1" si="17"/>
        <v>50.57</v>
      </c>
    </row>
    <row r="675" spans="2:3" x14ac:dyDescent="0.25">
      <c r="B675">
        <v>672</v>
      </c>
      <c r="C675" s="2">
        <f t="shared" ca="1" si="17"/>
        <v>60.58</v>
      </c>
    </row>
    <row r="676" spans="2:3" x14ac:dyDescent="0.25">
      <c r="B676">
        <v>673</v>
      </c>
      <c r="C676" s="2">
        <f t="shared" ca="1" si="17"/>
        <v>13.42</v>
      </c>
    </row>
    <row r="677" spans="2:3" x14ac:dyDescent="0.25">
      <c r="B677">
        <v>674</v>
      </c>
      <c r="C677" s="2">
        <f t="shared" ca="1" si="17"/>
        <v>52.66</v>
      </c>
    </row>
    <row r="678" spans="2:3" x14ac:dyDescent="0.25">
      <c r="B678">
        <v>675</v>
      </c>
      <c r="C678" s="2">
        <f t="shared" ca="1" si="17"/>
        <v>37.619999999999997</v>
      </c>
    </row>
    <row r="679" spans="2:3" x14ac:dyDescent="0.25">
      <c r="B679">
        <v>676</v>
      </c>
      <c r="C679" s="2">
        <f t="shared" ca="1" si="17"/>
        <v>59.46</v>
      </c>
    </row>
    <row r="680" spans="2:3" x14ac:dyDescent="0.25">
      <c r="B680">
        <v>677</v>
      </c>
      <c r="C680" s="2">
        <f t="shared" ca="1" si="17"/>
        <v>28.69</v>
      </c>
    </row>
    <row r="681" spans="2:3" x14ac:dyDescent="0.25">
      <c r="B681">
        <v>678</v>
      </c>
      <c r="C681" s="2">
        <f t="shared" ca="1" si="17"/>
        <v>41.69</v>
      </c>
    </row>
    <row r="682" spans="2:3" x14ac:dyDescent="0.25">
      <c r="B682">
        <v>679</v>
      </c>
      <c r="C682" s="2">
        <f t="shared" ca="1" si="17"/>
        <v>77.540000000000006</v>
      </c>
    </row>
    <row r="683" spans="2:3" x14ac:dyDescent="0.25">
      <c r="B683">
        <v>680</v>
      </c>
      <c r="C683" s="2">
        <f t="shared" ca="1" si="17"/>
        <v>56.91</v>
      </c>
    </row>
    <row r="684" spans="2:3" x14ac:dyDescent="0.25">
      <c r="B684">
        <v>681</v>
      </c>
      <c r="C684" s="2">
        <f t="shared" ca="1" si="17"/>
        <v>46.39</v>
      </c>
    </row>
    <row r="685" spans="2:3" x14ac:dyDescent="0.25">
      <c r="B685">
        <v>682</v>
      </c>
      <c r="C685" s="2">
        <f t="shared" ca="1" si="17"/>
        <v>58</v>
      </c>
    </row>
    <row r="686" spans="2:3" x14ac:dyDescent="0.25">
      <c r="B686">
        <v>683</v>
      </c>
      <c r="C686" s="2">
        <f t="shared" ca="1" si="17"/>
        <v>30.7</v>
      </c>
    </row>
    <row r="687" spans="2:3" x14ac:dyDescent="0.25">
      <c r="B687">
        <v>684</v>
      </c>
      <c r="C687" s="2">
        <f t="shared" ca="1" si="17"/>
        <v>75.48</v>
      </c>
    </row>
    <row r="688" spans="2:3" x14ac:dyDescent="0.25">
      <c r="B688">
        <v>685</v>
      </c>
      <c r="C688" s="2">
        <f t="shared" ca="1" si="17"/>
        <v>45.91</v>
      </c>
    </row>
    <row r="689" spans="2:3" x14ac:dyDescent="0.25">
      <c r="B689">
        <v>686</v>
      </c>
      <c r="C689" s="2">
        <f t="shared" ca="1" si="17"/>
        <v>62.52</v>
      </c>
    </row>
    <row r="690" spans="2:3" x14ac:dyDescent="0.25">
      <c r="B690">
        <v>687</v>
      </c>
      <c r="C690" s="2">
        <f t="shared" ca="1" si="17"/>
        <v>67.55</v>
      </c>
    </row>
    <row r="691" spans="2:3" x14ac:dyDescent="0.25">
      <c r="B691">
        <v>688</v>
      </c>
      <c r="C691" s="2">
        <f t="shared" ca="1" si="17"/>
        <v>44.25</v>
      </c>
    </row>
    <row r="692" spans="2:3" x14ac:dyDescent="0.25">
      <c r="B692">
        <v>689</v>
      </c>
      <c r="C692" s="2">
        <f t="shared" ca="1" si="17"/>
        <v>53.81</v>
      </c>
    </row>
    <row r="693" spans="2:3" x14ac:dyDescent="0.25">
      <c r="B693">
        <v>690</v>
      </c>
      <c r="C693" s="2">
        <f t="shared" ca="1" si="17"/>
        <v>20.85</v>
      </c>
    </row>
    <row r="694" spans="2:3" x14ac:dyDescent="0.25">
      <c r="B694">
        <v>691</v>
      </c>
      <c r="C694" s="2">
        <f t="shared" ca="1" si="17"/>
        <v>70.55</v>
      </c>
    </row>
    <row r="695" spans="2:3" x14ac:dyDescent="0.25">
      <c r="B695">
        <v>692</v>
      </c>
      <c r="C695" s="2">
        <f t="shared" ca="1" si="17"/>
        <v>26.6</v>
      </c>
    </row>
    <row r="696" spans="2:3" x14ac:dyDescent="0.25">
      <c r="B696">
        <v>693</v>
      </c>
      <c r="C696" s="2">
        <f t="shared" ca="1" si="17"/>
        <v>44.7</v>
      </c>
    </row>
    <row r="697" spans="2:3" x14ac:dyDescent="0.25">
      <c r="B697">
        <v>694</v>
      </c>
      <c r="C697" s="2">
        <f t="shared" ca="1" si="17"/>
        <v>57.23</v>
      </c>
    </row>
    <row r="698" spans="2:3" x14ac:dyDescent="0.25">
      <c r="B698">
        <v>695</v>
      </c>
      <c r="C698" s="2">
        <f t="shared" ca="1" si="17"/>
        <v>55.25</v>
      </c>
    </row>
    <row r="699" spans="2:3" x14ac:dyDescent="0.25">
      <c r="B699">
        <v>696</v>
      </c>
      <c r="C699" s="2">
        <f t="shared" ca="1" si="17"/>
        <v>40.020000000000003</v>
      </c>
    </row>
    <row r="700" spans="2:3" x14ac:dyDescent="0.25">
      <c r="B700">
        <v>697</v>
      </c>
      <c r="C700" s="2">
        <f t="shared" ca="1" si="17"/>
        <v>27.02</v>
      </c>
    </row>
    <row r="701" spans="2:3" x14ac:dyDescent="0.25">
      <c r="B701">
        <v>698</v>
      </c>
      <c r="C701" s="2">
        <f t="shared" ca="1" si="17"/>
        <v>66.260000000000005</v>
      </c>
    </row>
    <row r="702" spans="2:3" x14ac:dyDescent="0.25">
      <c r="B702">
        <v>699</v>
      </c>
      <c r="C702" s="2">
        <f t="shared" ca="1" si="17"/>
        <v>46.22</v>
      </c>
    </row>
    <row r="703" spans="2:3" x14ac:dyDescent="0.25">
      <c r="B703">
        <v>700</v>
      </c>
      <c r="C703" s="2">
        <f t="shared" ca="1" si="17"/>
        <v>57.16</v>
      </c>
    </row>
    <row r="704" spans="2:3" x14ac:dyDescent="0.25">
      <c r="B704">
        <v>701</v>
      </c>
      <c r="C704" s="2">
        <f t="shared" ca="1" si="17"/>
        <v>57.4</v>
      </c>
    </row>
    <row r="705" spans="2:3" x14ac:dyDescent="0.25">
      <c r="B705">
        <v>702</v>
      </c>
      <c r="C705" s="2">
        <f t="shared" ca="1" si="17"/>
        <v>59.98</v>
      </c>
    </row>
    <row r="706" spans="2:3" x14ac:dyDescent="0.25">
      <c r="B706">
        <v>703</v>
      </c>
      <c r="C706" s="2">
        <f t="shared" ca="1" si="17"/>
        <v>35.74</v>
      </c>
    </row>
    <row r="707" spans="2:3" x14ac:dyDescent="0.25">
      <c r="B707">
        <v>704</v>
      </c>
      <c r="C707" s="2">
        <f t="shared" ca="1" si="17"/>
        <v>59.3</v>
      </c>
    </row>
    <row r="708" spans="2:3" x14ac:dyDescent="0.25">
      <c r="B708">
        <v>705</v>
      </c>
      <c r="C708" s="2">
        <f t="shared" ca="1" si="17"/>
        <v>62.09</v>
      </c>
    </row>
    <row r="709" spans="2:3" x14ac:dyDescent="0.25">
      <c r="B709">
        <v>706</v>
      </c>
      <c r="C709" s="2">
        <f t="shared" ref="C709:C772" ca="1" si="18">ROUND(NORMINV(RAND(),$F$17,$F$18),2)</f>
        <v>69.680000000000007</v>
      </c>
    </row>
    <row r="710" spans="2:3" x14ac:dyDescent="0.25">
      <c r="B710">
        <v>707</v>
      </c>
      <c r="C710" s="2">
        <f t="shared" ca="1" si="18"/>
        <v>32.049999999999997</v>
      </c>
    </row>
    <row r="711" spans="2:3" x14ac:dyDescent="0.25">
      <c r="B711">
        <v>708</v>
      </c>
      <c r="C711" s="2">
        <f t="shared" ca="1" si="18"/>
        <v>66.92</v>
      </c>
    </row>
    <row r="712" spans="2:3" x14ac:dyDescent="0.25">
      <c r="B712">
        <v>709</v>
      </c>
      <c r="C712" s="2">
        <f t="shared" ca="1" si="18"/>
        <v>24.81</v>
      </c>
    </row>
    <row r="713" spans="2:3" x14ac:dyDescent="0.25">
      <c r="B713">
        <v>710</v>
      </c>
      <c r="C713" s="2">
        <f t="shared" ca="1" si="18"/>
        <v>52.92</v>
      </c>
    </row>
    <row r="714" spans="2:3" x14ac:dyDescent="0.25">
      <c r="B714">
        <v>711</v>
      </c>
      <c r="C714" s="2">
        <f t="shared" ca="1" si="18"/>
        <v>34.78</v>
      </c>
    </row>
    <row r="715" spans="2:3" x14ac:dyDescent="0.25">
      <c r="B715">
        <v>712</v>
      </c>
      <c r="C715" s="2">
        <f t="shared" ca="1" si="18"/>
        <v>40.76</v>
      </c>
    </row>
    <row r="716" spans="2:3" x14ac:dyDescent="0.25">
      <c r="B716">
        <v>713</v>
      </c>
      <c r="C716" s="2">
        <f t="shared" ca="1" si="18"/>
        <v>51</v>
      </c>
    </row>
    <row r="717" spans="2:3" x14ac:dyDescent="0.25">
      <c r="B717">
        <v>714</v>
      </c>
      <c r="C717" s="2">
        <f t="shared" ca="1" si="18"/>
        <v>58.47</v>
      </c>
    </row>
    <row r="718" spans="2:3" x14ac:dyDescent="0.25">
      <c r="B718">
        <v>715</v>
      </c>
      <c r="C718" s="2">
        <f t="shared" ca="1" si="18"/>
        <v>65.63</v>
      </c>
    </row>
    <row r="719" spans="2:3" x14ac:dyDescent="0.25">
      <c r="B719">
        <v>716</v>
      </c>
      <c r="C719" s="2">
        <f t="shared" ca="1" si="18"/>
        <v>50.48</v>
      </c>
    </row>
    <row r="720" spans="2:3" x14ac:dyDescent="0.25">
      <c r="B720">
        <v>717</v>
      </c>
      <c r="C720" s="2">
        <f t="shared" ca="1" si="18"/>
        <v>66.739999999999995</v>
      </c>
    </row>
    <row r="721" spans="2:3" x14ac:dyDescent="0.25">
      <c r="B721">
        <v>718</v>
      </c>
      <c r="C721" s="2">
        <f t="shared" ca="1" si="18"/>
        <v>84.6</v>
      </c>
    </row>
    <row r="722" spans="2:3" x14ac:dyDescent="0.25">
      <c r="B722">
        <v>719</v>
      </c>
      <c r="C722" s="2">
        <f t="shared" ca="1" si="18"/>
        <v>24.88</v>
      </c>
    </row>
    <row r="723" spans="2:3" x14ac:dyDescent="0.25">
      <c r="B723">
        <v>720</v>
      </c>
      <c r="C723" s="2">
        <f t="shared" ca="1" si="18"/>
        <v>64.56</v>
      </c>
    </row>
    <row r="724" spans="2:3" x14ac:dyDescent="0.25">
      <c r="B724">
        <v>721</v>
      </c>
      <c r="C724" s="2">
        <f t="shared" ca="1" si="18"/>
        <v>32.75</v>
      </c>
    </row>
    <row r="725" spans="2:3" x14ac:dyDescent="0.25">
      <c r="B725">
        <v>722</v>
      </c>
      <c r="C725" s="2">
        <f t="shared" ca="1" si="18"/>
        <v>57.75</v>
      </c>
    </row>
    <row r="726" spans="2:3" x14ac:dyDescent="0.25">
      <c r="B726">
        <v>723</v>
      </c>
      <c r="C726" s="2">
        <f t="shared" ca="1" si="18"/>
        <v>57.05</v>
      </c>
    </row>
    <row r="727" spans="2:3" x14ac:dyDescent="0.25">
      <c r="B727">
        <v>724</v>
      </c>
      <c r="C727" s="2">
        <f t="shared" ca="1" si="18"/>
        <v>42.83</v>
      </c>
    </row>
    <row r="728" spans="2:3" x14ac:dyDescent="0.25">
      <c r="B728">
        <v>725</v>
      </c>
      <c r="C728" s="2">
        <f t="shared" ca="1" si="18"/>
        <v>40.68</v>
      </c>
    </row>
    <row r="729" spans="2:3" x14ac:dyDescent="0.25">
      <c r="B729">
        <v>726</v>
      </c>
      <c r="C729" s="2">
        <f t="shared" ca="1" si="18"/>
        <v>68.87</v>
      </c>
    </row>
    <row r="730" spans="2:3" x14ac:dyDescent="0.25">
      <c r="B730">
        <v>727</v>
      </c>
      <c r="C730" s="2">
        <f t="shared" ca="1" si="18"/>
        <v>52.21</v>
      </c>
    </row>
    <row r="731" spans="2:3" x14ac:dyDescent="0.25">
      <c r="B731">
        <v>728</v>
      </c>
      <c r="C731" s="2">
        <f t="shared" ca="1" si="18"/>
        <v>26.36</v>
      </c>
    </row>
    <row r="732" spans="2:3" x14ac:dyDescent="0.25">
      <c r="B732">
        <v>729</v>
      </c>
      <c r="C732" s="2">
        <f t="shared" ca="1" si="18"/>
        <v>46.05</v>
      </c>
    </row>
    <row r="733" spans="2:3" x14ac:dyDescent="0.25">
      <c r="B733">
        <v>730</v>
      </c>
      <c r="C733" s="2">
        <f t="shared" ca="1" si="18"/>
        <v>45.99</v>
      </c>
    </row>
    <row r="734" spans="2:3" x14ac:dyDescent="0.25">
      <c r="B734">
        <v>731</v>
      </c>
      <c r="C734" s="2">
        <f t="shared" ca="1" si="18"/>
        <v>41.5</v>
      </c>
    </row>
    <row r="735" spans="2:3" x14ac:dyDescent="0.25">
      <c r="B735">
        <v>732</v>
      </c>
      <c r="C735" s="2">
        <f t="shared" ca="1" si="18"/>
        <v>46.3</v>
      </c>
    </row>
    <row r="736" spans="2:3" x14ac:dyDescent="0.25">
      <c r="B736">
        <v>733</v>
      </c>
      <c r="C736" s="2">
        <f t="shared" ca="1" si="18"/>
        <v>42.76</v>
      </c>
    </row>
    <row r="737" spans="2:3" x14ac:dyDescent="0.25">
      <c r="B737">
        <v>734</v>
      </c>
      <c r="C737" s="2">
        <f t="shared" ca="1" si="18"/>
        <v>12.82</v>
      </c>
    </row>
    <row r="738" spans="2:3" x14ac:dyDescent="0.25">
      <c r="B738">
        <v>735</v>
      </c>
      <c r="C738" s="2">
        <f t="shared" ca="1" si="18"/>
        <v>49.47</v>
      </c>
    </row>
    <row r="739" spans="2:3" x14ac:dyDescent="0.25">
      <c r="B739">
        <v>736</v>
      </c>
      <c r="C739" s="2">
        <f t="shared" ca="1" si="18"/>
        <v>29.69</v>
      </c>
    </row>
    <row r="740" spans="2:3" x14ac:dyDescent="0.25">
      <c r="B740">
        <v>737</v>
      </c>
      <c r="C740" s="2">
        <f t="shared" ca="1" si="18"/>
        <v>63.15</v>
      </c>
    </row>
    <row r="741" spans="2:3" x14ac:dyDescent="0.25">
      <c r="B741">
        <v>738</v>
      </c>
      <c r="C741" s="2">
        <f t="shared" ca="1" si="18"/>
        <v>41.45</v>
      </c>
    </row>
    <row r="742" spans="2:3" x14ac:dyDescent="0.25">
      <c r="B742">
        <v>739</v>
      </c>
      <c r="C742" s="2">
        <f t="shared" ca="1" si="18"/>
        <v>76.3</v>
      </c>
    </row>
    <row r="743" spans="2:3" x14ac:dyDescent="0.25">
      <c r="B743">
        <v>740</v>
      </c>
      <c r="C743" s="2">
        <f t="shared" ca="1" si="18"/>
        <v>49.19</v>
      </c>
    </row>
    <row r="744" spans="2:3" x14ac:dyDescent="0.25">
      <c r="B744">
        <v>741</v>
      </c>
      <c r="C744" s="2">
        <f t="shared" ca="1" si="18"/>
        <v>51.36</v>
      </c>
    </row>
    <row r="745" spans="2:3" x14ac:dyDescent="0.25">
      <c r="B745">
        <v>742</v>
      </c>
      <c r="C745" s="2">
        <f t="shared" ca="1" si="18"/>
        <v>59.28</v>
      </c>
    </row>
    <row r="746" spans="2:3" x14ac:dyDescent="0.25">
      <c r="B746">
        <v>743</v>
      </c>
      <c r="C746" s="2">
        <f t="shared" ca="1" si="18"/>
        <v>64.400000000000006</v>
      </c>
    </row>
    <row r="747" spans="2:3" x14ac:dyDescent="0.25">
      <c r="B747">
        <v>744</v>
      </c>
      <c r="C747" s="2">
        <f t="shared" ca="1" si="18"/>
        <v>29.11</v>
      </c>
    </row>
    <row r="748" spans="2:3" x14ac:dyDescent="0.25">
      <c r="B748">
        <v>745</v>
      </c>
      <c r="C748" s="2">
        <f t="shared" ca="1" si="18"/>
        <v>60.12</v>
      </c>
    </row>
    <row r="749" spans="2:3" x14ac:dyDescent="0.25">
      <c r="B749">
        <v>746</v>
      </c>
      <c r="C749" s="2">
        <f t="shared" ca="1" si="18"/>
        <v>50.22</v>
      </c>
    </row>
    <row r="750" spans="2:3" x14ac:dyDescent="0.25">
      <c r="B750">
        <v>747</v>
      </c>
      <c r="C750" s="2">
        <f t="shared" ca="1" si="18"/>
        <v>54.11</v>
      </c>
    </row>
    <row r="751" spans="2:3" x14ac:dyDescent="0.25">
      <c r="B751">
        <v>748</v>
      </c>
      <c r="C751" s="2">
        <f t="shared" ca="1" si="18"/>
        <v>68.72</v>
      </c>
    </row>
    <row r="752" spans="2:3" x14ac:dyDescent="0.25">
      <c r="B752">
        <v>749</v>
      </c>
      <c r="C752" s="2">
        <f t="shared" ca="1" si="18"/>
        <v>55.82</v>
      </c>
    </row>
    <row r="753" spans="2:3" x14ac:dyDescent="0.25">
      <c r="B753">
        <v>750</v>
      </c>
      <c r="C753" s="2">
        <f t="shared" ca="1" si="18"/>
        <v>44.28</v>
      </c>
    </row>
    <row r="754" spans="2:3" x14ac:dyDescent="0.25">
      <c r="B754">
        <v>751</v>
      </c>
      <c r="C754" s="2">
        <f t="shared" ca="1" si="18"/>
        <v>36.04</v>
      </c>
    </row>
    <row r="755" spans="2:3" x14ac:dyDescent="0.25">
      <c r="B755">
        <v>752</v>
      </c>
      <c r="C755" s="2">
        <f t="shared" ca="1" si="18"/>
        <v>50.23</v>
      </c>
    </row>
    <row r="756" spans="2:3" x14ac:dyDescent="0.25">
      <c r="B756">
        <v>753</v>
      </c>
      <c r="C756" s="2">
        <f t="shared" ca="1" si="18"/>
        <v>26.41</v>
      </c>
    </row>
    <row r="757" spans="2:3" x14ac:dyDescent="0.25">
      <c r="B757">
        <v>754</v>
      </c>
      <c r="C757" s="2">
        <f t="shared" ca="1" si="18"/>
        <v>45.41</v>
      </c>
    </row>
    <row r="758" spans="2:3" x14ac:dyDescent="0.25">
      <c r="B758">
        <v>755</v>
      </c>
      <c r="C758" s="2">
        <f t="shared" ca="1" si="18"/>
        <v>43.41</v>
      </c>
    </row>
    <row r="759" spans="2:3" x14ac:dyDescent="0.25">
      <c r="B759">
        <v>756</v>
      </c>
      <c r="C759" s="2">
        <f t="shared" ca="1" si="18"/>
        <v>50.21</v>
      </c>
    </row>
    <row r="760" spans="2:3" x14ac:dyDescent="0.25">
      <c r="B760">
        <v>757</v>
      </c>
      <c r="C760" s="2">
        <f t="shared" ca="1" si="18"/>
        <v>56.92</v>
      </c>
    </row>
    <row r="761" spans="2:3" x14ac:dyDescent="0.25">
      <c r="B761">
        <v>758</v>
      </c>
      <c r="C761" s="2">
        <f t="shared" ca="1" si="18"/>
        <v>57.9</v>
      </c>
    </row>
    <row r="762" spans="2:3" x14ac:dyDescent="0.25">
      <c r="B762">
        <v>759</v>
      </c>
      <c r="C762" s="2">
        <f t="shared" ca="1" si="18"/>
        <v>41.59</v>
      </c>
    </row>
    <row r="763" spans="2:3" x14ac:dyDescent="0.25">
      <c r="B763">
        <v>760</v>
      </c>
      <c r="C763" s="2">
        <f t="shared" ca="1" si="18"/>
        <v>36.68</v>
      </c>
    </row>
    <row r="764" spans="2:3" x14ac:dyDescent="0.25">
      <c r="B764">
        <v>761</v>
      </c>
      <c r="C764" s="2">
        <f t="shared" ca="1" si="18"/>
        <v>48.37</v>
      </c>
    </row>
    <row r="765" spans="2:3" x14ac:dyDescent="0.25">
      <c r="B765">
        <v>762</v>
      </c>
      <c r="C765" s="2">
        <f t="shared" ca="1" si="18"/>
        <v>34.51</v>
      </c>
    </row>
    <row r="766" spans="2:3" x14ac:dyDescent="0.25">
      <c r="B766">
        <v>763</v>
      </c>
      <c r="C766" s="2">
        <f t="shared" ca="1" si="18"/>
        <v>46.9</v>
      </c>
    </row>
    <row r="767" spans="2:3" x14ac:dyDescent="0.25">
      <c r="B767">
        <v>764</v>
      </c>
      <c r="C767" s="2">
        <f t="shared" ca="1" si="18"/>
        <v>49.61</v>
      </c>
    </row>
    <row r="768" spans="2:3" x14ac:dyDescent="0.25">
      <c r="B768">
        <v>765</v>
      </c>
      <c r="C768" s="2">
        <f t="shared" ca="1" si="18"/>
        <v>62.88</v>
      </c>
    </row>
    <row r="769" spans="2:3" x14ac:dyDescent="0.25">
      <c r="B769">
        <v>766</v>
      </c>
      <c r="C769" s="2">
        <f t="shared" ca="1" si="18"/>
        <v>67.8</v>
      </c>
    </row>
    <row r="770" spans="2:3" x14ac:dyDescent="0.25">
      <c r="B770">
        <v>767</v>
      </c>
      <c r="C770" s="2">
        <f t="shared" ca="1" si="18"/>
        <v>54.53</v>
      </c>
    </row>
    <row r="771" spans="2:3" x14ac:dyDescent="0.25">
      <c r="B771">
        <v>768</v>
      </c>
      <c r="C771" s="2">
        <f t="shared" ca="1" si="18"/>
        <v>53.02</v>
      </c>
    </row>
    <row r="772" spans="2:3" x14ac:dyDescent="0.25">
      <c r="B772">
        <v>769</v>
      </c>
      <c r="C772" s="2">
        <f t="shared" ca="1" si="18"/>
        <v>73.760000000000005</v>
      </c>
    </row>
    <row r="773" spans="2:3" x14ac:dyDescent="0.25">
      <c r="B773">
        <v>770</v>
      </c>
      <c r="C773" s="2">
        <f t="shared" ref="C773:C836" ca="1" si="19">ROUND(NORMINV(RAND(),$F$17,$F$18),2)</f>
        <v>63.55</v>
      </c>
    </row>
    <row r="774" spans="2:3" x14ac:dyDescent="0.25">
      <c r="B774">
        <v>771</v>
      </c>
      <c r="C774" s="2">
        <f t="shared" ca="1" si="19"/>
        <v>37.76</v>
      </c>
    </row>
    <row r="775" spans="2:3" x14ac:dyDescent="0.25">
      <c r="B775">
        <v>772</v>
      </c>
      <c r="C775" s="2">
        <f t="shared" ca="1" si="19"/>
        <v>52.26</v>
      </c>
    </row>
    <row r="776" spans="2:3" x14ac:dyDescent="0.25">
      <c r="B776">
        <v>773</v>
      </c>
      <c r="C776" s="2">
        <f t="shared" ca="1" si="19"/>
        <v>43.83</v>
      </c>
    </row>
    <row r="777" spans="2:3" x14ac:dyDescent="0.25">
      <c r="B777">
        <v>774</v>
      </c>
      <c r="C777" s="2">
        <f t="shared" ca="1" si="19"/>
        <v>55.95</v>
      </c>
    </row>
    <row r="778" spans="2:3" x14ac:dyDescent="0.25">
      <c r="B778">
        <v>775</v>
      </c>
      <c r="C778" s="2">
        <f t="shared" ca="1" si="19"/>
        <v>53.08</v>
      </c>
    </row>
    <row r="779" spans="2:3" x14ac:dyDescent="0.25">
      <c r="B779">
        <v>776</v>
      </c>
      <c r="C779" s="2">
        <f t="shared" ca="1" si="19"/>
        <v>48.42</v>
      </c>
    </row>
    <row r="780" spans="2:3" x14ac:dyDescent="0.25">
      <c r="B780">
        <v>777</v>
      </c>
      <c r="C780" s="2">
        <f t="shared" ca="1" si="19"/>
        <v>50.32</v>
      </c>
    </row>
    <row r="781" spans="2:3" x14ac:dyDescent="0.25">
      <c r="B781">
        <v>778</v>
      </c>
      <c r="C781" s="2">
        <f t="shared" ca="1" si="19"/>
        <v>48.57</v>
      </c>
    </row>
    <row r="782" spans="2:3" x14ac:dyDescent="0.25">
      <c r="B782">
        <v>779</v>
      </c>
      <c r="C782" s="2">
        <f t="shared" ca="1" si="19"/>
        <v>56.92</v>
      </c>
    </row>
    <row r="783" spans="2:3" x14ac:dyDescent="0.25">
      <c r="B783">
        <v>780</v>
      </c>
      <c r="C783" s="2">
        <f t="shared" ca="1" si="19"/>
        <v>45.02</v>
      </c>
    </row>
    <row r="784" spans="2:3" x14ac:dyDescent="0.25">
      <c r="B784">
        <v>781</v>
      </c>
      <c r="C784" s="2">
        <f t="shared" ca="1" si="19"/>
        <v>56.54</v>
      </c>
    </row>
    <row r="785" spans="2:3" x14ac:dyDescent="0.25">
      <c r="B785">
        <v>782</v>
      </c>
      <c r="C785" s="2">
        <f t="shared" ca="1" si="19"/>
        <v>37.369999999999997</v>
      </c>
    </row>
    <row r="786" spans="2:3" x14ac:dyDescent="0.25">
      <c r="B786">
        <v>783</v>
      </c>
      <c r="C786" s="2">
        <f t="shared" ca="1" si="19"/>
        <v>52.48</v>
      </c>
    </row>
    <row r="787" spans="2:3" x14ac:dyDescent="0.25">
      <c r="B787">
        <v>784</v>
      </c>
      <c r="C787" s="2">
        <f t="shared" ca="1" si="19"/>
        <v>41.05</v>
      </c>
    </row>
    <row r="788" spans="2:3" x14ac:dyDescent="0.25">
      <c r="B788">
        <v>785</v>
      </c>
      <c r="C788" s="2">
        <f t="shared" ca="1" si="19"/>
        <v>54.72</v>
      </c>
    </row>
    <row r="789" spans="2:3" x14ac:dyDescent="0.25">
      <c r="B789">
        <v>786</v>
      </c>
      <c r="C789" s="2">
        <f t="shared" ca="1" si="19"/>
        <v>58.2</v>
      </c>
    </row>
    <row r="790" spans="2:3" x14ac:dyDescent="0.25">
      <c r="B790">
        <v>787</v>
      </c>
      <c r="C790" s="2">
        <f t="shared" ca="1" si="19"/>
        <v>55.39</v>
      </c>
    </row>
    <row r="791" spans="2:3" x14ac:dyDescent="0.25">
      <c r="B791">
        <v>788</v>
      </c>
      <c r="C791" s="2">
        <f t="shared" ca="1" si="19"/>
        <v>52.9</v>
      </c>
    </row>
    <row r="792" spans="2:3" x14ac:dyDescent="0.25">
      <c r="B792">
        <v>789</v>
      </c>
      <c r="C792" s="2">
        <f t="shared" ca="1" si="19"/>
        <v>52.83</v>
      </c>
    </row>
    <row r="793" spans="2:3" x14ac:dyDescent="0.25">
      <c r="B793">
        <v>790</v>
      </c>
      <c r="C793" s="2">
        <f t="shared" ca="1" si="19"/>
        <v>51.5</v>
      </c>
    </row>
    <row r="794" spans="2:3" x14ac:dyDescent="0.25">
      <c r="B794">
        <v>791</v>
      </c>
      <c r="C794" s="2">
        <f t="shared" ca="1" si="19"/>
        <v>75.02</v>
      </c>
    </row>
    <row r="795" spans="2:3" x14ac:dyDescent="0.25">
      <c r="B795">
        <v>792</v>
      </c>
      <c r="C795" s="2">
        <f t="shared" ca="1" si="19"/>
        <v>45.67</v>
      </c>
    </row>
    <row r="796" spans="2:3" x14ac:dyDescent="0.25">
      <c r="B796">
        <v>793</v>
      </c>
      <c r="C796" s="2">
        <f t="shared" ca="1" si="19"/>
        <v>48.13</v>
      </c>
    </row>
    <row r="797" spans="2:3" x14ac:dyDescent="0.25">
      <c r="B797">
        <v>794</v>
      </c>
      <c r="C797" s="2">
        <f t="shared" ca="1" si="19"/>
        <v>63.13</v>
      </c>
    </row>
    <row r="798" spans="2:3" x14ac:dyDescent="0.25">
      <c r="B798">
        <v>795</v>
      </c>
      <c r="C798" s="2">
        <f t="shared" ca="1" si="19"/>
        <v>46.75</v>
      </c>
    </row>
    <row r="799" spans="2:3" x14ac:dyDescent="0.25">
      <c r="B799">
        <v>796</v>
      </c>
      <c r="C799" s="2">
        <f t="shared" ca="1" si="19"/>
        <v>33.14</v>
      </c>
    </row>
    <row r="800" spans="2:3" x14ac:dyDescent="0.25">
      <c r="B800">
        <v>797</v>
      </c>
      <c r="C800" s="2">
        <f t="shared" ca="1" si="19"/>
        <v>50.05</v>
      </c>
    </row>
    <row r="801" spans="2:3" x14ac:dyDescent="0.25">
      <c r="B801">
        <v>798</v>
      </c>
      <c r="C801" s="2">
        <f t="shared" ca="1" si="19"/>
        <v>43.34</v>
      </c>
    </row>
    <row r="802" spans="2:3" x14ac:dyDescent="0.25">
      <c r="B802">
        <v>799</v>
      </c>
      <c r="C802" s="2">
        <f t="shared" ca="1" si="19"/>
        <v>26.54</v>
      </c>
    </row>
    <row r="803" spans="2:3" x14ac:dyDescent="0.25">
      <c r="B803">
        <v>800</v>
      </c>
      <c r="C803" s="2">
        <f t="shared" ca="1" si="19"/>
        <v>41.06</v>
      </c>
    </row>
    <row r="804" spans="2:3" x14ac:dyDescent="0.25">
      <c r="B804">
        <v>801</v>
      </c>
      <c r="C804" s="2">
        <f t="shared" ca="1" si="19"/>
        <v>36.619999999999997</v>
      </c>
    </row>
    <row r="805" spans="2:3" x14ac:dyDescent="0.25">
      <c r="B805">
        <v>802</v>
      </c>
      <c r="C805" s="2">
        <f t="shared" ca="1" si="19"/>
        <v>65.819999999999993</v>
      </c>
    </row>
    <row r="806" spans="2:3" x14ac:dyDescent="0.25">
      <c r="B806">
        <v>803</v>
      </c>
      <c r="C806" s="2">
        <f t="shared" ca="1" si="19"/>
        <v>47.18</v>
      </c>
    </row>
    <row r="807" spans="2:3" x14ac:dyDescent="0.25">
      <c r="B807">
        <v>804</v>
      </c>
      <c r="C807" s="2">
        <f t="shared" ca="1" si="19"/>
        <v>51.94</v>
      </c>
    </row>
    <row r="808" spans="2:3" x14ac:dyDescent="0.25">
      <c r="B808">
        <v>805</v>
      </c>
      <c r="C808" s="2">
        <f t="shared" ca="1" si="19"/>
        <v>64.67</v>
      </c>
    </row>
    <row r="809" spans="2:3" x14ac:dyDescent="0.25">
      <c r="B809">
        <v>806</v>
      </c>
      <c r="C809" s="2">
        <f t="shared" ca="1" si="19"/>
        <v>41.08</v>
      </c>
    </row>
    <row r="810" spans="2:3" x14ac:dyDescent="0.25">
      <c r="B810">
        <v>807</v>
      </c>
      <c r="C810" s="2">
        <f t="shared" ca="1" si="19"/>
        <v>75.45</v>
      </c>
    </row>
    <row r="811" spans="2:3" x14ac:dyDescent="0.25">
      <c r="B811">
        <v>808</v>
      </c>
      <c r="C811" s="2">
        <f t="shared" ca="1" si="19"/>
        <v>61.67</v>
      </c>
    </row>
    <row r="812" spans="2:3" x14ac:dyDescent="0.25">
      <c r="B812">
        <v>809</v>
      </c>
      <c r="C812" s="2">
        <f t="shared" ca="1" si="19"/>
        <v>38.729999999999997</v>
      </c>
    </row>
    <row r="813" spans="2:3" x14ac:dyDescent="0.25">
      <c r="B813">
        <v>810</v>
      </c>
      <c r="C813" s="2">
        <f t="shared" ca="1" si="19"/>
        <v>38.82</v>
      </c>
    </row>
    <row r="814" spans="2:3" x14ac:dyDescent="0.25">
      <c r="B814">
        <v>811</v>
      </c>
      <c r="C814" s="2">
        <f t="shared" ca="1" si="19"/>
        <v>21.86</v>
      </c>
    </row>
    <row r="815" spans="2:3" x14ac:dyDescent="0.25">
      <c r="B815">
        <v>812</v>
      </c>
      <c r="C815" s="2">
        <f t="shared" ca="1" si="19"/>
        <v>35.979999999999997</v>
      </c>
    </row>
    <row r="816" spans="2:3" x14ac:dyDescent="0.25">
      <c r="B816">
        <v>813</v>
      </c>
      <c r="C816" s="2">
        <f t="shared" ca="1" si="19"/>
        <v>66.430000000000007</v>
      </c>
    </row>
    <row r="817" spans="2:3" x14ac:dyDescent="0.25">
      <c r="B817">
        <v>814</v>
      </c>
      <c r="C817" s="2">
        <f t="shared" ca="1" si="19"/>
        <v>73.39</v>
      </c>
    </row>
    <row r="818" spans="2:3" x14ac:dyDescent="0.25">
      <c r="B818">
        <v>815</v>
      </c>
      <c r="C818" s="2">
        <f t="shared" ca="1" si="19"/>
        <v>49.92</v>
      </c>
    </row>
    <row r="819" spans="2:3" x14ac:dyDescent="0.25">
      <c r="B819">
        <v>816</v>
      </c>
      <c r="C819" s="2">
        <f t="shared" ca="1" si="19"/>
        <v>57.06</v>
      </c>
    </row>
    <row r="820" spans="2:3" x14ac:dyDescent="0.25">
      <c r="B820">
        <v>817</v>
      </c>
      <c r="C820" s="2">
        <f t="shared" ca="1" si="19"/>
        <v>74.86</v>
      </c>
    </row>
    <row r="821" spans="2:3" x14ac:dyDescent="0.25">
      <c r="B821">
        <v>818</v>
      </c>
      <c r="C821" s="2">
        <f t="shared" ca="1" si="19"/>
        <v>49.9</v>
      </c>
    </row>
    <row r="822" spans="2:3" x14ac:dyDescent="0.25">
      <c r="B822">
        <v>819</v>
      </c>
      <c r="C822" s="2">
        <f t="shared" ca="1" si="19"/>
        <v>57.85</v>
      </c>
    </row>
    <row r="823" spans="2:3" x14ac:dyDescent="0.25">
      <c r="B823">
        <v>820</v>
      </c>
      <c r="C823" s="2">
        <f t="shared" ca="1" si="19"/>
        <v>42.17</v>
      </c>
    </row>
    <row r="824" spans="2:3" x14ac:dyDescent="0.25">
      <c r="B824">
        <v>821</v>
      </c>
      <c r="C824" s="2">
        <f t="shared" ca="1" si="19"/>
        <v>43.09</v>
      </c>
    </row>
    <row r="825" spans="2:3" x14ac:dyDescent="0.25">
      <c r="B825">
        <v>822</v>
      </c>
      <c r="C825" s="2">
        <f t="shared" ca="1" si="19"/>
        <v>30.8</v>
      </c>
    </row>
    <row r="826" spans="2:3" x14ac:dyDescent="0.25">
      <c r="B826">
        <v>823</v>
      </c>
      <c r="C826" s="2">
        <f t="shared" ca="1" si="19"/>
        <v>37.19</v>
      </c>
    </row>
    <row r="827" spans="2:3" x14ac:dyDescent="0.25">
      <c r="B827">
        <v>824</v>
      </c>
      <c r="C827" s="2">
        <f t="shared" ca="1" si="19"/>
        <v>30.23</v>
      </c>
    </row>
    <row r="828" spans="2:3" x14ac:dyDescent="0.25">
      <c r="B828">
        <v>825</v>
      </c>
      <c r="C828" s="2">
        <f t="shared" ca="1" si="19"/>
        <v>47.95</v>
      </c>
    </row>
    <row r="829" spans="2:3" x14ac:dyDescent="0.25">
      <c r="B829">
        <v>826</v>
      </c>
      <c r="C829" s="2">
        <f t="shared" ca="1" si="19"/>
        <v>38.49</v>
      </c>
    </row>
    <row r="830" spans="2:3" x14ac:dyDescent="0.25">
      <c r="B830">
        <v>827</v>
      </c>
      <c r="C830" s="2">
        <f t="shared" ca="1" si="19"/>
        <v>39.33</v>
      </c>
    </row>
    <row r="831" spans="2:3" x14ac:dyDescent="0.25">
      <c r="B831">
        <v>828</v>
      </c>
      <c r="C831" s="2">
        <f t="shared" ca="1" si="19"/>
        <v>44.25</v>
      </c>
    </row>
    <row r="832" spans="2:3" x14ac:dyDescent="0.25">
      <c r="B832">
        <v>829</v>
      </c>
      <c r="C832" s="2">
        <f t="shared" ca="1" si="19"/>
        <v>62.83</v>
      </c>
    </row>
    <row r="833" spans="2:3" x14ac:dyDescent="0.25">
      <c r="B833">
        <v>830</v>
      </c>
      <c r="C833" s="2">
        <f t="shared" ca="1" si="19"/>
        <v>34.020000000000003</v>
      </c>
    </row>
    <row r="834" spans="2:3" x14ac:dyDescent="0.25">
      <c r="B834">
        <v>831</v>
      </c>
      <c r="C834" s="2">
        <f t="shared" ca="1" si="19"/>
        <v>33.46</v>
      </c>
    </row>
    <row r="835" spans="2:3" x14ac:dyDescent="0.25">
      <c r="B835">
        <v>832</v>
      </c>
      <c r="C835" s="2">
        <f t="shared" ca="1" si="19"/>
        <v>53.16</v>
      </c>
    </row>
    <row r="836" spans="2:3" x14ac:dyDescent="0.25">
      <c r="B836">
        <v>833</v>
      </c>
      <c r="C836" s="2">
        <f t="shared" ca="1" si="19"/>
        <v>54.62</v>
      </c>
    </row>
    <row r="837" spans="2:3" x14ac:dyDescent="0.25">
      <c r="B837">
        <v>834</v>
      </c>
      <c r="C837" s="2">
        <f t="shared" ref="C837:C900" ca="1" si="20">ROUND(NORMINV(RAND(),$F$17,$F$18),2)</f>
        <v>74.87</v>
      </c>
    </row>
    <row r="838" spans="2:3" x14ac:dyDescent="0.25">
      <c r="B838">
        <v>835</v>
      </c>
      <c r="C838" s="2">
        <f t="shared" ca="1" si="20"/>
        <v>44.99</v>
      </c>
    </row>
    <row r="839" spans="2:3" x14ac:dyDescent="0.25">
      <c r="B839">
        <v>836</v>
      </c>
      <c r="C839" s="2">
        <f t="shared" ca="1" si="20"/>
        <v>57.01</v>
      </c>
    </row>
    <row r="840" spans="2:3" x14ac:dyDescent="0.25">
      <c r="B840">
        <v>837</v>
      </c>
      <c r="C840" s="2">
        <f t="shared" ca="1" si="20"/>
        <v>42.55</v>
      </c>
    </row>
    <row r="841" spans="2:3" x14ac:dyDescent="0.25">
      <c r="B841">
        <v>838</v>
      </c>
      <c r="C841" s="2">
        <f t="shared" ca="1" si="20"/>
        <v>44.49</v>
      </c>
    </row>
    <row r="842" spans="2:3" x14ac:dyDescent="0.25">
      <c r="B842">
        <v>839</v>
      </c>
      <c r="C842" s="2">
        <f t="shared" ca="1" si="20"/>
        <v>55.52</v>
      </c>
    </row>
    <row r="843" spans="2:3" x14ac:dyDescent="0.25">
      <c r="B843">
        <v>840</v>
      </c>
      <c r="C843" s="2">
        <f t="shared" ca="1" si="20"/>
        <v>41.09</v>
      </c>
    </row>
    <row r="844" spans="2:3" x14ac:dyDescent="0.25">
      <c r="B844">
        <v>841</v>
      </c>
      <c r="C844" s="2">
        <f t="shared" ca="1" si="20"/>
        <v>68.56</v>
      </c>
    </row>
    <row r="845" spans="2:3" x14ac:dyDescent="0.25">
      <c r="B845">
        <v>842</v>
      </c>
      <c r="C845" s="2">
        <f t="shared" ca="1" si="20"/>
        <v>57.81</v>
      </c>
    </row>
    <row r="846" spans="2:3" x14ac:dyDescent="0.25">
      <c r="B846">
        <v>843</v>
      </c>
      <c r="C846" s="2">
        <f t="shared" ca="1" si="20"/>
        <v>76.64</v>
      </c>
    </row>
    <row r="847" spans="2:3" x14ac:dyDescent="0.25">
      <c r="B847">
        <v>844</v>
      </c>
      <c r="C847" s="2">
        <f t="shared" ca="1" si="20"/>
        <v>78.13</v>
      </c>
    </row>
    <row r="848" spans="2:3" x14ac:dyDescent="0.25">
      <c r="B848">
        <v>845</v>
      </c>
      <c r="C848" s="2">
        <f t="shared" ca="1" si="20"/>
        <v>65.400000000000006</v>
      </c>
    </row>
    <row r="849" spans="2:3" x14ac:dyDescent="0.25">
      <c r="B849">
        <v>846</v>
      </c>
      <c r="C849" s="2">
        <f t="shared" ca="1" si="20"/>
        <v>56.5</v>
      </c>
    </row>
    <row r="850" spans="2:3" x14ac:dyDescent="0.25">
      <c r="B850">
        <v>847</v>
      </c>
      <c r="C850" s="2">
        <f t="shared" ca="1" si="20"/>
        <v>59.44</v>
      </c>
    </row>
    <row r="851" spans="2:3" x14ac:dyDescent="0.25">
      <c r="B851">
        <v>848</v>
      </c>
      <c r="C851" s="2">
        <f t="shared" ca="1" si="20"/>
        <v>64.87</v>
      </c>
    </row>
    <row r="852" spans="2:3" x14ac:dyDescent="0.25">
      <c r="B852">
        <v>849</v>
      </c>
      <c r="C852" s="2">
        <f t="shared" ca="1" si="20"/>
        <v>69.97</v>
      </c>
    </row>
    <row r="853" spans="2:3" x14ac:dyDescent="0.25">
      <c r="B853">
        <v>850</v>
      </c>
      <c r="C853" s="2">
        <f t="shared" ca="1" si="20"/>
        <v>45.82</v>
      </c>
    </row>
    <row r="854" spans="2:3" x14ac:dyDescent="0.25">
      <c r="B854">
        <v>851</v>
      </c>
      <c r="C854" s="2">
        <f t="shared" ca="1" si="20"/>
        <v>23.85</v>
      </c>
    </row>
    <row r="855" spans="2:3" x14ac:dyDescent="0.25">
      <c r="B855">
        <v>852</v>
      </c>
      <c r="C855" s="2">
        <f t="shared" ca="1" si="20"/>
        <v>47.87</v>
      </c>
    </row>
    <row r="856" spans="2:3" x14ac:dyDescent="0.25">
      <c r="B856">
        <v>853</v>
      </c>
      <c r="C856" s="2">
        <f t="shared" ca="1" si="20"/>
        <v>37.94</v>
      </c>
    </row>
    <row r="857" spans="2:3" x14ac:dyDescent="0.25">
      <c r="B857">
        <v>854</v>
      </c>
      <c r="C857" s="2">
        <f t="shared" ca="1" si="20"/>
        <v>45.18</v>
      </c>
    </row>
    <row r="858" spans="2:3" x14ac:dyDescent="0.25">
      <c r="B858">
        <v>855</v>
      </c>
      <c r="C858" s="2">
        <f t="shared" ca="1" si="20"/>
        <v>30.58</v>
      </c>
    </row>
    <row r="859" spans="2:3" x14ac:dyDescent="0.25">
      <c r="B859">
        <v>856</v>
      </c>
      <c r="C859" s="2">
        <f t="shared" ca="1" si="20"/>
        <v>45.73</v>
      </c>
    </row>
    <row r="860" spans="2:3" x14ac:dyDescent="0.25">
      <c r="B860">
        <v>857</v>
      </c>
      <c r="C860" s="2">
        <f t="shared" ca="1" si="20"/>
        <v>50.57</v>
      </c>
    </row>
    <row r="861" spans="2:3" x14ac:dyDescent="0.25">
      <c r="B861">
        <v>858</v>
      </c>
      <c r="C861" s="2">
        <f t="shared" ca="1" si="20"/>
        <v>52.76</v>
      </c>
    </row>
    <row r="862" spans="2:3" x14ac:dyDescent="0.25">
      <c r="B862">
        <v>859</v>
      </c>
      <c r="C862" s="2">
        <f t="shared" ca="1" si="20"/>
        <v>40.130000000000003</v>
      </c>
    </row>
    <row r="863" spans="2:3" x14ac:dyDescent="0.25">
      <c r="B863">
        <v>860</v>
      </c>
      <c r="C863" s="2">
        <f t="shared" ca="1" si="20"/>
        <v>43.76</v>
      </c>
    </row>
    <row r="864" spans="2:3" x14ac:dyDescent="0.25">
      <c r="B864">
        <v>861</v>
      </c>
      <c r="C864" s="2">
        <f t="shared" ca="1" si="20"/>
        <v>50.6</v>
      </c>
    </row>
    <row r="865" spans="2:3" x14ac:dyDescent="0.25">
      <c r="B865">
        <v>862</v>
      </c>
      <c r="C865" s="2">
        <f t="shared" ca="1" si="20"/>
        <v>66.88</v>
      </c>
    </row>
    <row r="866" spans="2:3" x14ac:dyDescent="0.25">
      <c r="B866">
        <v>863</v>
      </c>
      <c r="C866" s="2">
        <f t="shared" ca="1" si="20"/>
        <v>28.87</v>
      </c>
    </row>
    <row r="867" spans="2:3" x14ac:dyDescent="0.25">
      <c r="B867">
        <v>864</v>
      </c>
      <c r="C867" s="2">
        <f t="shared" ca="1" si="20"/>
        <v>78.02</v>
      </c>
    </row>
    <row r="868" spans="2:3" x14ac:dyDescent="0.25">
      <c r="B868">
        <v>865</v>
      </c>
      <c r="C868" s="2">
        <f t="shared" ca="1" si="20"/>
        <v>35.99</v>
      </c>
    </row>
    <row r="869" spans="2:3" x14ac:dyDescent="0.25">
      <c r="B869">
        <v>866</v>
      </c>
      <c r="C869" s="2">
        <f t="shared" ca="1" si="20"/>
        <v>50.44</v>
      </c>
    </row>
    <row r="870" spans="2:3" x14ac:dyDescent="0.25">
      <c r="B870">
        <v>867</v>
      </c>
      <c r="C870" s="2">
        <f t="shared" ca="1" si="20"/>
        <v>49.06</v>
      </c>
    </row>
    <row r="871" spans="2:3" x14ac:dyDescent="0.25">
      <c r="B871">
        <v>868</v>
      </c>
      <c r="C871" s="2">
        <f t="shared" ca="1" si="20"/>
        <v>32.36</v>
      </c>
    </row>
    <row r="872" spans="2:3" x14ac:dyDescent="0.25">
      <c r="B872">
        <v>869</v>
      </c>
      <c r="C872" s="2">
        <f t="shared" ca="1" si="20"/>
        <v>35.520000000000003</v>
      </c>
    </row>
    <row r="873" spans="2:3" x14ac:dyDescent="0.25">
      <c r="B873">
        <v>870</v>
      </c>
      <c r="C873" s="2">
        <f t="shared" ca="1" si="20"/>
        <v>47.08</v>
      </c>
    </row>
    <row r="874" spans="2:3" x14ac:dyDescent="0.25">
      <c r="B874">
        <v>871</v>
      </c>
      <c r="C874" s="2">
        <f t="shared" ca="1" si="20"/>
        <v>57.24</v>
      </c>
    </row>
    <row r="875" spans="2:3" x14ac:dyDescent="0.25">
      <c r="B875">
        <v>872</v>
      </c>
      <c r="C875" s="2">
        <f t="shared" ca="1" si="20"/>
        <v>48.01</v>
      </c>
    </row>
    <row r="876" spans="2:3" x14ac:dyDescent="0.25">
      <c r="B876">
        <v>873</v>
      </c>
      <c r="C876" s="2">
        <f t="shared" ca="1" si="20"/>
        <v>58.36</v>
      </c>
    </row>
    <row r="877" spans="2:3" x14ac:dyDescent="0.25">
      <c r="B877">
        <v>874</v>
      </c>
      <c r="C877" s="2">
        <f t="shared" ca="1" si="20"/>
        <v>49.84</v>
      </c>
    </row>
    <row r="878" spans="2:3" x14ac:dyDescent="0.25">
      <c r="B878">
        <v>875</v>
      </c>
      <c r="C878" s="2">
        <f t="shared" ca="1" si="20"/>
        <v>45.6</v>
      </c>
    </row>
    <row r="879" spans="2:3" x14ac:dyDescent="0.25">
      <c r="B879">
        <v>876</v>
      </c>
      <c r="C879" s="2">
        <f t="shared" ca="1" si="20"/>
        <v>59.86</v>
      </c>
    </row>
    <row r="880" spans="2:3" x14ac:dyDescent="0.25">
      <c r="B880">
        <v>877</v>
      </c>
      <c r="C880" s="2">
        <f t="shared" ca="1" si="20"/>
        <v>51.59</v>
      </c>
    </row>
    <row r="881" spans="2:3" x14ac:dyDescent="0.25">
      <c r="B881">
        <v>878</v>
      </c>
      <c r="C881" s="2">
        <f t="shared" ca="1" si="20"/>
        <v>71.62</v>
      </c>
    </row>
    <row r="882" spans="2:3" x14ac:dyDescent="0.25">
      <c r="B882">
        <v>879</v>
      </c>
      <c r="C882" s="2">
        <f t="shared" ca="1" si="20"/>
        <v>37.979999999999997</v>
      </c>
    </row>
    <row r="883" spans="2:3" x14ac:dyDescent="0.25">
      <c r="B883">
        <v>880</v>
      </c>
      <c r="C883" s="2">
        <f t="shared" ca="1" si="20"/>
        <v>48.73</v>
      </c>
    </row>
    <row r="884" spans="2:3" x14ac:dyDescent="0.25">
      <c r="B884">
        <v>881</v>
      </c>
      <c r="C884" s="2">
        <f t="shared" ca="1" si="20"/>
        <v>52.32</v>
      </c>
    </row>
    <row r="885" spans="2:3" x14ac:dyDescent="0.25">
      <c r="B885">
        <v>882</v>
      </c>
      <c r="C885" s="2">
        <f t="shared" ca="1" si="20"/>
        <v>42.2</v>
      </c>
    </row>
    <row r="886" spans="2:3" x14ac:dyDescent="0.25">
      <c r="B886">
        <v>883</v>
      </c>
      <c r="C886" s="2">
        <f t="shared" ca="1" si="20"/>
        <v>36.51</v>
      </c>
    </row>
    <row r="887" spans="2:3" x14ac:dyDescent="0.25">
      <c r="B887">
        <v>884</v>
      </c>
      <c r="C887" s="2">
        <f t="shared" ca="1" si="20"/>
        <v>82.94</v>
      </c>
    </row>
    <row r="888" spans="2:3" x14ac:dyDescent="0.25">
      <c r="B888">
        <v>885</v>
      </c>
      <c r="C888" s="2">
        <f t="shared" ca="1" si="20"/>
        <v>50.24</v>
      </c>
    </row>
    <row r="889" spans="2:3" x14ac:dyDescent="0.25">
      <c r="B889">
        <v>886</v>
      </c>
      <c r="C889" s="2">
        <f t="shared" ca="1" si="20"/>
        <v>20.54</v>
      </c>
    </row>
    <row r="890" spans="2:3" x14ac:dyDescent="0.25">
      <c r="B890">
        <v>887</v>
      </c>
      <c r="C890" s="2">
        <f t="shared" ca="1" si="20"/>
        <v>59.16</v>
      </c>
    </row>
    <row r="891" spans="2:3" x14ac:dyDescent="0.25">
      <c r="B891">
        <v>888</v>
      </c>
      <c r="C891" s="2">
        <f t="shared" ca="1" si="20"/>
        <v>36.19</v>
      </c>
    </row>
    <row r="892" spans="2:3" x14ac:dyDescent="0.25">
      <c r="B892">
        <v>889</v>
      </c>
      <c r="C892" s="2">
        <f t="shared" ca="1" si="20"/>
        <v>52.54</v>
      </c>
    </row>
    <row r="893" spans="2:3" x14ac:dyDescent="0.25">
      <c r="B893">
        <v>890</v>
      </c>
      <c r="C893" s="2">
        <f t="shared" ca="1" si="20"/>
        <v>49.26</v>
      </c>
    </row>
    <row r="894" spans="2:3" x14ac:dyDescent="0.25">
      <c r="B894">
        <v>891</v>
      </c>
      <c r="C894" s="2">
        <f t="shared" ca="1" si="20"/>
        <v>43.11</v>
      </c>
    </row>
    <row r="895" spans="2:3" x14ac:dyDescent="0.25">
      <c r="B895">
        <v>892</v>
      </c>
      <c r="C895" s="2">
        <f t="shared" ca="1" si="20"/>
        <v>68.099999999999994</v>
      </c>
    </row>
    <row r="896" spans="2:3" x14ac:dyDescent="0.25">
      <c r="B896">
        <v>893</v>
      </c>
      <c r="C896" s="2">
        <f t="shared" ca="1" si="20"/>
        <v>51.3</v>
      </c>
    </row>
    <row r="897" spans="2:3" x14ac:dyDescent="0.25">
      <c r="B897">
        <v>894</v>
      </c>
      <c r="C897" s="2">
        <f t="shared" ca="1" si="20"/>
        <v>35.81</v>
      </c>
    </row>
    <row r="898" spans="2:3" x14ac:dyDescent="0.25">
      <c r="B898">
        <v>895</v>
      </c>
      <c r="C898" s="2">
        <f t="shared" ca="1" si="20"/>
        <v>41.07</v>
      </c>
    </row>
    <row r="899" spans="2:3" x14ac:dyDescent="0.25">
      <c r="B899">
        <v>896</v>
      </c>
      <c r="C899" s="2">
        <f t="shared" ca="1" si="20"/>
        <v>56.37</v>
      </c>
    </row>
    <row r="900" spans="2:3" x14ac:dyDescent="0.25">
      <c r="B900">
        <v>897</v>
      </c>
      <c r="C900" s="2">
        <f t="shared" ca="1" si="20"/>
        <v>73.09</v>
      </c>
    </row>
    <row r="901" spans="2:3" x14ac:dyDescent="0.25">
      <c r="B901">
        <v>898</v>
      </c>
      <c r="C901" s="2">
        <f t="shared" ref="C901:C964" ca="1" si="21">ROUND(NORMINV(RAND(),$F$17,$F$18),2)</f>
        <v>44.59</v>
      </c>
    </row>
    <row r="902" spans="2:3" x14ac:dyDescent="0.25">
      <c r="B902">
        <v>899</v>
      </c>
      <c r="C902" s="2">
        <f t="shared" ca="1" si="21"/>
        <v>35.04</v>
      </c>
    </row>
    <row r="903" spans="2:3" x14ac:dyDescent="0.25">
      <c r="B903">
        <v>900</v>
      </c>
      <c r="C903" s="2">
        <f t="shared" ca="1" si="21"/>
        <v>65.19</v>
      </c>
    </row>
    <row r="904" spans="2:3" x14ac:dyDescent="0.25">
      <c r="B904">
        <v>901</v>
      </c>
      <c r="C904" s="2">
        <f t="shared" ca="1" si="21"/>
        <v>77.41</v>
      </c>
    </row>
    <row r="905" spans="2:3" x14ac:dyDescent="0.25">
      <c r="B905">
        <v>902</v>
      </c>
      <c r="C905" s="2">
        <f t="shared" ca="1" si="21"/>
        <v>54.09</v>
      </c>
    </row>
    <row r="906" spans="2:3" x14ac:dyDescent="0.25">
      <c r="B906">
        <v>903</v>
      </c>
      <c r="C906" s="2">
        <f t="shared" ca="1" si="21"/>
        <v>54.48</v>
      </c>
    </row>
    <row r="907" spans="2:3" x14ac:dyDescent="0.25">
      <c r="B907">
        <v>904</v>
      </c>
      <c r="C907" s="2">
        <f t="shared" ca="1" si="21"/>
        <v>68.28</v>
      </c>
    </row>
    <row r="908" spans="2:3" x14ac:dyDescent="0.25">
      <c r="B908">
        <v>905</v>
      </c>
      <c r="C908" s="2">
        <f t="shared" ca="1" si="21"/>
        <v>61.81</v>
      </c>
    </row>
    <row r="909" spans="2:3" x14ac:dyDescent="0.25">
      <c r="B909">
        <v>906</v>
      </c>
      <c r="C909" s="2">
        <f t="shared" ca="1" si="21"/>
        <v>35.61</v>
      </c>
    </row>
    <row r="910" spans="2:3" x14ac:dyDescent="0.25">
      <c r="B910">
        <v>907</v>
      </c>
      <c r="C910" s="2">
        <f t="shared" ca="1" si="21"/>
        <v>31.74</v>
      </c>
    </row>
    <row r="911" spans="2:3" x14ac:dyDescent="0.25">
      <c r="B911">
        <v>908</v>
      </c>
      <c r="C911" s="2">
        <f t="shared" ca="1" si="21"/>
        <v>59.48</v>
      </c>
    </row>
    <row r="912" spans="2:3" x14ac:dyDescent="0.25">
      <c r="B912">
        <v>909</v>
      </c>
      <c r="C912" s="2">
        <f t="shared" ca="1" si="21"/>
        <v>44.65</v>
      </c>
    </row>
    <row r="913" spans="2:3" x14ac:dyDescent="0.25">
      <c r="B913">
        <v>910</v>
      </c>
      <c r="C913" s="2">
        <f t="shared" ca="1" si="21"/>
        <v>18.579999999999998</v>
      </c>
    </row>
    <row r="914" spans="2:3" x14ac:dyDescent="0.25">
      <c r="B914">
        <v>911</v>
      </c>
      <c r="C914" s="2">
        <f t="shared" ca="1" si="21"/>
        <v>49.69</v>
      </c>
    </row>
    <row r="915" spans="2:3" x14ac:dyDescent="0.25">
      <c r="B915">
        <v>912</v>
      </c>
      <c r="C915" s="2">
        <f t="shared" ca="1" si="21"/>
        <v>31.9</v>
      </c>
    </row>
    <row r="916" spans="2:3" x14ac:dyDescent="0.25">
      <c r="B916">
        <v>913</v>
      </c>
      <c r="C916" s="2">
        <f t="shared" ca="1" si="21"/>
        <v>75.739999999999995</v>
      </c>
    </row>
    <row r="917" spans="2:3" x14ac:dyDescent="0.25">
      <c r="B917">
        <v>914</v>
      </c>
      <c r="C917" s="2">
        <f t="shared" ca="1" si="21"/>
        <v>30.06</v>
      </c>
    </row>
    <row r="918" spans="2:3" x14ac:dyDescent="0.25">
      <c r="B918">
        <v>915</v>
      </c>
      <c r="C918" s="2">
        <f t="shared" ca="1" si="21"/>
        <v>49.93</v>
      </c>
    </row>
    <row r="919" spans="2:3" x14ac:dyDescent="0.25">
      <c r="B919">
        <v>916</v>
      </c>
      <c r="C919" s="2">
        <f t="shared" ca="1" si="21"/>
        <v>67.55</v>
      </c>
    </row>
    <row r="920" spans="2:3" x14ac:dyDescent="0.25">
      <c r="B920">
        <v>917</v>
      </c>
      <c r="C920" s="2">
        <f t="shared" ca="1" si="21"/>
        <v>35.9</v>
      </c>
    </row>
    <row r="921" spans="2:3" x14ac:dyDescent="0.25">
      <c r="B921">
        <v>918</v>
      </c>
      <c r="C921" s="2">
        <f t="shared" ca="1" si="21"/>
        <v>59.53</v>
      </c>
    </row>
    <row r="922" spans="2:3" x14ac:dyDescent="0.25">
      <c r="B922">
        <v>919</v>
      </c>
      <c r="C922" s="2">
        <f t="shared" ca="1" si="21"/>
        <v>-3.32</v>
      </c>
    </row>
    <row r="923" spans="2:3" x14ac:dyDescent="0.25">
      <c r="B923">
        <v>920</v>
      </c>
      <c r="C923" s="2">
        <f t="shared" ca="1" si="21"/>
        <v>65.11</v>
      </c>
    </row>
    <row r="924" spans="2:3" x14ac:dyDescent="0.25">
      <c r="B924">
        <v>921</v>
      </c>
      <c r="C924" s="2">
        <f t="shared" ca="1" si="21"/>
        <v>52.14</v>
      </c>
    </row>
    <row r="925" spans="2:3" x14ac:dyDescent="0.25">
      <c r="B925">
        <v>922</v>
      </c>
      <c r="C925" s="2">
        <f t="shared" ca="1" si="21"/>
        <v>44.64</v>
      </c>
    </row>
    <row r="926" spans="2:3" x14ac:dyDescent="0.25">
      <c r="B926">
        <v>923</v>
      </c>
      <c r="C926" s="2">
        <f t="shared" ca="1" si="21"/>
        <v>85.96</v>
      </c>
    </row>
    <row r="927" spans="2:3" x14ac:dyDescent="0.25">
      <c r="B927">
        <v>924</v>
      </c>
      <c r="C927" s="2">
        <f t="shared" ca="1" si="21"/>
        <v>66.510000000000005</v>
      </c>
    </row>
    <row r="928" spans="2:3" x14ac:dyDescent="0.25">
      <c r="B928">
        <v>925</v>
      </c>
      <c r="C928" s="2">
        <f t="shared" ca="1" si="21"/>
        <v>39.36</v>
      </c>
    </row>
    <row r="929" spans="2:3" x14ac:dyDescent="0.25">
      <c r="B929">
        <v>926</v>
      </c>
      <c r="C929" s="2">
        <f t="shared" ca="1" si="21"/>
        <v>46.84</v>
      </c>
    </row>
    <row r="930" spans="2:3" x14ac:dyDescent="0.25">
      <c r="B930">
        <v>927</v>
      </c>
      <c r="C930" s="2">
        <f t="shared" ca="1" si="21"/>
        <v>25.77</v>
      </c>
    </row>
    <row r="931" spans="2:3" x14ac:dyDescent="0.25">
      <c r="B931">
        <v>928</v>
      </c>
      <c r="C931" s="2">
        <f t="shared" ca="1" si="21"/>
        <v>71.98</v>
      </c>
    </row>
    <row r="932" spans="2:3" x14ac:dyDescent="0.25">
      <c r="B932">
        <v>929</v>
      </c>
      <c r="C932" s="2">
        <f t="shared" ca="1" si="21"/>
        <v>68.430000000000007</v>
      </c>
    </row>
    <row r="933" spans="2:3" x14ac:dyDescent="0.25">
      <c r="B933">
        <v>930</v>
      </c>
      <c r="C933" s="2">
        <f t="shared" ca="1" si="21"/>
        <v>50.22</v>
      </c>
    </row>
    <row r="934" spans="2:3" x14ac:dyDescent="0.25">
      <c r="B934">
        <v>931</v>
      </c>
      <c r="C934" s="2">
        <f t="shared" ca="1" si="21"/>
        <v>52.54</v>
      </c>
    </row>
    <row r="935" spans="2:3" x14ac:dyDescent="0.25">
      <c r="B935">
        <v>932</v>
      </c>
      <c r="C935" s="2">
        <f t="shared" ca="1" si="21"/>
        <v>16.649999999999999</v>
      </c>
    </row>
    <row r="936" spans="2:3" x14ac:dyDescent="0.25">
      <c r="B936">
        <v>933</v>
      </c>
      <c r="C936" s="2">
        <f t="shared" ca="1" si="21"/>
        <v>48.62</v>
      </c>
    </row>
    <row r="937" spans="2:3" x14ac:dyDescent="0.25">
      <c r="B937">
        <v>934</v>
      </c>
      <c r="C937" s="2">
        <f t="shared" ca="1" si="21"/>
        <v>64.06</v>
      </c>
    </row>
    <row r="938" spans="2:3" x14ac:dyDescent="0.25">
      <c r="B938">
        <v>935</v>
      </c>
      <c r="C938" s="2">
        <f t="shared" ca="1" si="21"/>
        <v>52.23</v>
      </c>
    </row>
    <row r="939" spans="2:3" x14ac:dyDescent="0.25">
      <c r="B939">
        <v>936</v>
      </c>
      <c r="C939" s="2">
        <f t="shared" ca="1" si="21"/>
        <v>60.43</v>
      </c>
    </row>
    <row r="940" spans="2:3" x14ac:dyDescent="0.25">
      <c r="B940">
        <v>937</v>
      </c>
      <c r="C940" s="2">
        <f t="shared" ca="1" si="21"/>
        <v>41.76</v>
      </c>
    </row>
    <row r="941" spans="2:3" x14ac:dyDescent="0.25">
      <c r="B941">
        <v>938</v>
      </c>
      <c r="C941" s="2">
        <f t="shared" ca="1" si="21"/>
        <v>45.96</v>
      </c>
    </row>
    <row r="942" spans="2:3" x14ac:dyDescent="0.25">
      <c r="B942">
        <v>939</v>
      </c>
      <c r="C942" s="2">
        <f t="shared" ca="1" si="21"/>
        <v>24.15</v>
      </c>
    </row>
    <row r="943" spans="2:3" x14ac:dyDescent="0.25">
      <c r="B943">
        <v>940</v>
      </c>
      <c r="C943" s="2">
        <f t="shared" ca="1" si="21"/>
        <v>43.87</v>
      </c>
    </row>
    <row r="944" spans="2:3" x14ac:dyDescent="0.25">
      <c r="B944">
        <v>941</v>
      </c>
      <c r="C944" s="2">
        <f t="shared" ca="1" si="21"/>
        <v>24.13</v>
      </c>
    </row>
    <row r="945" spans="2:3" x14ac:dyDescent="0.25">
      <c r="B945">
        <v>942</v>
      </c>
      <c r="C945" s="2">
        <f t="shared" ca="1" si="21"/>
        <v>43.38</v>
      </c>
    </row>
    <row r="946" spans="2:3" x14ac:dyDescent="0.25">
      <c r="B946">
        <v>943</v>
      </c>
      <c r="C946" s="2">
        <f t="shared" ca="1" si="21"/>
        <v>71.36</v>
      </c>
    </row>
    <row r="947" spans="2:3" x14ac:dyDescent="0.25">
      <c r="B947">
        <v>944</v>
      </c>
      <c r="C947" s="2">
        <f t="shared" ca="1" si="21"/>
        <v>58.84</v>
      </c>
    </row>
    <row r="948" spans="2:3" x14ac:dyDescent="0.25">
      <c r="B948">
        <v>945</v>
      </c>
      <c r="C948" s="2">
        <f t="shared" ca="1" si="21"/>
        <v>62.99</v>
      </c>
    </row>
    <row r="949" spans="2:3" x14ac:dyDescent="0.25">
      <c r="B949">
        <v>946</v>
      </c>
      <c r="C949" s="2">
        <f t="shared" ca="1" si="21"/>
        <v>73.73</v>
      </c>
    </row>
    <row r="950" spans="2:3" x14ac:dyDescent="0.25">
      <c r="B950">
        <v>947</v>
      </c>
      <c r="C950" s="2">
        <f t="shared" ca="1" si="21"/>
        <v>44.32</v>
      </c>
    </row>
    <row r="951" spans="2:3" x14ac:dyDescent="0.25">
      <c r="B951">
        <v>948</v>
      </c>
      <c r="C951" s="2">
        <f t="shared" ca="1" si="21"/>
        <v>48.2</v>
      </c>
    </row>
    <row r="952" spans="2:3" x14ac:dyDescent="0.25">
      <c r="B952">
        <v>949</v>
      </c>
      <c r="C952" s="2">
        <f t="shared" ca="1" si="21"/>
        <v>53.95</v>
      </c>
    </row>
    <row r="953" spans="2:3" x14ac:dyDescent="0.25">
      <c r="B953">
        <v>950</v>
      </c>
      <c r="C953" s="2">
        <f t="shared" ca="1" si="21"/>
        <v>41.73</v>
      </c>
    </row>
    <row r="954" spans="2:3" x14ac:dyDescent="0.25">
      <c r="B954">
        <v>951</v>
      </c>
      <c r="C954" s="2">
        <f t="shared" ca="1" si="21"/>
        <v>45.18</v>
      </c>
    </row>
    <row r="955" spans="2:3" x14ac:dyDescent="0.25">
      <c r="B955">
        <v>952</v>
      </c>
      <c r="C955" s="2">
        <f t="shared" ca="1" si="21"/>
        <v>61.12</v>
      </c>
    </row>
    <row r="956" spans="2:3" x14ac:dyDescent="0.25">
      <c r="B956">
        <v>953</v>
      </c>
      <c r="C956" s="2">
        <f t="shared" ca="1" si="21"/>
        <v>38.590000000000003</v>
      </c>
    </row>
    <row r="957" spans="2:3" x14ac:dyDescent="0.25">
      <c r="B957">
        <v>954</v>
      </c>
      <c r="C957" s="2">
        <f t="shared" ca="1" si="21"/>
        <v>60.02</v>
      </c>
    </row>
    <row r="958" spans="2:3" x14ac:dyDescent="0.25">
      <c r="B958">
        <v>955</v>
      </c>
      <c r="C958" s="2">
        <f t="shared" ca="1" si="21"/>
        <v>37.85</v>
      </c>
    </row>
    <row r="959" spans="2:3" x14ac:dyDescent="0.25">
      <c r="B959">
        <v>956</v>
      </c>
      <c r="C959" s="2">
        <f t="shared" ca="1" si="21"/>
        <v>55.74</v>
      </c>
    </row>
    <row r="960" spans="2:3" x14ac:dyDescent="0.25">
      <c r="B960">
        <v>957</v>
      </c>
      <c r="C960" s="2">
        <f t="shared" ca="1" si="21"/>
        <v>65.45</v>
      </c>
    </row>
    <row r="961" spans="2:3" x14ac:dyDescent="0.25">
      <c r="B961">
        <v>958</v>
      </c>
      <c r="C961" s="2">
        <f t="shared" ca="1" si="21"/>
        <v>95.51</v>
      </c>
    </row>
    <row r="962" spans="2:3" x14ac:dyDescent="0.25">
      <c r="B962">
        <v>959</v>
      </c>
      <c r="C962" s="2">
        <f t="shared" ca="1" si="21"/>
        <v>79.56</v>
      </c>
    </row>
    <row r="963" spans="2:3" x14ac:dyDescent="0.25">
      <c r="B963">
        <v>960</v>
      </c>
      <c r="C963" s="2">
        <f t="shared" ca="1" si="21"/>
        <v>63.19</v>
      </c>
    </row>
    <row r="964" spans="2:3" x14ac:dyDescent="0.25">
      <c r="B964">
        <v>961</v>
      </c>
      <c r="C964" s="2">
        <f t="shared" ca="1" si="21"/>
        <v>40.869999999999997</v>
      </c>
    </row>
    <row r="965" spans="2:3" x14ac:dyDescent="0.25">
      <c r="B965">
        <v>962</v>
      </c>
      <c r="C965" s="2">
        <f t="shared" ref="C965:C1003" ca="1" si="22">ROUND(NORMINV(RAND(),$F$17,$F$18),2)</f>
        <v>52.79</v>
      </c>
    </row>
    <row r="966" spans="2:3" x14ac:dyDescent="0.25">
      <c r="B966">
        <v>963</v>
      </c>
      <c r="C966" s="2">
        <f t="shared" ca="1" si="22"/>
        <v>75.040000000000006</v>
      </c>
    </row>
    <row r="967" spans="2:3" x14ac:dyDescent="0.25">
      <c r="B967">
        <v>964</v>
      </c>
      <c r="C967" s="2">
        <f t="shared" ca="1" si="22"/>
        <v>75.13</v>
      </c>
    </row>
    <row r="968" spans="2:3" x14ac:dyDescent="0.25">
      <c r="B968">
        <v>965</v>
      </c>
      <c r="C968" s="2">
        <f t="shared" ca="1" si="22"/>
        <v>64.08</v>
      </c>
    </row>
    <row r="969" spans="2:3" x14ac:dyDescent="0.25">
      <c r="B969">
        <v>966</v>
      </c>
      <c r="C969" s="2">
        <f t="shared" ca="1" si="22"/>
        <v>48.67</v>
      </c>
    </row>
    <row r="970" spans="2:3" x14ac:dyDescent="0.25">
      <c r="B970">
        <v>967</v>
      </c>
      <c r="C970" s="2">
        <f t="shared" ca="1" si="22"/>
        <v>21.8</v>
      </c>
    </row>
    <row r="971" spans="2:3" x14ac:dyDescent="0.25">
      <c r="B971">
        <v>968</v>
      </c>
      <c r="C971" s="2">
        <f t="shared" ca="1" si="22"/>
        <v>39.950000000000003</v>
      </c>
    </row>
    <row r="972" spans="2:3" x14ac:dyDescent="0.25">
      <c r="B972">
        <v>969</v>
      </c>
      <c r="C972" s="2">
        <f t="shared" ca="1" si="22"/>
        <v>71.040000000000006</v>
      </c>
    </row>
    <row r="973" spans="2:3" x14ac:dyDescent="0.25">
      <c r="B973">
        <v>970</v>
      </c>
      <c r="C973" s="2">
        <f t="shared" ca="1" si="22"/>
        <v>59.99</v>
      </c>
    </row>
    <row r="974" spans="2:3" x14ac:dyDescent="0.25">
      <c r="B974">
        <v>971</v>
      </c>
      <c r="C974" s="2">
        <f t="shared" ca="1" si="22"/>
        <v>37.92</v>
      </c>
    </row>
    <row r="975" spans="2:3" x14ac:dyDescent="0.25">
      <c r="B975">
        <v>972</v>
      </c>
      <c r="C975" s="2">
        <f t="shared" ca="1" si="22"/>
        <v>47.78</v>
      </c>
    </row>
    <row r="976" spans="2:3" x14ac:dyDescent="0.25">
      <c r="B976">
        <v>973</v>
      </c>
      <c r="C976" s="2">
        <f t="shared" ca="1" si="22"/>
        <v>62.33</v>
      </c>
    </row>
    <row r="977" spans="2:3" x14ac:dyDescent="0.25">
      <c r="B977">
        <v>974</v>
      </c>
      <c r="C977" s="2">
        <f t="shared" ca="1" si="22"/>
        <v>57.46</v>
      </c>
    </row>
    <row r="978" spans="2:3" x14ac:dyDescent="0.25">
      <c r="B978">
        <v>975</v>
      </c>
      <c r="C978" s="2">
        <f t="shared" ca="1" si="22"/>
        <v>53.39</v>
      </c>
    </row>
    <row r="979" spans="2:3" x14ac:dyDescent="0.25">
      <c r="B979">
        <v>976</v>
      </c>
      <c r="C979" s="2">
        <f t="shared" ca="1" si="22"/>
        <v>56.45</v>
      </c>
    </row>
    <row r="980" spans="2:3" x14ac:dyDescent="0.25">
      <c r="B980">
        <v>977</v>
      </c>
      <c r="C980" s="2">
        <f t="shared" ca="1" si="22"/>
        <v>62.28</v>
      </c>
    </row>
    <row r="981" spans="2:3" x14ac:dyDescent="0.25">
      <c r="B981">
        <v>978</v>
      </c>
      <c r="C981" s="2">
        <f t="shared" ca="1" si="22"/>
        <v>32.94</v>
      </c>
    </row>
    <row r="982" spans="2:3" x14ac:dyDescent="0.25">
      <c r="B982">
        <v>979</v>
      </c>
      <c r="C982" s="2">
        <f t="shared" ca="1" si="22"/>
        <v>60.75</v>
      </c>
    </row>
    <row r="983" spans="2:3" x14ac:dyDescent="0.25">
      <c r="B983">
        <v>980</v>
      </c>
      <c r="C983" s="2">
        <f t="shared" ca="1" si="22"/>
        <v>40.700000000000003</v>
      </c>
    </row>
    <row r="984" spans="2:3" x14ac:dyDescent="0.25">
      <c r="B984">
        <v>981</v>
      </c>
      <c r="C984" s="2">
        <f t="shared" ca="1" si="22"/>
        <v>34.96</v>
      </c>
    </row>
    <row r="985" spans="2:3" x14ac:dyDescent="0.25">
      <c r="B985">
        <v>982</v>
      </c>
      <c r="C985" s="2">
        <f t="shared" ca="1" si="22"/>
        <v>47.26</v>
      </c>
    </row>
    <row r="986" spans="2:3" x14ac:dyDescent="0.25">
      <c r="B986">
        <v>983</v>
      </c>
      <c r="C986" s="2">
        <f t="shared" ca="1" si="22"/>
        <v>66.39</v>
      </c>
    </row>
    <row r="987" spans="2:3" x14ac:dyDescent="0.25">
      <c r="B987">
        <v>984</v>
      </c>
      <c r="C987" s="2">
        <f t="shared" ca="1" si="22"/>
        <v>54.82</v>
      </c>
    </row>
    <row r="988" spans="2:3" x14ac:dyDescent="0.25">
      <c r="B988">
        <v>985</v>
      </c>
      <c r="C988" s="2">
        <f t="shared" ca="1" si="22"/>
        <v>43.39</v>
      </c>
    </row>
    <row r="989" spans="2:3" x14ac:dyDescent="0.25">
      <c r="B989">
        <v>986</v>
      </c>
      <c r="C989" s="2">
        <f t="shared" ca="1" si="22"/>
        <v>46.31</v>
      </c>
    </row>
    <row r="990" spans="2:3" x14ac:dyDescent="0.25">
      <c r="B990">
        <v>987</v>
      </c>
      <c r="C990" s="2">
        <f t="shared" ca="1" si="22"/>
        <v>71.92</v>
      </c>
    </row>
    <row r="991" spans="2:3" x14ac:dyDescent="0.25">
      <c r="B991">
        <v>988</v>
      </c>
      <c r="C991" s="2">
        <f t="shared" ca="1" si="22"/>
        <v>60.58</v>
      </c>
    </row>
    <row r="992" spans="2:3" x14ac:dyDescent="0.25">
      <c r="B992">
        <v>989</v>
      </c>
      <c r="C992" s="2">
        <f t="shared" ca="1" si="22"/>
        <v>62.93</v>
      </c>
    </row>
    <row r="993" spans="2:3" x14ac:dyDescent="0.25">
      <c r="B993">
        <v>990</v>
      </c>
      <c r="C993" s="2">
        <f t="shared" ca="1" si="22"/>
        <v>41.19</v>
      </c>
    </row>
    <row r="994" spans="2:3" x14ac:dyDescent="0.25">
      <c r="B994">
        <v>991</v>
      </c>
      <c r="C994" s="2">
        <f t="shared" ca="1" si="22"/>
        <v>74.17</v>
      </c>
    </row>
    <row r="995" spans="2:3" x14ac:dyDescent="0.25">
      <c r="B995">
        <v>992</v>
      </c>
      <c r="C995" s="2">
        <f t="shared" ca="1" si="22"/>
        <v>42.55</v>
      </c>
    </row>
    <row r="996" spans="2:3" x14ac:dyDescent="0.25">
      <c r="B996">
        <v>993</v>
      </c>
      <c r="C996" s="2">
        <f t="shared" ca="1" si="22"/>
        <v>48.45</v>
      </c>
    </row>
    <row r="997" spans="2:3" x14ac:dyDescent="0.25">
      <c r="B997">
        <v>994</v>
      </c>
      <c r="C997" s="2">
        <f t="shared" ca="1" si="22"/>
        <v>55.83</v>
      </c>
    </row>
    <row r="998" spans="2:3" x14ac:dyDescent="0.25">
      <c r="B998">
        <v>995</v>
      </c>
      <c r="C998" s="2">
        <f t="shared" ca="1" si="22"/>
        <v>45.25</v>
      </c>
    </row>
    <row r="999" spans="2:3" x14ac:dyDescent="0.25">
      <c r="B999">
        <v>996</v>
      </c>
      <c r="C999" s="2">
        <f t="shared" ca="1" si="22"/>
        <v>59.89</v>
      </c>
    </row>
    <row r="1000" spans="2:3" x14ac:dyDescent="0.25">
      <c r="B1000">
        <v>997</v>
      </c>
      <c r="C1000" s="2">
        <f t="shared" ca="1" si="22"/>
        <v>62.31</v>
      </c>
    </row>
    <row r="1001" spans="2:3" x14ac:dyDescent="0.25">
      <c r="B1001">
        <v>998</v>
      </c>
      <c r="C1001" s="2">
        <f t="shared" ca="1" si="22"/>
        <v>34.69</v>
      </c>
    </row>
    <row r="1002" spans="2:3" x14ac:dyDescent="0.25">
      <c r="B1002">
        <v>999</v>
      </c>
      <c r="C1002" s="2">
        <f t="shared" ca="1" si="22"/>
        <v>58.33</v>
      </c>
    </row>
    <row r="1003" spans="2:3" x14ac:dyDescent="0.25">
      <c r="B1003">
        <v>1000</v>
      </c>
      <c r="C1003" s="2">
        <f t="shared" ca="1" si="22"/>
        <v>60.75</v>
      </c>
    </row>
  </sheetData>
  <mergeCells count="1">
    <mergeCell ref="E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03"/>
  <sheetViews>
    <sheetView tabSelected="1" topLeftCell="A19" zoomScale="90" zoomScaleNormal="90" workbookViewId="0">
      <selection activeCell="J45" sqref="J45"/>
    </sheetView>
  </sheetViews>
  <sheetFormatPr defaultColWidth="8.85546875" defaultRowHeight="15" x14ac:dyDescent="0.25"/>
  <cols>
    <col min="3" max="3" width="13.85546875" customWidth="1"/>
    <col min="5" max="5" width="13.140625" customWidth="1"/>
    <col min="8" max="8" width="12.42578125" bestFit="1" customWidth="1"/>
  </cols>
  <sheetData>
    <row r="2" spans="2:8" ht="21" x14ac:dyDescent="0.35">
      <c r="B2" s="7" t="s">
        <v>16</v>
      </c>
      <c r="E2" s="20" t="s">
        <v>9</v>
      </c>
      <c r="F2" s="20"/>
      <c r="G2" s="20"/>
      <c r="H2" s="20"/>
    </row>
    <row r="3" spans="2:8" x14ac:dyDescent="0.25">
      <c r="B3" s="6" t="s">
        <v>10</v>
      </c>
      <c r="C3" s="6" t="s">
        <v>11</v>
      </c>
      <c r="E3" s="6" t="s">
        <v>0</v>
      </c>
      <c r="F3" s="6" t="s">
        <v>1</v>
      </c>
      <c r="G3" s="6" t="s">
        <v>8</v>
      </c>
      <c r="H3" s="6" t="s">
        <v>7</v>
      </c>
    </row>
    <row r="4" spans="2:8" x14ac:dyDescent="0.25">
      <c r="B4">
        <v>1</v>
      </c>
      <c r="C4" s="1">
        <f ca="1">ROUND(EXP(NORMINV(RAND(),$F$17,$F$18)),2)</f>
        <v>17.29</v>
      </c>
      <c r="D4" s="1"/>
      <c r="E4">
        <v>1</v>
      </c>
      <c r="F4">
        <v>10</v>
      </c>
      <c r="G4" t="str">
        <f>E4&amp;"-"&amp;F4</f>
        <v>1-10</v>
      </c>
      <c r="H4">
        <f t="shared" ref="H4:H13" ca="1" si="0">+COUNTIFS($C$4:$C$203,"&gt;"&amp;E4,$C$4:$C$203,"&lt;"&amp;F4)</f>
        <v>117</v>
      </c>
    </row>
    <row r="5" spans="2:8" x14ac:dyDescent="0.25">
      <c r="B5">
        <v>2</v>
      </c>
      <c r="C5" s="1">
        <f t="shared" ref="C5:C68" ca="1" si="1">ROUND(EXP(NORMINV(RAND(),$F$17,$F$18)),2)</f>
        <v>10.59</v>
      </c>
      <c r="D5" s="1"/>
      <c r="E5">
        <f>+F4+1</f>
        <v>11</v>
      </c>
      <c r="F5">
        <v>20</v>
      </c>
      <c r="G5" t="str">
        <f t="shared" ref="G5:G13" si="2">E5&amp;"-"&amp;F5</f>
        <v>11-20</v>
      </c>
      <c r="H5">
        <f t="shared" ca="1" si="0"/>
        <v>37</v>
      </c>
    </row>
    <row r="6" spans="2:8" x14ac:dyDescent="0.25">
      <c r="B6">
        <v>3</v>
      </c>
      <c r="C6" s="1">
        <f t="shared" ca="1" si="1"/>
        <v>9.83</v>
      </c>
      <c r="D6" s="1"/>
      <c r="E6">
        <f t="shared" ref="E6:E13" si="3">+F5+1</f>
        <v>21</v>
      </c>
      <c r="F6">
        <v>30</v>
      </c>
      <c r="G6" t="str">
        <f t="shared" si="2"/>
        <v>21-30</v>
      </c>
      <c r="H6">
        <f t="shared" ca="1" si="0"/>
        <v>10</v>
      </c>
    </row>
    <row r="7" spans="2:8" x14ac:dyDescent="0.25">
      <c r="B7">
        <v>4</v>
      </c>
      <c r="C7" s="1">
        <f t="shared" ca="1" si="1"/>
        <v>6.17</v>
      </c>
      <c r="D7" s="1"/>
      <c r="E7">
        <f t="shared" si="3"/>
        <v>31</v>
      </c>
      <c r="F7">
        <v>40</v>
      </c>
      <c r="G7" t="str">
        <f t="shared" si="2"/>
        <v>31-40</v>
      </c>
      <c r="H7">
        <f t="shared" ca="1" si="0"/>
        <v>1</v>
      </c>
    </row>
    <row r="8" spans="2:8" x14ac:dyDescent="0.25">
      <c r="B8">
        <v>5</v>
      </c>
      <c r="C8" s="1">
        <f t="shared" ca="1" si="1"/>
        <v>29.98</v>
      </c>
      <c r="D8" s="1"/>
      <c r="E8">
        <f t="shared" si="3"/>
        <v>41</v>
      </c>
      <c r="F8">
        <v>50</v>
      </c>
      <c r="G8" t="str">
        <f t="shared" si="2"/>
        <v>41-50</v>
      </c>
      <c r="H8">
        <f t="shared" ca="1" si="0"/>
        <v>4</v>
      </c>
    </row>
    <row r="9" spans="2:8" x14ac:dyDescent="0.25">
      <c r="B9">
        <v>6</v>
      </c>
      <c r="C9" s="1">
        <f t="shared" ca="1" si="1"/>
        <v>7.37</v>
      </c>
      <c r="D9" s="1"/>
      <c r="E9">
        <f t="shared" si="3"/>
        <v>51</v>
      </c>
      <c r="F9">
        <v>60</v>
      </c>
      <c r="G9" t="str">
        <f t="shared" si="2"/>
        <v>51-60</v>
      </c>
      <c r="H9">
        <f t="shared" ca="1" si="0"/>
        <v>3</v>
      </c>
    </row>
    <row r="10" spans="2:8" x14ac:dyDescent="0.25">
      <c r="B10">
        <v>7</v>
      </c>
      <c r="C10" s="1">
        <f t="shared" ca="1" si="1"/>
        <v>16.23</v>
      </c>
      <c r="D10" s="1"/>
      <c r="E10">
        <f t="shared" si="3"/>
        <v>61</v>
      </c>
      <c r="F10">
        <v>70</v>
      </c>
      <c r="G10" t="str">
        <f t="shared" si="2"/>
        <v>61-70</v>
      </c>
      <c r="H10">
        <f t="shared" ca="1" si="0"/>
        <v>1</v>
      </c>
    </row>
    <row r="11" spans="2:8" x14ac:dyDescent="0.25">
      <c r="B11">
        <v>8</v>
      </c>
      <c r="C11" s="1">
        <f t="shared" ca="1" si="1"/>
        <v>12.37</v>
      </c>
      <c r="D11" s="1"/>
      <c r="E11">
        <f t="shared" si="3"/>
        <v>71</v>
      </c>
      <c r="F11">
        <v>80</v>
      </c>
      <c r="G11" t="str">
        <f t="shared" si="2"/>
        <v>71-80</v>
      </c>
      <c r="H11">
        <f t="shared" ca="1" si="0"/>
        <v>1</v>
      </c>
    </row>
    <row r="12" spans="2:8" x14ac:dyDescent="0.25">
      <c r="B12">
        <v>9</v>
      </c>
      <c r="C12" s="1">
        <f t="shared" ca="1" si="1"/>
        <v>6.94</v>
      </c>
      <c r="D12" s="1"/>
      <c r="E12">
        <f t="shared" si="3"/>
        <v>81</v>
      </c>
      <c r="F12">
        <v>90</v>
      </c>
      <c r="G12" t="str">
        <f t="shared" si="2"/>
        <v>81-90</v>
      </c>
      <c r="H12">
        <f t="shared" ca="1" si="0"/>
        <v>0</v>
      </c>
    </row>
    <row r="13" spans="2:8" x14ac:dyDescent="0.25">
      <c r="B13">
        <v>10</v>
      </c>
      <c r="C13" s="1">
        <f t="shared" ca="1" si="1"/>
        <v>5.14</v>
      </c>
      <c r="D13" s="1"/>
      <c r="E13">
        <f t="shared" si="3"/>
        <v>91</v>
      </c>
      <c r="F13">
        <v>100</v>
      </c>
      <c r="G13" t="str">
        <f t="shared" si="2"/>
        <v>91-100</v>
      </c>
      <c r="H13">
        <f t="shared" ca="1" si="0"/>
        <v>1</v>
      </c>
    </row>
    <row r="14" spans="2:8" x14ac:dyDescent="0.25">
      <c r="B14">
        <v>11</v>
      </c>
      <c r="C14" s="1">
        <f t="shared" ca="1" si="1"/>
        <v>3.03</v>
      </c>
      <c r="D14" s="1"/>
    </row>
    <row r="15" spans="2:8" x14ac:dyDescent="0.25">
      <c r="B15">
        <v>12</v>
      </c>
      <c r="C15" s="1">
        <f t="shared" ca="1" si="1"/>
        <v>2.93</v>
      </c>
      <c r="D15" s="1"/>
    </row>
    <row r="16" spans="2:8" ht="18.75" x14ac:dyDescent="0.3">
      <c r="B16">
        <v>13</v>
      </c>
      <c r="C16" s="1">
        <f t="shared" ca="1" si="1"/>
        <v>10.38</v>
      </c>
      <c r="D16" s="1"/>
      <c r="E16" s="9" t="s">
        <v>12</v>
      </c>
      <c r="F16" s="10"/>
      <c r="G16" s="10"/>
    </row>
    <row r="17" spans="2:11" x14ac:dyDescent="0.25">
      <c r="B17">
        <v>14</v>
      </c>
      <c r="C17" s="1">
        <f t="shared" ca="1" si="1"/>
        <v>10.31</v>
      </c>
      <c r="D17" s="1"/>
      <c r="E17" s="3" t="s">
        <v>2</v>
      </c>
      <c r="F17">
        <v>2</v>
      </c>
    </row>
    <row r="18" spans="2:11" x14ac:dyDescent="0.25">
      <c r="B18">
        <v>15</v>
      </c>
      <c r="C18" s="1">
        <f t="shared" ca="1" si="1"/>
        <v>17.53</v>
      </c>
      <c r="D18" s="1"/>
      <c r="E18" s="3" t="s">
        <v>13</v>
      </c>
      <c r="F18">
        <v>1</v>
      </c>
    </row>
    <row r="19" spans="2:11" x14ac:dyDescent="0.25">
      <c r="B19">
        <v>16</v>
      </c>
      <c r="C19" s="1">
        <f t="shared" ca="1" si="1"/>
        <v>19.39</v>
      </c>
      <c r="D19" s="1"/>
    </row>
    <row r="20" spans="2:11" ht="21" x14ac:dyDescent="0.35">
      <c r="B20">
        <v>17</v>
      </c>
      <c r="C20" s="1">
        <f t="shared" ca="1" si="1"/>
        <v>7.21</v>
      </c>
      <c r="D20" s="1"/>
      <c r="E20" s="5" t="s">
        <v>6</v>
      </c>
      <c r="H20" s="6" t="s">
        <v>23</v>
      </c>
      <c r="I20" s="6" t="s">
        <v>22</v>
      </c>
      <c r="J20" s="3" t="s">
        <v>28</v>
      </c>
      <c r="K20" s="3" t="s">
        <v>29</v>
      </c>
    </row>
    <row r="21" spans="2:11" x14ac:dyDescent="0.25">
      <c r="B21">
        <v>18</v>
      </c>
      <c r="C21" s="1">
        <f t="shared" ca="1" si="1"/>
        <v>2.67</v>
      </c>
      <c r="D21" s="1"/>
      <c r="H21" s="6" t="s">
        <v>0</v>
      </c>
      <c r="I21" s="2">
        <f ca="1">F26</f>
        <v>0.19</v>
      </c>
      <c r="J21">
        <f ca="1">_xlfn.LOGNORM.DIST(I21,$F$17,$F$18,TRUE)</f>
        <v>1.2574824598150691E-4</v>
      </c>
      <c r="K21">
        <f ca="1">_xlfn.LOGNORM.DIST(I21,$F$17,$F$18,FALSE)</f>
        <v>2.5833098602477747E-3</v>
      </c>
    </row>
    <row r="22" spans="2:11" x14ac:dyDescent="0.25">
      <c r="B22">
        <v>19</v>
      </c>
      <c r="C22" s="1">
        <f t="shared" ca="1" si="1"/>
        <v>1.97</v>
      </c>
      <c r="D22" s="1"/>
      <c r="E22" s="3" t="s">
        <v>2</v>
      </c>
      <c r="F22" s="2">
        <f ca="1">AVERAGE(C5:C204)</f>
        <v>12.026582914572861</v>
      </c>
      <c r="H22" s="8">
        <v>0.1</v>
      </c>
      <c r="I22" s="2">
        <f ca="1">PERCENTILE($C$4:$C$1003,H22)</f>
        <v>2.161</v>
      </c>
      <c r="J22">
        <f t="shared" ref="J22:K31" ca="1" si="4">_xlfn.LOGNORM.DIST(I22,$F$17,$F$18,TRUE)</f>
        <v>0.10945551592157103</v>
      </c>
      <c r="K22">
        <f t="shared" ca="1" si="4"/>
        <v>1.2642698575760046E-5</v>
      </c>
    </row>
    <row r="23" spans="2:11" x14ac:dyDescent="0.25">
      <c r="B23">
        <v>20</v>
      </c>
      <c r="C23" s="1">
        <f t="shared" ca="1" si="1"/>
        <v>37.9</v>
      </c>
      <c r="D23" s="1"/>
      <c r="E23" s="3" t="s">
        <v>3</v>
      </c>
      <c r="F23" s="2">
        <f ca="1">MEDIAN(C5:C204)</f>
        <v>7.13</v>
      </c>
      <c r="H23" s="8">
        <v>0.2</v>
      </c>
      <c r="I23" s="2">
        <f t="shared" ref="I23:I30" ca="1" si="5">PERCENTILE($C$4:$C$1003,H23)</f>
        <v>3.1240000000000006</v>
      </c>
      <c r="J23">
        <f t="shared" ca="1" si="4"/>
        <v>0.19465048041609892</v>
      </c>
      <c r="K23">
        <f t="shared" ref="K23:K31" ca="1" si="6">_xlfn.NORM.DIST(I23,$F$17,$F$18,FALSE)</f>
        <v>0.21211503507313634</v>
      </c>
    </row>
    <row r="24" spans="2:11" x14ac:dyDescent="0.25">
      <c r="B24">
        <v>21</v>
      </c>
      <c r="C24" s="1">
        <f t="shared" ca="1" si="1"/>
        <v>9.48</v>
      </c>
      <c r="D24" s="1"/>
      <c r="E24" s="3" t="s">
        <v>4</v>
      </c>
      <c r="F24" s="2">
        <f ca="1">MODE(C4:C203)</f>
        <v>5.23</v>
      </c>
      <c r="H24" s="8">
        <v>0.3</v>
      </c>
      <c r="I24" s="2">
        <f t="shared" ca="1" si="5"/>
        <v>4.17</v>
      </c>
      <c r="J24">
        <f t="shared" ca="1" si="4"/>
        <v>0.28363254621062317</v>
      </c>
      <c r="K24">
        <f t="shared" ca="1" si="6"/>
        <v>3.7877858986677483E-2</v>
      </c>
    </row>
    <row r="25" spans="2:11" x14ac:dyDescent="0.25">
      <c r="B25">
        <v>22</v>
      </c>
      <c r="C25" s="1">
        <f t="shared" ca="1" si="1"/>
        <v>6.73</v>
      </c>
      <c r="D25" s="1"/>
      <c r="E25" s="3" t="s">
        <v>5</v>
      </c>
      <c r="F25" s="2">
        <f ca="1">STDEV(C5:C204)</f>
        <v>16.128207593646202</v>
      </c>
      <c r="H25" s="8">
        <v>0.4</v>
      </c>
      <c r="I25" s="2">
        <f t="shared" ca="1" si="5"/>
        <v>5.23</v>
      </c>
      <c r="J25">
        <f t="shared" ca="1" si="4"/>
        <v>0.36482591146339538</v>
      </c>
      <c r="K25">
        <f t="shared" ca="1" si="6"/>
        <v>2.1648839251710585E-3</v>
      </c>
    </row>
    <row r="26" spans="2:11" x14ac:dyDescent="0.25">
      <c r="B26">
        <v>23</v>
      </c>
      <c r="C26" s="1">
        <f t="shared" ca="1" si="1"/>
        <v>4.7300000000000004</v>
      </c>
      <c r="D26" s="1"/>
      <c r="E26" s="3" t="s">
        <v>0</v>
      </c>
      <c r="F26" s="2">
        <f ca="1">MIN(C2:C201)</f>
        <v>0.19</v>
      </c>
      <c r="H26" s="8">
        <v>0.5</v>
      </c>
      <c r="I26" s="2">
        <f t="shared" ca="1" si="5"/>
        <v>7.17</v>
      </c>
      <c r="J26">
        <f t="shared" ca="1" si="4"/>
        <v>0.48799590520821595</v>
      </c>
      <c r="K26">
        <f t="shared" ca="1" si="6"/>
        <v>6.2632994675589023E-7</v>
      </c>
    </row>
    <row r="27" spans="2:11" x14ac:dyDescent="0.25">
      <c r="B27">
        <v>24</v>
      </c>
      <c r="C27" s="1">
        <f t="shared" ca="1" si="1"/>
        <v>11.38</v>
      </c>
      <c r="D27" s="1"/>
      <c r="E27" s="3" t="s">
        <v>1</v>
      </c>
      <c r="F27" s="2">
        <f ca="1">MAX(C2:C201)</f>
        <v>121.46</v>
      </c>
      <c r="H27" s="8">
        <v>0.6</v>
      </c>
      <c r="I27" s="2">
        <f t="shared" ca="1" si="5"/>
        <v>9.0339999999999989</v>
      </c>
      <c r="J27">
        <f t="shared" ca="1" si="4"/>
        <v>0.57964885089327522</v>
      </c>
      <c r="K27">
        <f t="shared" ca="1" si="6"/>
        <v>7.1958508042564153E-12</v>
      </c>
    </row>
    <row r="28" spans="2:11" x14ac:dyDescent="0.25">
      <c r="B28">
        <v>25</v>
      </c>
      <c r="C28" s="1">
        <f t="shared" ca="1" si="1"/>
        <v>4.17</v>
      </c>
      <c r="D28" s="1"/>
      <c r="E28" s="17" t="s">
        <v>20</v>
      </c>
      <c r="F28" s="16">
        <f ca="1">SKEW(C4:C203)</f>
        <v>3.6031555809385316</v>
      </c>
      <c r="H28" s="15">
        <v>0.7</v>
      </c>
      <c r="I28" s="16">
        <f t="shared" ca="1" si="5"/>
        <v>11.777999999999999</v>
      </c>
      <c r="J28">
        <f t="shared" ca="1" si="4"/>
        <v>0.67947577225863254</v>
      </c>
      <c r="K28">
        <f t="shared" ca="1" si="6"/>
        <v>6.9122245134420367E-22</v>
      </c>
    </row>
    <row r="29" spans="2:11" x14ac:dyDescent="0.25">
      <c r="B29">
        <v>26</v>
      </c>
      <c r="C29" s="1">
        <f t="shared" ca="1" si="1"/>
        <v>8.9600000000000009</v>
      </c>
      <c r="D29" s="1"/>
      <c r="E29" s="3" t="s">
        <v>21</v>
      </c>
      <c r="F29" s="2">
        <f ca="1">F27-F26</f>
        <v>121.27</v>
      </c>
      <c r="H29" s="15">
        <v>0.8</v>
      </c>
      <c r="I29" s="16">
        <f t="shared" ca="1" si="5"/>
        <v>15.23800000000001</v>
      </c>
      <c r="J29">
        <f t="shared" ca="1" si="4"/>
        <v>0.76540337382957668</v>
      </c>
      <c r="K29">
        <f t="shared" ca="1" si="6"/>
        <v>3.5238639250906156E-39</v>
      </c>
    </row>
    <row r="30" spans="2:11" x14ac:dyDescent="0.25">
      <c r="B30">
        <v>27</v>
      </c>
      <c r="C30" s="1">
        <f t="shared" ca="1" si="1"/>
        <v>6.4</v>
      </c>
      <c r="D30" s="1"/>
      <c r="H30" s="8">
        <v>0.9</v>
      </c>
      <c r="I30" s="2">
        <f t="shared" ca="1" si="5"/>
        <v>23.873999999999999</v>
      </c>
      <c r="J30">
        <f t="shared" ca="1" si="4"/>
        <v>0.87955998550199288</v>
      </c>
      <c r="K30">
        <f t="shared" ca="1" si="6"/>
        <v>5.0357286423909266E-105</v>
      </c>
    </row>
    <row r="31" spans="2:11" x14ac:dyDescent="0.25">
      <c r="B31">
        <v>28</v>
      </c>
      <c r="C31" s="1">
        <f t="shared" ca="1" si="1"/>
        <v>3.43</v>
      </c>
      <c r="D31" s="1"/>
      <c r="H31" s="6" t="s">
        <v>1</v>
      </c>
      <c r="I31" s="2">
        <f ca="1">F27</f>
        <v>121.46</v>
      </c>
      <c r="J31">
        <f t="shared" ca="1" si="4"/>
        <v>0.99744158277245942</v>
      </c>
      <c r="K31">
        <f t="shared" ca="1" si="6"/>
        <v>0</v>
      </c>
    </row>
    <row r="32" spans="2:11" x14ac:dyDescent="0.25">
      <c r="B32">
        <v>29</v>
      </c>
      <c r="C32" s="1">
        <f t="shared" ca="1" si="1"/>
        <v>1.82</v>
      </c>
      <c r="D32" s="1"/>
    </row>
    <row r="33" spans="2:4" x14ac:dyDescent="0.25">
      <c r="B33">
        <v>30</v>
      </c>
      <c r="C33" s="1">
        <f t="shared" ca="1" si="1"/>
        <v>6.22</v>
      </c>
      <c r="D33" s="1"/>
    </row>
    <row r="34" spans="2:4" x14ac:dyDescent="0.25">
      <c r="B34">
        <v>31</v>
      </c>
      <c r="C34" s="1">
        <f t="shared" ca="1" si="1"/>
        <v>16.309999999999999</v>
      </c>
      <c r="D34" s="1"/>
    </row>
    <row r="35" spans="2:4" x14ac:dyDescent="0.25">
      <c r="B35">
        <v>32</v>
      </c>
      <c r="C35" s="1">
        <f t="shared" ca="1" si="1"/>
        <v>3.44</v>
      </c>
      <c r="D35" s="1"/>
    </row>
    <row r="36" spans="2:4" x14ac:dyDescent="0.25">
      <c r="B36">
        <v>33</v>
      </c>
      <c r="C36" s="1">
        <f t="shared" ca="1" si="1"/>
        <v>9.92</v>
      </c>
      <c r="D36" s="1"/>
    </row>
    <row r="37" spans="2:4" x14ac:dyDescent="0.25">
      <c r="B37">
        <v>34</v>
      </c>
      <c r="C37" s="1">
        <f t="shared" ca="1" si="1"/>
        <v>5.83</v>
      </c>
      <c r="D37" s="1"/>
    </row>
    <row r="38" spans="2:4" x14ac:dyDescent="0.25">
      <c r="B38">
        <v>35</v>
      </c>
      <c r="C38" s="1">
        <f t="shared" ca="1" si="1"/>
        <v>2.29</v>
      </c>
      <c r="D38" s="1"/>
    </row>
    <row r="39" spans="2:4" x14ac:dyDescent="0.25">
      <c r="B39">
        <v>36</v>
      </c>
      <c r="C39" s="1">
        <f t="shared" ca="1" si="1"/>
        <v>2.82</v>
      </c>
      <c r="D39" s="1"/>
    </row>
    <row r="40" spans="2:4" x14ac:dyDescent="0.25">
      <c r="B40">
        <v>37</v>
      </c>
      <c r="C40" s="1">
        <f t="shared" ca="1" si="1"/>
        <v>3.5</v>
      </c>
      <c r="D40" s="1"/>
    </row>
    <row r="41" spans="2:4" x14ac:dyDescent="0.25">
      <c r="B41">
        <v>38</v>
      </c>
      <c r="C41" s="1">
        <f t="shared" ca="1" si="1"/>
        <v>2.23</v>
      </c>
      <c r="D41" s="1"/>
    </row>
    <row r="42" spans="2:4" x14ac:dyDescent="0.25">
      <c r="B42">
        <v>39</v>
      </c>
      <c r="C42" s="1">
        <f t="shared" ca="1" si="1"/>
        <v>4.78</v>
      </c>
      <c r="D42" s="1"/>
    </row>
    <row r="43" spans="2:4" x14ac:dyDescent="0.25">
      <c r="B43">
        <v>40</v>
      </c>
      <c r="C43" s="1">
        <f t="shared" ca="1" si="1"/>
        <v>14.72</v>
      </c>
      <c r="D43" s="1"/>
    </row>
    <row r="44" spans="2:4" x14ac:dyDescent="0.25">
      <c r="B44">
        <v>41</v>
      </c>
      <c r="C44" s="1">
        <f t="shared" ca="1" si="1"/>
        <v>12.16</v>
      </c>
      <c r="D44" s="1"/>
    </row>
    <row r="45" spans="2:4" x14ac:dyDescent="0.25">
      <c r="B45">
        <v>42</v>
      </c>
      <c r="C45" s="1">
        <f t="shared" ca="1" si="1"/>
        <v>8.3800000000000008</v>
      </c>
      <c r="D45" s="1"/>
    </row>
    <row r="46" spans="2:4" x14ac:dyDescent="0.25">
      <c r="B46">
        <v>43</v>
      </c>
      <c r="C46" s="1">
        <f t="shared" ca="1" si="1"/>
        <v>4.53</v>
      </c>
      <c r="D46" s="1"/>
    </row>
    <row r="47" spans="2:4" x14ac:dyDescent="0.25">
      <c r="B47">
        <v>44</v>
      </c>
      <c r="C47" s="1">
        <f t="shared" ca="1" si="1"/>
        <v>0.85</v>
      </c>
      <c r="D47" s="1"/>
    </row>
    <row r="48" spans="2:4" x14ac:dyDescent="0.25">
      <c r="B48">
        <v>45</v>
      </c>
      <c r="C48" s="1">
        <f t="shared" ca="1" si="1"/>
        <v>12.68</v>
      </c>
      <c r="D48" s="1"/>
    </row>
    <row r="49" spans="2:4" x14ac:dyDescent="0.25">
      <c r="B49">
        <v>46</v>
      </c>
      <c r="C49" s="1">
        <f t="shared" ca="1" si="1"/>
        <v>10.91</v>
      </c>
      <c r="D49" s="1"/>
    </row>
    <row r="50" spans="2:4" x14ac:dyDescent="0.25">
      <c r="B50">
        <v>47</v>
      </c>
      <c r="C50" s="1">
        <f t="shared" ca="1" si="1"/>
        <v>5.0199999999999996</v>
      </c>
      <c r="D50" s="1"/>
    </row>
    <row r="51" spans="2:4" x14ac:dyDescent="0.25">
      <c r="B51">
        <v>48</v>
      </c>
      <c r="C51" s="1">
        <f t="shared" ca="1" si="1"/>
        <v>23.29</v>
      </c>
      <c r="D51" s="1"/>
    </row>
    <row r="52" spans="2:4" x14ac:dyDescent="0.25">
      <c r="B52">
        <v>49</v>
      </c>
      <c r="C52" s="1">
        <f t="shared" ca="1" si="1"/>
        <v>11.76</v>
      </c>
      <c r="D52" s="1"/>
    </row>
    <row r="53" spans="2:4" x14ac:dyDescent="0.25">
      <c r="B53">
        <v>50</v>
      </c>
      <c r="C53" s="1">
        <f t="shared" ca="1" si="1"/>
        <v>2.86</v>
      </c>
      <c r="D53" s="1"/>
    </row>
    <row r="54" spans="2:4" x14ac:dyDescent="0.25">
      <c r="B54">
        <v>51</v>
      </c>
      <c r="C54" s="1">
        <f t="shared" ca="1" si="1"/>
        <v>5.36</v>
      </c>
      <c r="D54" s="1"/>
    </row>
    <row r="55" spans="2:4" x14ac:dyDescent="0.25">
      <c r="B55">
        <v>52</v>
      </c>
      <c r="C55" s="1">
        <f t="shared" ca="1" si="1"/>
        <v>24.18</v>
      </c>
      <c r="D55" s="1"/>
    </row>
    <row r="56" spans="2:4" x14ac:dyDescent="0.25">
      <c r="B56">
        <v>53</v>
      </c>
      <c r="C56" s="1">
        <f t="shared" ca="1" si="1"/>
        <v>23.7</v>
      </c>
      <c r="D56" s="1"/>
    </row>
    <row r="57" spans="2:4" x14ac:dyDescent="0.25">
      <c r="B57">
        <v>54</v>
      </c>
      <c r="C57" s="1">
        <f t="shared" ca="1" si="1"/>
        <v>47.17</v>
      </c>
      <c r="D57" s="1"/>
    </row>
    <row r="58" spans="2:4" x14ac:dyDescent="0.25">
      <c r="B58">
        <v>55</v>
      </c>
      <c r="C58" s="1">
        <f t="shared" ca="1" si="1"/>
        <v>26.09</v>
      </c>
      <c r="D58" s="1"/>
    </row>
    <row r="59" spans="2:4" x14ac:dyDescent="0.25">
      <c r="B59">
        <v>56</v>
      </c>
      <c r="C59" s="1">
        <f t="shared" ca="1" si="1"/>
        <v>18.670000000000002</v>
      </c>
      <c r="D59" s="1"/>
    </row>
    <row r="60" spans="2:4" x14ac:dyDescent="0.25">
      <c r="B60">
        <v>57</v>
      </c>
      <c r="C60" s="1">
        <f t="shared" ca="1" si="1"/>
        <v>7.13</v>
      </c>
      <c r="D60" s="1"/>
    </row>
    <row r="61" spans="2:4" x14ac:dyDescent="0.25">
      <c r="B61">
        <v>58</v>
      </c>
      <c r="C61" s="1">
        <f t="shared" ca="1" si="1"/>
        <v>8.32</v>
      </c>
      <c r="D61" s="1"/>
    </row>
    <row r="62" spans="2:4" x14ac:dyDescent="0.25">
      <c r="B62">
        <v>59</v>
      </c>
      <c r="C62" s="1">
        <f t="shared" ca="1" si="1"/>
        <v>1.65</v>
      </c>
      <c r="D62" s="1"/>
    </row>
    <row r="63" spans="2:4" x14ac:dyDescent="0.25">
      <c r="B63">
        <v>60</v>
      </c>
      <c r="C63" s="1">
        <f t="shared" ca="1" si="1"/>
        <v>9.91</v>
      </c>
      <c r="D63" s="1"/>
    </row>
    <row r="64" spans="2:4" x14ac:dyDescent="0.25">
      <c r="B64">
        <v>61</v>
      </c>
      <c r="C64" s="1">
        <f t="shared" ca="1" si="1"/>
        <v>43.15</v>
      </c>
      <c r="D64" s="1"/>
    </row>
    <row r="65" spans="2:4" x14ac:dyDescent="0.25">
      <c r="B65">
        <v>62</v>
      </c>
      <c r="C65" s="1">
        <f t="shared" ca="1" si="1"/>
        <v>4.49</v>
      </c>
      <c r="D65" s="1"/>
    </row>
    <row r="66" spans="2:4" x14ac:dyDescent="0.25">
      <c r="B66">
        <v>63</v>
      </c>
      <c r="C66" s="1">
        <f t="shared" ca="1" si="1"/>
        <v>5.23</v>
      </c>
      <c r="D66" s="1"/>
    </row>
    <row r="67" spans="2:4" x14ac:dyDescent="0.25">
      <c r="B67">
        <v>64</v>
      </c>
      <c r="C67" s="1">
        <f t="shared" ca="1" si="1"/>
        <v>14.08</v>
      </c>
      <c r="D67" s="1"/>
    </row>
    <row r="68" spans="2:4" x14ac:dyDescent="0.25">
      <c r="B68">
        <v>65</v>
      </c>
      <c r="C68" s="1">
        <f t="shared" ca="1" si="1"/>
        <v>13.2</v>
      </c>
      <c r="D68" s="1"/>
    </row>
    <row r="69" spans="2:4" x14ac:dyDescent="0.25">
      <c r="B69">
        <v>66</v>
      </c>
      <c r="C69" s="1">
        <f t="shared" ref="C69:C132" ca="1" si="7">ROUND(EXP(NORMINV(RAND(),$F$17,$F$18)),2)</f>
        <v>3.06</v>
      </c>
      <c r="D69" s="1"/>
    </row>
    <row r="70" spans="2:4" x14ac:dyDescent="0.25">
      <c r="B70">
        <v>67</v>
      </c>
      <c r="C70" s="1">
        <f t="shared" ca="1" si="7"/>
        <v>1.63</v>
      </c>
      <c r="D70" s="1"/>
    </row>
    <row r="71" spans="2:4" x14ac:dyDescent="0.25">
      <c r="B71">
        <v>68</v>
      </c>
      <c r="C71" s="1">
        <f t="shared" ca="1" si="7"/>
        <v>10.61</v>
      </c>
      <c r="D71" s="1"/>
    </row>
    <row r="72" spans="2:4" x14ac:dyDescent="0.25">
      <c r="B72">
        <v>69</v>
      </c>
      <c r="C72" s="1">
        <f t="shared" ca="1" si="7"/>
        <v>19.399999999999999</v>
      </c>
      <c r="D72" s="1"/>
    </row>
    <row r="73" spans="2:4" x14ac:dyDescent="0.25">
      <c r="B73">
        <v>70</v>
      </c>
      <c r="C73" s="1">
        <f t="shared" ca="1" si="7"/>
        <v>54.32</v>
      </c>
      <c r="D73" s="1"/>
    </row>
    <row r="74" spans="2:4" x14ac:dyDescent="0.25">
      <c r="B74">
        <v>71</v>
      </c>
      <c r="C74" s="1">
        <f t="shared" ca="1" si="7"/>
        <v>7.63</v>
      </c>
      <c r="D74" s="1"/>
    </row>
    <row r="75" spans="2:4" x14ac:dyDescent="0.25">
      <c r="B75">
        <v>72</v>
      </c>
      <c r="C75" s="1">
        <f t="shared" ca="1" si="7"/>
        <v>4.1399999999999997</v>
      </c>
      <c r="D75" s="1"/>
    </row>
    <row r="76" spans="2:4" x14ac:dyDescent="0.25">
      <c r="B76">
        <v>73</v>
      </c>
      <c r="C76" s="1">
        <f t="shared" ca="1" si="7"/>
        <v>8.19</v>
      </c>
      <c r="D76" s="1"/>
    </row>
    <row r="77" spans="2:4" x14ac:dyDescent="0.25">
      <c r="B77">
        <v>74</v>
      </c>
      <c r="C77" s="1">
        <f t="shared" ca="1" si="7"/>
        <v>1.03</v>
      </c>
      <c r="D77" s="1"/>
    </row>
    <row r="78" spans="2:4" x14ac:dyDescent="0.25">
      <c r="B78">
        <v>75</v>
      </c>
      <c r="C78" s="1">
        <f t="shared" ca="1" si="7"/>
        <v>2.61</v>
      </c>
      <c r="D78" s="1"/>
    </row>
    <row r="79" spans="2:4" x14ac:dyDescent="0.25">
      <c r="B79">
        <v>76</v>
      </c>
      <c r="C79" s="1">
        <f t="shared" ca="1" si="7"/>
        <v>0.52</v>
      </c>
      <c r="D79" s="1"/>
    </row>
    <row r="80" spans="2:4" x14ac:dyDescent="0.25">
      <c r="B80">
        <v>77</v>
      </c>
      <c r="C80" s="1">
        <f t="shared" ca="1" si="7"/>
        <v>5.23</v>
      </c>
      <c r="D80" s="1"/>
    </row>
    <row r="81" spans="2:4" x14ac:dyDescent="0.25">
      <c r="B81">
        <v>78</v>
      </c>
      <c r="C81" s="1">
        <f t="shared" ca="1" si="7"/>
        <v>7.83</v>
      </c>
      <c r="D81" s="1"/>
    </row>
    <row r="82" spans="2:4" x14ac:dyDescent="0.25">
      <c r="B82">
        <v>79</v>
      </c>
      <c r="C82" s="1">
        <f t="shared" ca="1" si="7"/>
        <v>8.67</v>
      </c>
      <c r="D82" s="1"/>
    </row>
    <row r="83" spans="2:4" x14ac:dyDescent="0.25">
      <c r="B83">
        <v>80</v>
      </c>
      <c r="C83" s="1">
        <f t="shared" ca="1" si="7"/>
        <v>1.89</v>
      </c>
      <c r="D83" s="1"/>
    </row>
    <row r="84" spans="2:4" x14ac:dyDescent="0.25">
      <c r="B84">
        <v>81</v>
      </c>
      <c r="C84" s="1">
        <f t="shared" ca="1" si="7"/>
        <v>21.25</v>
      </c>
      <c r="D84" s="1"/>
    </row>
    <row r="85" spans="2:4" x14ac:dyDescent="0.25">
      <c r="B85">
        <v>82</v>
      </c>
      <c r="C85" s="1">
        <f t="shared" ca="1" si="7"/>
        <v>3.21</v>
      </c>
      <c r="D85" s="1"/>
    </row>
    <row r="86" spans="2:4" x14ac:dyDescent="0.25">
      <c r="B86">
        <v>83</v>
      </c>
      <c r="C86" s="1">
        <f t="shared" ca="1" si="7"/>
        <v>2.1800000000000002</v>
      </c>
      <c r="D86" s="1"/>
    </row>
    <row r="87" spans="2:4" x14ac:dyDescent="0.25">
      <c r="B87">
        <v>84</v>
      </c>
      <c r="C87" s="1">
        <f t="shared" ca="1" si="7"/>
        <v>2.33</v>
      </c>
      <c r="D87" s="1"/>
    </row>
    <row r="88" spans="2:4" x14ac:dyDescent="0.25">
      <c r="B88">
        <v>85</v>
      </c>
      <c r="C88" s="1">
        <f t="shared" ca="1" si="7"/>
        <v>44.72</v>
      </c>
      <c r="D88" s="1"/>
    </row>
    <row r="89" spans="2:4" x14ac:dyDescent="0.25">
      <c r="B89">
        <v>86</v>
      </c>
      <c r="C89" s="1">
        <f t="shared" ca="1" si="7"/>
        <v>8.99</v>
      </c>
      <c r="D89" s="1"/>
    </row>
    <row r="90" spans="2:4" x14ac:dyDescent="0.25">
      <c r="B90">
        <v>87</v>
      </c>
      <c r="C90" s="1">
        <f t="shared" ca="1" si="7"/>
        <v>0.96</v>
      </c>
      <c r="D90" s="1"/>
    </row>
    <row r="91" spans="2:4" x14ac:dyDescent="0.25">
      <c r="B91">
        <v>88</v>
      </c>
      <c r="C91" s="1">
        <f t="shared" ca="1" si="7"/>
        <v>2.69</v>
      </c>
      <c r="D91" s="1"/>
    </row>
    <row r="92" spans="2:4" x14ac:dyDescent="0.25">
      <c r="B92">
        <v>89</v>
      </c>
      <c r="C92" s="1">
        <f t="shared" ca="1" si="7"/>
        <v>11.65</v>
      </c>
      <c r="D92" s="1"/>
    </row>
    <row r="93" spans="2:4" x14ac:dyDescent="0.25">
      <c r="B93">
        <v>90</v>
      </c>
      <c r="C93" s="1">
        <f t="shared" ca="1" si="7"/>
        <v>121.46</v>
      </c>
      <c r="D93" s="1"/>
    </row>
    <row r="94" spans="2:4" x14ac:dyDescent="0.25">
      <c r="B94">
        <v>91</v>
      </c>
      <c r="C94" s="1">
        <f t="shared" ca="1" si="7"/>
        <v>2.72</v>
      </c>
      <c r="D94" s="1"/>
    </row>
    <row r="95" spans="2:4" x14ac:dyDescent="0.25">
      <c r="B95">
        <v>92</v>
      </c>
      <c r="C95" s="1">
        <f t="shared" ca="1" si="7"/>
        <v>4.26</v>
      </c>
      <c r="D95" s="1"/>
    </row>
    <row r="96" spans="2:4" x14ac:dyDescent="0.25">
      <c r="B96">
        <v>93</v>
      </c>
      <c r="C96" s="1">
        <f t="shared" ca="1" si="7"/>
        <v>12.33</v>
      </c>
      <c r="D96" s="1"/>
    </row>
    <row r="97" spans="2:4" x14ac:dyDescent="0.25">
      <c r="B97">
        <v>94</v>
      </c>
      <c r="C97" s="1">
        <f t="shared" ca="1" si="7"/>
        <v>7.84</v>
      </c>
      <c r="D97" s="1"/>
    </row>
    <row r="98" spans="2:4" x14ac:dyDescent="0.25">
      <c r="B98">
        <v>95</v>
      </c>
      <c r="C98" s="1">
        <f t="shared" ca="1" si="7"/>
        <v>6.48</v>
      </c>
      <c r="D98" s="1"/>
    </row>
    <row r="99" spans="2:4" x14ac:dyDescent="0.25">
      <c r="B99">
        <v>96</v>
      </c>
      <c r="C99" s="1">
        <f t="shared" ca="1" si="7"/>
        <v>14.05</v>
      </c>
      <c r="D99" s="1"/>
    </row>
    <row r="100" spans="2:4" x14ac:dyDescent="0.25">
      <c r="B100">
        <v>97</v>
      </c>
      <c r="C100" s="1">
        <f t="shared" ca="1" si="7"/>
        <v>13.62</v>
      </c>
      <c r="D100" s="1"/>
    </row>
    <row r="101" spans="2:4" x14ac:dyDescent="0.25">
      <c r="B101">
        <v>98</v>
      </c>
      <c r="C101" s="1">
        <f t="shared" ca="1" si="7"/>
        <v>13.03</v>
      </c>
      <c r="D101" s="1"/>
    </row>
    <row r="102" spans="2:4" x14ac:dyDescent="0.25">
      <c r="B102">
        <v>99</v>
      </c>
      <c r="C102" s="1">
        <f t="shared" ca="1" si="7"/>
        <v>13.92</v>
      </c>
      <c r="D102" s="1"/>
    </row>
    <row r="103" spans="2:4" x14ac:dyDescent="0.25">
      <c r="B103">
        <v>100</v>
      </c>
      <c r="C103" s="1">
        <f t="shared" ca="1" si="7"/>
        <v>13.94</v>
      </c>
      <c r="D103" s="1"/>
    </row>
    <row r="104" spans="2:4" x14ac:dyDescent="0.25">
      <c r="B104">
        <v>101</v>
      </c>
      <c r="C104" s="1">
        <f t="shared" ca="1" si="7"/>
        <v>57.08</v>
      </c>
      <c r="D104" s="1"/>
    </row>
    <row r="105" spans="2:4" x14ac:dyDescent="0.25">
      <c r="B105">
        <v>102</v>
      </c>
      <c r="C105" s="1">
        <f t="shared" ca="1" si="7"/>
        <v>0.98</v>
      </c>
      <c r="D105" s="1"/>
    </row>
    <row r="106" spans="2:4" x14ac:dyDescent="0.25">
      <c r="B106">
        <v>103</v>
      </c>
      <c r="C106" s="1">
        <f t="shared" ca="1" si="7"/>
        <v>15.67</v>
      </c>
      <c r="D106" s="1"/>
    </row>
    <row r="107" spans="2:4" x14ac:dyDescent="0.25">
      <c r="B107">
        <v>104</v>
      </c>
      <c r="C107" s="1">
        <f t="shared" ca="1" si="7"/>
        <v>79.58</v>
      </c>
      <c r="D107" s="1"/>
    </row>
    <row r="108" spans="2:4" x14ac:dyDescent="0.25">
      <c r="B108">
        <v>105</v>
      </c>
      <c r="C108" s="1">
        <f t="shared" ca="1" si="7"/>
        <v>10.47</v>
      </c>
      <c r="D108" s="1"/>
    </row>
    <row r="109" spans="2:4" x14ac:dyDescent="0.25">
      <c r="B109">
        <v>106</v>
      </c>
      <c r="C109" s="1">
        <f t="shared" ca="1" si="7"/>
        <v>4.79</v>
      </c>
      <c r="D109" s="1"/>
    </row>
    <row r="110" spans="2:4" x14ac:dyDescent="0.25">
      <c r="B110">
        <v>107</v>
      </c>
      <c r="C110" s="1">
        <f t="shared" ca="1" si="7"/>
        <v>3.46</v>
      </c>
      <c r="D110" s="1"/>
    </row>
    <row r="111" spans="2:4" x14ac:dyDescent="0.25">
      <c r="B111">
        <v>108</v>
      </c>
      <c r="C111" s="1">
        <f t="shared" ca="1" si="7"/>
        <v>4.17</v>
      </c>
      <c r="D111" s="1"/>
    </row>
    <row r="112" spans="2:4" x14ac:dyDescent="0.25">
      <c r="B112">
        <v>109</v>
      </c>
      <c r="C112" s="1">
        <f t="shared" ca="1" si="7"/>
        <v>5.26</v>
      </c>
      <c r="D112" s="1"/>
    </row>
    <row r="113" spans="2:4" x14ac:dyDescent="0.25">
      <c r="B113">
        <v>110</v>
      </c>
      <c r="C113" s="1">
        <f t="shared" ca="1" si="7"/>
        <v>2.46</v>
      </c>
      <c r="D113" s="1"/>
    </row>
    <row r="114" spans="2:4" x14ac:dyDescent="0.25">
      <c r="B114">
        <v>111</v>
      </c>
      <c r="C114" s="1">
        <f t="shared" ca="1" si="7"/>
        <v>0.19</v>
      </c>
      <c r="D114" s="1"/>
    </row>
    <row r="115" spans="2:4" x14ac:dyDescent="0.25">
      <c r="B115">
        <v>112</v>
      </c>
      <c r="C115" s="1">
        <f t="shared" ca="1" si="7"/>
        <v>30.49</v>
      </c>
      <c r="D115" s="1"/>
    </row>
    <row r="116" spans="2:4" x14ac:dyDescent="0.25">
      <c r="B116">
        <v>113</v>
      </c>
      <c r="C116" s="1">
        <f t="shared" ca="1" si="7"/>
        <v>5.34</v>
      </c>
      <c r="D116" s="1"/>
    </row>
    <row r="117" spans="2:4" x14ac:dyDescent="0.25">
      <c r="B117">
        <v>114</v>
      </c>
      <c r="C117" s="1">
        <f t="shared" ca="1" si="7"/>
        <v>14.56</v>
      </c>
      <c r="D117" s="1"/>
    </row>
    <row r="118" spans="2:4" x14ac:dyDescent="0.25">
      <c r="B118">
        <v>115</v>
      </c>
      <c r="C118" s="1">
        <f t="shared" ca="1" si="7"/>
        <v>4.51</v>
      </c>
      <c r="D118" s="1"/>
    </row>
    <row r="119" spans="2:4" x14ac:dyDescent="0.25">
      <c r="B119">
        <v>116</v>
      </c>
      <c r="C119" s="1">
        <f t="shared" ca="1" si="7"/>
        <v>2.17</v>
      </c>
      <c r="D119" s="1"/>
    </row>
    <row r="120" spans="2:4" x14ac:dyDescent="0.25">
      <c r="B120">
        <v>117</v>
      </c>
      <c r="C120" s="1">
        <f t="shared" ca="1" si="7"/>
        <v>23.84</v>
      </c>
      <c r="D120" s="1"/>
    </row>
    <row r="121" spans="2:4" x14ac:dyDescent="0.25">
      <c r="B121">
        <v>118</v>
      </c>
      <c r="C121" s="1">
        <f t="shared" ca="1" si="7"/>
        <v>5.73</v>
      </c>
      <c r="D121" s="1"/>
    </row>
    <row r="122" spans="2:4" x14ac:dyDescent="0.25">
      <c r="B122">
        <v>119</v>
      </c>
      <c r="C122" s="1">
        <f t="shared" ca="1" si="7"/>
        <v>7.86</v>
      </c>
      <c r="D122" s="1"/>
    </row>
    <row r="123" spans="2:4" x14ac:dyDescent="0.25">
      <c r="B123">
        <v>120</v>
      </c>
      <c r="C123" s="1">
        <f t="shared" ca="1" si="7"/>
        <v>3.89</v>
      </c>
      <c r="D123" s="1"/>
    </row>
    <row r="124" spans="2:4" x14ac:dyDescent="0.25">
      <c r="B124">
        <v>121</v>
      </c>
      <c r="C124" s="1">
        <f t="shared" ca="1" si="7"/>
        <v>11.82</v>
      </c>
      <c r="D124" s="1"/>
    </row>
    <row r="125" spans="2:4" x14ac:dyDescent="0.25">
      <c r="B125">
        <v>122</v>
      </c>
      <c r="C125" s="1">
        <f t="shared" ca="1" si="7"/>
        <v>14.54</v>
      </c>
      <c r="D125" s="1"/>
    </row>
    <row r="126" spans="2:4" x14ac:dyDescent="0.25">
      <c r="B126">
        <v>123</v>
      </c>
      <c r="C126" s="1">
        <f t="shared" ca="1" si="7"/>
        <v>5.23</v>
      </c>
      <c r="D126" s="1"/>
    </row>
    <row r="127" spans="2:4" x14ac:dyDescent="0.25">
      <c r="B127">
        <v>124</v>
      </c>
      <c r="C127" s="1">
        <f t="shared" ca="1" si="7"/>
        <v>9.1</v>
      </c>
      <c r="D127" s="1"/>
    </row>
    <row r="128" spans="2:4" x14ac:dyDescent="0.25">
      <c r="B128">
        <v>125</v>
      </c>
      <c r="C128" s="1">
        <f t="shared" ca="1" si="7"/>
        <v>8.34</v>
      </c>
      <c r="D128" s="1"/>
    </row>
    <row r="129" spans="2:4" x14ac:dyDescent="0.25">
      <c r="B129">
        <v>126</v>
      </c>
      <c r="C129" s="1">
        <f t="shared" ca="1" si="7"/>
        <v>0.94</v>
      </c>
      <c r="D129" s="1"/>
    </row>
    <row r="130" spans="2:4" x14ac:dyDescent="0.25">
      <c r="B130">
        <v>127</v>
      </c>
      <c r="C130" s="1">
        <f t="shared" ca="1" si="7"/>
        <v>3.5</v>
      </c>
      <c r="D130" s="1"/>
    </row>
    <row r="131" spans="2:4" x14ac:dyDescent="0.25">
      <c r="B131">
        <v>128</v>
      </c>
      <c r="C131" s="1">
        <f t="shared" ca="1" si="7"/>
        <v>3.45</v>
      </c>
      <c r="D131" s="1"/>
    </row>
    <row r="132" spans="2:4" x14ac:dyDescent="0.25">
      <c r="B132">
        <v>129</v>
      </c>
      <c r="C132" s="1">
        <f t="shared" ca="1" si="7"/>
        <v>7.29</v>
      </c>
      <c r="D132" s="1"/>
    </row>
    <row r="133" spans="2:4" x14ac:dyDescent="0.25">
      <c r="B133">
        <v>130</v>
      </c>
      <c r="C133" s="1">
        <f t="shared" ref="C133:C196" ca="1" si="8">ROUND(EXP(NORMINV(RAND(),$F$17,$F$18)),2)</f>
        <v>16.88</v>
      </c>
      <c r="D133" s="1"/>
    </row>
    <row r="134" spans="2:4" x14ac:dyDescent="0.25">
      <c r="B134">
        <v>131</v>
      </c>
      <c r="C134" s="1">
        <f t="shared" ca="1" si="8"/>
        <v>3.94</v>
      </c>
      <c r="D134" s="1"/>
    </row>
    <row r="135" spans="2:4" x14ac:dyDescent="0.25">
      <c r="B135">
        <v>132</v>
      </c>
      <c r="C135" s="1">
        <f t="shared" ca="1" si="8"/>
        <v>8.68</v>
      </c>
      <c r="D135" s="1"/>
    </row>
    <row r="136" spans="2:4" x14ac:dyDescent="0.25">
      <c r="B136">
        <v>133</v>
      </c>
      <c r="C136" s="1">
        <f t="shared" ca="1" si="8"/>
        <v>10.050000000000001</v>
      </c>
      <c r="D136" s="1"/>
    </row>
    <row r="137" spans="2:4" x14ac:dyDescent="0.25">
      <c r="B137">
        <v>134</v>
      </c>
      <c r="C137" s="1">
        <f t="shared" ca="1" si="8"/>
        <v>5.31</v>
      </c>
      <c r="D137" s="1"/>
    </row>
    <row r="138" spans="2:4" x14ac:dyDescent="0.25">
      <c r="B138">
        <v>135</v>
      </c>
      <c r="C138" s="1">
        <f t="shared" ca="1" si="8"/>
        <v>20.51</v>
      </c>
      <c r="D138" s="1"/>
    </row>
    <row r="139" spans="2:4" x14ac:dyDescent="0.25">
      <c r="B139">
        <v>136</v>
      </c>
      <c r="C139" s="1">
        <f t="shared" ca="1" si="8"/>
        <v>15.13</v>
      </c>
      <c r="D139" s="1"/>
    </row>
    <row r="140" spans="2:4" x14ac:dyDescent="0.25">
      <c r="B140">
        <v>137</v>
      </c>
      <c r="C140" s="1">
        <f t="shared" ca="1" si="8"/>
        <v>4.54</v>
      </c>
      <c r="D140" s="1"/>
    </row>
    <row r="141" spans="2:4" x14ac:dyDescent="0.25">
      <c r="B141">
        <v>138</v>
      </c>
      <c r="C141" s="1">
        <f t="shared" ca="1" si="8"/>
        <v>2.54</v>
      </c>
      <c r="D141" s="1"/>
    </row>
    <row r="142" spans="2:4" x14ac:dyDescent="0.25">
      <c r="B142">
        <v>139</v>
      </c>
      <c r="C142" s="1">
        <f t="shared" ca="1" si="8"/>
        <v>3.14</v>
      </c>
      <c r="D142" s="1"/>
    </row>
    <row r="143" spans="2:4" x14ac:dyDescent="0.25">
      <c r="B143">
        <v>140</v>
      </c>
      <c r="C143" s="1">
        <f t="shared" ca="1" si="8"/>
        <v>5.13</v>
      </c>
      <c r="D143" s="1"/>
    </row>
    <row r="144" spans="2:4" x14ac:dyDescent="0.25">
      <c r="B144">
        <v>141</v>
      </c>
      <c r="C144" s="1">
        <f t="shared" ca="1" si="8"/>
        <v>1.71</v>
      </c>
      <c r="D144" s="1"/>
    </row>
    <row r="145" spans="2:4" x14ac:dyDescent="0.25">
      <c r="B145">
        <v>142</v>
      </c>
      <c r="C145" s="1">
        <f t="shared" ca="1" si="8"/>
        <v>3.36</v>
      </c>
      <c r="D145" s="1"/>
    </row>
    <row r="146" spans="2:4" x14ac:dyDescent="0.25">
      <c r="B146">
        <v>143</v>
      </c>
      <c r="C146" s="1">
        <f t="shared" ca="1" si="8"/>
        <v>8.15</v>
      </c>
      <c r="D146" s="1"/>
    </row>
    <row r="147" spans="2:4" x14ac:dyDescent="0.25">
      <c r="B147">
        <v>144</v>
      </c>
      <c r="C147" s="1">
        <f t="shared" ca="1" si="8"/>
        <v>8.94</v>
      </c>
      <c r="D147" s="1"/>
    </row>
    <row r="148" spans="2:4" x14ac:dyDescent="0.25">
      <c r="B148">
        <v>145</v>
      </c>
      <c r="C148" s="1">
        <f t="shared" ca="1" si="8"/>
        <v>60.2</v>
      </c>
      <c r="D148" s="1"/>
    </row>
    <row r="149" spans="2:4" x14ac:dyDescent="0.25">
      <c r="B149">
        <v>146</v>
      </c>
      <c r="C149" s="1">
        <f t="shared" ca="1" si="8"/>
        <v>3.54</v>
      </c>
      <c r="D149" s="1"/>
    </row>
    <row r="150" spans="2:4" x14ac:dyDescent="0.25">
      <c r="B150">
        <v>147</v>
      </c>
      <c r="C150" s="1">
        <f t="shared" ca="1" si="8"/>
        <v>1.52</v>
      </c>
      <c r="D150" s="1"/>
    </row>
    <row r="151" spans="2:4" x14ac:dyDescent="0.25">
      <c r="B151">
        <v>148</v>
      </c>
      <c r="C151" s="1">
        <f t="shared" ca="1" si="8"/>
        <v>4.6399999999999997</v>
      </c>
      <c r="D151" s="1"/>
    </row>
    <row r="152" spans="2:4" x14ac:dyDescent="0.25">
      <c r="B152">
        <v>149</v>
      </c>
      <c r="C152" s="1">
        <f t="shared" ca="1" si="8"/>
        <v>7.25</v>
      </c>
      <c r="D152" s="1"/>
    </row>
    <row r="153" spans="2:4" x14ac:dyDescent="0.25">
      <c r="B153">
        <v>150</v>
      </c>
      <c r="C153" s="1">
        <f t="shared" ca="1" si="8"/>
        <v>0.57999999999999996</v>
      </c>
      <c r="D153" s="1"/>
    </row>
    <row r="154" spans="2:4" x14ac:dyDescent="0.25">
      <c r="B154">
        <v>151</v>
      </c>
      <c r="C154" s="1">
        <f t="shared" ca="1" si="8"/>
        <v>8.6</v>
      </c>
      <c r="D154" s="1"/>
    </row>
    <row r="155" spans="2:4" x14ac:dyDescent="0.25">
      <c r="B155">
        <v>152</v>
      </c>
      <c r="C155" s="1">
        <f t="shared" ca="1" si="8"/>
        <v>5.74</v>
      </c>
      <c r="D155" s="1"/>
    </row>
    <row r="156" spans="2:4" x14ac:dyDescent="0.25">
      <c r="B156">
        <v>153</v>
      </c>
      <c r="C156" s="1">
        <f t="shared" ca="1" si="8"/>
        <v>21</v>
      </c>
      <c r="D156" s="1"/>
    </row>
    <row r="157" spans="2:4" x14ac:dyDescent="0.25">
      <c r="B157">
        <v>154</v>
      </c>
      <c r="C157" s="1">
        <f t="shared" ca="1" si="8"/>
        <v>56.21</v>
      </c>
      <c r="D157" s="1"/>
    </row>
    <row r="158" spans="2:4" x14ac:dyDescent="0.25">
      <c r="B158">
        <v>155</v>
      </c>
      <c r="C158" s="1">
        <f t="shared" ca="1" si="8"/>
        <v>65.349999999999994</v>
      </c>
      <c r="D158" s="1"/>
    </row>
    <row r="159" spans="2:4" x14ac:dyDescent="0.25">
      <c r="B159">
        <v>156</v>
      </c>
      <c r="C159" s="1">
        <f t="shared" ca="1" si="8"/>
        <v>4.3099999999999996</v>
      </c>
      <c r="D159" s="1"/>
    </row>
    <row r="160" spans="2:4" x14ac:dyDescent="0.25">
      <c r="B160">
        <v>157</v>
      </c>
      <c r="C160" s="1">
        <f t="shared" ca="1" si="8"/>
        <v>1.85</v>
      </c>
      <c r="D160" s="1"/>
    </row>
    <row r="161" spans="2:4" x14ac:dyDescent="0.25">
      <c r="B161">
        <v>158</v>
      </c>
      <c r="C161" s="1">
        <f t="shared" ca="1" si="8"/>
        <v>2.75</v>
      </c>
      <c r="D161" s="1"/>
    </row>
    <row r="162" spans="2:4" x14ac:dyDescent="0.25">
      <c r="B162">
        <v>159</v>
      </c>
      <c r="C162" s="1">
        <f t="shared" ca="1" si="8"/>
        <v>6.15</v>
      </c>
      <c r="D162" s="1"/>
    </row>
    <row r="163" spans="2:4" x14ac:dyDescent="0.25">
      <c r="B163">
        <v>160</v>
      </c>
      <c r="C163" s="1">
        <f t="shared" ca="1" si="8"/>
        <v>5.15</v>
      </c>
      <c r="D163" s="1"/>
    </row>
    <row r="164" spans="2:4" x14ac:dyDescent="0.25">
      <c r="B164">
        <v>161</v>
      </c>
      <c r="C164" s="1">
        <f t="shared" ca="1" si="8"/>
        <v>4.22</v>
      </c>
      <c r="D164" s="1"/>
    </row>
    <row r="165" spans="2:4" x14ac:dyDescent="0.25">
      <c r="B165">
        <v>162</v>
      </c>
      <c r="C165" s="1">
        <f t="shared" ca="1" si="8"/>
        <v>40.49</v>
      </c>
      <c r="D165" s="1"/>
    </row>
    <row r="166" spans="2:4" x14ac:dyDescent="0.25">
      <c r="B166">
        <v>163</v>
      </c>
      <c r="C166" s="1">
        <f t="shared" ca="1" si="8"/>
        <v>25.33</v>
      </c>
      <c r="D166" s="1"/>
    </row>
    <row r="167" spans="2:4" x14ac:dyDescent="0.25">
      <c r="B167">
        <v>164</v>
      </c>
      <c r="C167" s="1">
        <f t="shared" ca="1" si="8"/>
        <v>4</v>
      </c>
      <c r="D167" s="1"/>
    </row>
    <row r="168" spans="2:4" x14ac:dyDescent="0.25">
      <c r="B168">
        <v>165</v>
      </c>
      <c r="C168" s="1">
        <f t="shared" ca="1" si="8"/>
        <v>11.14</v>
      </c>
      <c r="D168" s="1"/>
    </row>
    <row r="169" spans="2:4" x14ac:dyDescent="0.25">
      <c r="B169">
        <v>166</v>
      </c>
      <c r="C169" s="1">
        <f t="shared" ca="1" si="8"/>
        <v>7.56</v>
      </c>
      <c r="D169" s="1"/>
    </row>
    <row r="170" spans="2:4" x14ac:dyDescent="0.25">
      <c r="B170">
        <v>167</v>
      </c>
      <c r="C170" s="1">
        <f t="shared" ca="1" si="8"/>
        <v>27.02</v>
      </c>
      <c r="D170" s="1"/>
    </row>
    <row r="171" spans="2:4" x14ac:dyDescent="0.25">
      <c r="B171">
        <v>168</v>
      </c>
      <c r="C171" s="1">
        <f t="shared" ca="1" si="8"/>
        <v>17.7</v>
      </c>
      <c r="D171" s="1"/>
    </row>
    <row r="172" spans="2:4" x14ac:dyDescent="0.25">
      <c r="B172">
        <v>169</v>
      </c>
      <c r="C172" s="1">
        <f t="shared" ca="1" si="8"/>
        <v>19.239999999999998</v>
      </c>
      <c r="D172" s="1"/>
    </row>
    <row r="173" spans="2:4" x14ac:dyDescent="0.25">
      <c r="B173">
        <v>170</v>
      </c>
      <c r="C173" s="1">
        <f t="shared" ca="1" si="8"/>
        <v>20.329999999999998</v>
      </c>
      <c r="D173" s="1"/>
    </row>
    <row r="174" spans="2:4" x14ac:dyDescent="0.25">
      <c r="B174">
        <v>171</v>
      </c>
      <c r="C174" s="1">
        <f t="shared" ca="1" si="8"/>
        <v>3.45</v>
      </c>
      <c r="D174" s="1"/>
    </row>
    <row r="175" spans="2:4" x14ac:dyDescent="0.25">
      <c r="B175">
        <v>172</v>
      </c>
      <c r="C175" s="1">
        <f t="shared" ca="1" si="8"/>
        <v>2.2400000000000002</v>
      </c>
      <c r="D175" s="1"/>
    </row>
    <row r="176" spans="2:4" x14ac:dyDescent="0.25">
      <c r="B176">
        <v>173</v>
      </c>
      <c r="C176" s="1">
        <f t="shared" ca="1" si="8"/>
        <v>6.54</v>
      </c>
      <c r="D176" s="1"/>
    </row>
    <row r="177" spans="2:4" x14ac:dyDescent="0.25">
      <c r="B177">
        <v>174</v>
      </c>
      <c r="C177" s="1">
        <f t="shared" ca="1" si="8"/>
        <v>23.16</v>
      </c>
      <c r="D177" s="1"/>
    </row>
    <row r="178" spans="2:4" x14ac:dyDescent="0.25">
      <c r="B178">
        <v>175</v>
      </c>
      <c r="C178" s="1">
        <f t="shared" ca="1" si="8"/>
        <v>11.49</v>
      </c>
      <c r="D178" s="1"/>
    </row>
    <row r="179" spans="2:4" x14ac:dyDescent="0.25">
      <c r="B179">
        <v>176</v>
      </c>
      <c r="C179" s="1">
        <f t="shared" ca="1" si="8"/>
        <v>3.47</v>
      </c>
      <c r="D179" s="1"/>
    </row>
    <row r="180" spans="2:4" x14ac:dyDescent="0.25">
      <c r="B180">
        <v>177</v>
      </c>
      <c r="C180" s="1">
        <f t="shared" ca="1" si="8"/>
        <v>0.74</v>
      </c>
      <c r="D180" s="1"/>
    </row>
    <row r="181" spans="2:4" x14ac:dyDescent="0.25">
      <c r="B181">
        <v>178</v>
      </c>
      <c r="C181" s="1">
        <f t="shared" ca="1" si="8"/>
        <v>2.2599999999999998</v>
      </c>
      <c r="D181" s="1"/>
    </row>
    <row r="182" spans="2:4" x14ac:dyDescent="0.25">
      <c r="B182">
        <v>179</v>
      </c>
      <c r="C182" s="1">
        <f t="shared" ca="1" si="8"/>
        <v>11.18</v>
      </c>
      <c r="D182" s="1"/>
    </row>
    <row r="183" spans="2:4" x14ac:dyDescent="0.25">
      <c r="B183">
        <v>180</v>
      </c>
      <c r="C183" s="1">
        <f t="shared" ca="1" si="8"/>
        <v>4.28</v>
      </c>
      <c r="D183" s="1"/>
    </row>
    <row r="184" spans="2:4" x14ac:dyDescent="0.25">
      <c r="B184">
        <v>181</v>
      </c>
      <c r="C184" s="1">
        <f t="shared" ca="1" si="8"/>
        <v>12.91</v>
      </c>
      <c r="D184" s="1"/>
    </row>
    <row r="185" spans="2:4" x14ac:dyDescent="0.25">
      <c r="B185">
        <v>182</v>
      </c>
      <c r="C185" s="1">
        <f t="shared" ca="1" si="8"/>
        <v>6.5</v>
      </c>
      <c r="D185" s="1"/>
    </row>
    <row r="186" spans="2:4" x14ac:dyDescent="0.25">
      <c r="B186">
        <v>183</v>
      </c>
      <c r="C186" s="1">
        <f t="shared" ca="1" si="8"/>
        <v>46.36</v>
      </c>
      <c r="D186" s="1"/>
    </row>
    <row r="187" spans="2:4" x14ac:dyDescent="0.25">
      <c r="B187">
        <v>184</v>
      </c>
      <c r="C187" s="1">
        <f t="shared" ca="1" si="8"/>
        <v>20.07</v>
      </c>
      <c r="D187" s="1"/>
    </row>
    <row r="188" spans="2:4" x14ac:dyDescent="0.25">
      <c r="B188">
        <v>185</v>
      </c>
      <c r="C188" s="1">
        <f t="shared" ca="1" si="8"/>
        <v>2.74</v>
      </c>
      <c r="D188" s="1"/>
    </row>
    <row r="189" spans="2:4" x14ac:dyDescent="0.25">
      <c r="B189">
        <v>186</v>
      </c>
      <c r="C189" s="1">
        <f t="shared" ca="1" si="8"/>
        <v>1.98</v>
      </c>
      <c r="D189" s="1"/>
    </row>
    <row r="190" spans="2:4" x14ac:dyDescent="0.25">
      <c r="B190">
        <v>187</v>
      </c>
      <c r="C190" s="1">
        <f t="shared" ca="1" si="8"/>
        <v>9.67</v>
      </c>
      <c r="D190" s="1"/>
    </row>
    <row r="191" spans="2:4" x14ac:dyDescent="0.25">
      <c r="B191">
        <v>188</v>
      </c>
      <c r="C191" s="1">
        <f t="shared" ca="1" si="8"/>
        <v>6.02</v>
      </c>
      <c r="D191" s="1"/>
    </row>
    <row r="192" spans="2:4" x14ac:dyDescent="0.25">
      <c r="B192">
        <v>189</v>
      </c>
      <c r="C192" s="1">
        <f t="shared" ca="1" si="8"/>
        <v>4.7699999999999996</v>
      </c>
      <c r="D192" s="1"/>
    </row>
    <row r="193" spans="2:4" x14ac:dyDescent="0.25">
      <c r="B193">
        <v>190</v>
      </c>
      <c r="C193" s="1">
        <f t="shared" ca="1" si="8"/>
        <v>14.21</v>
      </c>
      <c r="D193" s="1"/>
    </row>
    <row r="194" spans="2:4" x14ac:dyDescent="0.25">
      <c r="B194">
        <v>191</v>
      </c>
      <c r="C194" s="1">
        <f t="shared" ca="1" si="8"/>
        <v>12.3</v>
      </c>
      <c r="D194" s="1"/>
    </row>
    <row r="195" spans="2:4" x14ac:dyDescent="0.25">
      <c r="B195">
        <v>192</v>
      </c>
      <c r="C195" s="1">
        <f t="shared" ca="1" si="8"/>
        <v>3.19</v>
      </c>
      <c r="D195" s="1"/>
    </row>
    <row r="196" spans="2:4" x14ac:dyDescent="0.25">
      <c r="B196">
        <v>193</v>
      </c>
      <c r="C196" s="1">
        <f t="shared" ca="1" si="8"/>
        <v>3.71</v>
      </c>
      <c r="D196" s="1"/>
    </row>
    <row r="197" spans="2:4" x14ac:dyDescent="0.25">
      <c r="B197">
        <v>194</v>
      </c>
      <c r="C197" s="1">
        <f t="shared" ref="C197:C203" ca="1" si="9">ROUND(EXP(NORMINV(RAND(),$F$17,$F$18)),2)</f>
        <v>99.58</v>
      </c>
      <c r="D197" s="1"/>
    </row>
    <row r="198" spans="2:4" x14ac:dyDescent="0.25">
      <c r="B198">
        <v>195</v>
      </c>
      <c r="C198" s="1">
        <f t="shared" ca="1" si="9"/>
        <v>12.68</v>
      </c>
      <c r="D198" s="1"/>
    </row>
    <row r="199" spans="2:4" x14ac:dyDescent="0.25">
      <c r="B199">
        <v>196</v>
      </c>
      <c r="C199" s="1">
        <f t="shared" ca="1" si="9"/>
        <v>2.08</v>
      </c>
      <c r="D199" s="1"/>
    </row>
    <row r="200" spans="2:4" x14ac:dyDescent="0.25">
      <c r="B200">
        <v>197</v>
      </c>
      <c r="C200" s="1">
        <f t="shared" ca="1" si="9"/>
        <v>3.4</v>
      </c>
      <c r="D200" s="1"/>
    </row>
    <row r="201" spans="2:4" x14ac:dyDescent="0.25">
      <c r="B201">
        <v>198</v>
      </c>
      <c r="C201" s="1">
        <f t="shared" ca="1" si="9"/>
        <v>0.48</v>
      </c>
      <c r="D201" s="1"/>
    </row>
    <row r="202" spans="2:4" x14ac:dyDescent="0.25">
      <c r="B202">
        <v>199</v>
      </c>
      <c r="C202" s="1">
        <f t="shared" ca="1" si="9"/>
        <v>10.39</v>
      </c>
      <c r="D202" s="1"/>
    </row>
    <row r="203" spans="2:4" x14ac:dyDescent="0.25">
      <c r="B203">
        <v>200</v>
      </c>
      <c r="C203" s="1">
        <f t="shared" ca="1" si="9"/>
        <v>4.59</v>
      </c>
      <c r="D203" s="1"/>
    </row>
  </sheetData>
  <mergeCells count="1">
    <mergeCell ref="E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F818224E14143AC2A5301D8114513" ma:contentTypeVersion="18" ma:contentTypeDescription="Create a new document." ma:contentTypeScope="" ma:versionID="89957142a85577c71dcba5b4d893a734">
  <xsd:schema xmlns:xsd="http://www.w3.org/2001/XMLSchema" xmlns:xs="http://www.w3.org/2001/XMLSchema" xmlns:p="http://schemas.microsoft.com/office/2006/metadata/properties" xmlns:ns2="ad9d3412-28d1-478a-a101-7a03abdb0d66" xmlns:ns3="c5661a78-f258-4963-ae7e-3d6d2a96a4c1" targetNamespace="http://schemas.microsoft.com/office/2006/metadata/properties" ma:root="true" ma:fieldsID="aa5558aa749e673e5ab56da60f726785" ns2:_="" ns3:_="">
    <xsd:import namespace="ad9d3412-28d1-478a-a101-7a03abdb0d66"/>
    <xsd:import namespace="c5661a78-f258-4963-ae7e-3d6d2a96a4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d3412-28d1-478a-a101-7a03abdb0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e43fff2-5269-42c2-8e23-d12804304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61a78-f258-4963-ae7e-3d6d2a96a4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19c2d2-0e8a-4055-963d-87f135715f81}" ma:internalName="TaxCatchAll" ma:showField="CatchAllData" ma:web="c5661a78-f258-4963-ae7e-3d6d2a96a4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9d3412-28d1-478a-a101-7a03abdb0d66">
      <Terms xmlns="http://schemas.microsoft.com/office/infopath/2007/PartnerControls"/>
    </lcf76f155ced4ddcb4097134ff3c332f>
    <TaxCatchAll xmlns="c5661a78-f258-4963-ae7e-3d6d2a96a4c1" xsi:nil="true"/>
  </documentManagement>
</p:properties>
</file>

<file path=customXml/itemProps1.xml><?xml version="1.0" encoding="utf-8"?>
<ds:datastoreItem xmlns:ds="http://schemas.openxmlformats.org/officeDocument/2006/customXml" ds:itemID="{EDF3DFF7-6209-4711-B961-797F911C97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3D7EFD-179D-49E0-B8FA-1CDAE3E9D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9d3412-28d1-478a-a101-7a03abdb0d66"/>
    <ds:schemaRef ds:uri="c5661a78-f258-4963-ae7e-3d6d2a96a4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A3853D-0BD2-4133-8963-1FCDCEACFC0F}">
  <ds:schemaRefs>
    <ds:schemaRef ds:uri="http://schemas.microsoft.com/office/2006/metadata/properties"/>
    <ds:schemaRef ds:uri="http://schemas.microsoft.com/office/infopath/2007/PartnerControls"/>
    <ds:schemaRef ds:uri="ad9d3412-28d1-478a-a101-7a03abdb0d66"/>
    <ds:schemaRef ds:uri="c5661a78-f258-4963-ae7e-3d6d2a96a4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Uniform</vt:lpstr>
      <vt:lpstr>Normal</vt:lpstr>
      <vt:lpstr>Normal 200</vt:lpstr>
      <vt:lpstr>MeanMedian</vt:lpstr>
      <vt:lpstr>Normal 1000</vt:lpstr>
      <vt:lpstr>Lognormal 200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gvinueza</dc:creator>
  <cp:lastModifiedBy>Gustavo Vinueza</cp:lastModifiedBy>
  <dcterms:created xsi:type="dcterms:W3CDTF">2024-02-08T21:42:38Z</dcterms:created>
  <dcterms:modified xsi:type="dcterms:W3CDTF">2024-10-22T15:04:38Z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0x010100BFBF818224E14143AC2A5301D8114513</vt:lpwstr>
  </property>
</Properties>
</file>