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62C3FA47-7653-44F5-A42F-B289E989D5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C-DC Converter" sheetId="2" r:id="rId1"/>
    <sheet name="MOSFET" sheetId="3" r:id="rId2"/>
    <sheet name="Gate Driver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7" i="4"/>
  <c r="J8" i="4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<sst xmlns="http://schemas.openxmlformats.org/spreadsheetml/2006/main" count="168" uniqueCount="118">
  <si>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</si>
  <si>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</si>
  <si>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</si>
  <si>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</si>
  <si>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</si>
  <si>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</si>
  <si>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</si>
  <si>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</si>
  <si>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</si>
  <si>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</si>
  <si>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BD9G341AEFJ-E2</t>
  </si>
  <si>
    <t>LM5163HQDDARQ1</t>
  </si>
  <si>
    <t>LM5005MHX/NOPB</t>
  </si>
  <si>
    <t>LM5010AMH/NOPB-</t>
  </si>
  <si>
    <t>LMR16030PDDA</t>
  </si>
  <si>
    <t>TPS54360DDAR</t>
  </si>
  <si>
    <t>LM2575HVSX-ADJ/NOPB</t>
  </si>
  <si>
    <t>TPS54560DDAR</t>
  </si>
  <si>
    <t>L7987LTR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</si>
  <si>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</si>
  <si>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</si>
  <si>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</si>
  <si>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</si>
  <si>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</si>
  <si>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</si>
  <si>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</si>
  <si>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</si>
  <si>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</si>
  <si>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</si>
  <si>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</si>
  <si>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</si>
  <si>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</si>
  <si>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</si>
  <si>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</si>
  <si>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 xml:space="preserve"> - 1MHz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</si>
  <si>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</si>
  <si>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</si>
  <si>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</si>
  <si>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</si>
  <si>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</si>
  <si>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</si>
  <si>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</si>
  <si>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</si>
  <si>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</si>
  <si>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</si>
  <si>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</si>
  <si>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</si>
  <si>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</si>
  <si>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</si>
  <si>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</si>
  <si>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</si>
  <si>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</si>
  <si>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</si>
  <si>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</si>
  <si>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</si>
  <si>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</si>
  <si>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</si>
  <si>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</si>
  <si>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</si>
  <si>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</si>
  <si>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</si>
  <si>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</si>
  <si>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</si>
  <si>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</si>
  <si>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</si>
  <si>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</si>
  <si>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</si>
  <si>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</si>
  <si>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</si>
  <si>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</si>
  <si>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</si>
  <si>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</si>
  <si>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</si>
  <si>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</si>
  <si>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</si>
  <si>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</si>
  <si>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</si>
  <si>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</si>
  <si>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</si>
  <si>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</si>
  <si>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</si>
  <si>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</si>
  <si>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</si>
  <si>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</si>
  <si>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</si>
  <si>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</si>
  <si>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</si>
  <si>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</si>
  <si>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</si>
  <si>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</si>
  <si>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</si>
  <si>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</si>
  <si>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</si>
  <si>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</si>
  <si>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</si>
  <si>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</si>
  <si>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</si>
  <si>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</si>
  <si>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</si>
  <si>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</si>
  <si>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</si>
  <si>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</si>
  <si>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</si>
  <si>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</si>
  <si>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</si>
  <si>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</si>
  <si>
    <t>IRS2005STRPBF</t>
  </si>
  <si>
    <t>IR2101STRPBF</t>
  </si>
  <si>
    <t>IR2106STRPBF</t>
  </si>
  <si>
    <t>Vsupply</t>
  </si>
  <si>
    <t>10V - 20V</t>
  </si>
  <si>
    <t>DELAY</t>
  </si>
  <si>
    <t>50ns</t>
  </si>
  <si>
    <t>Io+ / Io-</t>
  </si>
  <si>
    <t>290mA / 600mA</t>
  </si>
  <si>
    <t>130mA / 270mA</t>
  </si>
  <si>
    <t>200mA / 350mA</t>
  </si>
  <si>
    <t>30nS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</si>
</sst>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5" fillId="0" borderId="0" xfId="3" applyFont="1" applyFill="1" applyBorder="1" applyAlignment="1">
      <alignment horizontal="center" vertical="center"/>
    </xf>
    <xf numFmtId="3" fontId="0" fillId="0" borderId="0" xfId="0" applyNumberFormat="1"/>
    <xf numFmtId="0" fontId="5" fillId="0" borderId="0" xfId="3" applyFont="1" applyFill="1" applyBorder="1" applyAlignment="1">
      <alignment vertical="center"/>
    </xf>
    <xf numFmtId="3" fontId="0" fillId="0" borderId="1" xfId="0" applyNumberFormat="1" applyBorder="1"/>
    <xf numFmtId="164" fontId="0" fillId="0" borderId="1" xfId="4" applyNumberFormat="1" applyFont="1" applyBorder="1"/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4" borderId="1" xfId="3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">
    <cellStyle name="%20 - Vurgu1" xfId="2" builtinId="30"/>
    <cellStyle name="%40 - Vurgu1" xfId="3" builtinId="31"/>
    <cellStyle name="Normal" xfId="0" builtinId="0"/>
    <cellStyle name="ParaBirimi" xfId="1" builtinId="4"/>
    <cellStyle name="Yüzd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31"/>
  <sheetViews>
    <sheetView workbookViewId="0">
      <selection activeCell="B1" sqref="B1:B1048576"/>
    </sheetView>
  </sheetViews>
  <sheetFormatPr defaultRowHeight="15" x14ac:dyDescent="0.25"/>
  <cols>
    <col min="1" max="1" width="10.7109375" customWidth="1"/>
    <col min="2" max="2" width="10.7109375" style="2" customWidth="1"/>
    <col min="3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13" t="s">
        <v>35</v>
      </c>
      <c r="C6" s="13" t="s">
        <v>37</v>
      </c>
      <c r="D6" s="13" t="s">
        <v>36</v>
      </c>
      <c r="E6" s="13" t="s">
        <v>100</v>
      </c>
      <c r="F6" s="13" t="s">
        <v>101</v>
      </c>
      <c r="G6" s="13" t="s">
        <v>105</v>
      </c>
      <c r="H6" s="13" t="s">
        <v>102</v>
      </c>
      <c r="I6" s="13" t="s">
        <v>94</v>
      </c>
      <c r="J6" s="13" t="s">
        <v>103</v>
      </c>
      <c r="K6" s="13" t="s">
        <v>104</v>
      </c>
      <c r="L6" s="13" t="s">
        <v>99</v>
      </c>
    </row>
    <row r="7" spans="2:12" x14ac:dyDescent="0.25">
      <c r="B7" s="7">
        <v>1</v>
      </c>
      <c r="C7" s="8" t="s">
        <v>0</v>
      </c>
      <c r="D7" s="8" t="s">
        <v>19</v>
      </c>
      <c r="E7" s="8"/>
      <c r="F7" s="8"/>
      <c r="G7" s="8" t="s">
        <v>1</v>
      </c>
      <c r="H7" s="8" t="s">
        <v>30</v>
      </c>
      <c r="I7" s="8"/>
      <c r="J7" s="15">
        <v>0.99751000000000001</v>
      </c>
      <c r="K7" s="11">
        <f>J7*L7</f>
        <v>33.815588999999996</v>
      </c>
      <c r="L7" s="22">
        <v>33.9</v>
      </c>
    </row>
    <row r="8" spans="2:12" x14ac:dyDescent="0.25">
      <c r="B8" s="7">
        <v>2</v>
      </c>
      <c r="C8" s="8" t="s">
        <v>2</v>
      </c>
      <c r="D8" s="8" t="s">
        <v>19</v>
      </c>
      <c r="E8" s="8" t="s">
        <v>20</v>
      </c>
      <c r="F8" s="8" t="s">
        <v>21</v>
      </c>
      <c r="G8" s="8" t="s">
        <v>26</v>
      </c>
      <c r="H8" s="8" t="s">
        <v>31</v>
      </c>
      <c r="I8" s="8"/>
      <c r="J8" s="11">
        <v>1.6387499999999999</v>
      </c>
      <c r="K8" s="11">
        <f>J8*L7</f>
        <v>55.553624999999997</v>
      </c>
      <c r="L8" s="23"/>
    </row>
    <row r="9" spans="2:12" x14ac:dyDescent="0.25">
      <c r="B9" s="7">
        <v>3</v>
      </c>
      <c r="C9" s="8" t="s">
        <v>3</v>
      </c>
      <c r="D9" s="8" t="s">
        <v>19</v>
      </c>
      <c r="E9" s="8" t="s">
        <v>25</v>
      </c>
      <c r="F9" s="8" t="s">
        <v>24</v>
      </c>
      <c r="G9" s="8" t="s">
        <v>22</v>
      </c>
      <c r="H9" s="8" t="s">
        <v>30</v>
      </c>
      <c r="I9" s="8"/>
      <c r="J9" s="11">
        <v>1.7954699999999999</v>
      </c>
      <c r="K9" s="11">
        <f>J9*L7</f>
        <v>60.866432999999994</v>
      </c>
      <c r="L9" s="23"/>
    </row>
    <row r="10" spans="2:12" x14ac:dyDescent="0.25">
      <c r="B10" s="7">
        <v>4</v>
      </c>
      <c r="C10" s="8" t="s">
        <v>4</v>
      </c>
      <c r="D10" s="8" t="s">
        <v>19</v>
      </c>
      <c r="E10" s="8" t="s">
        <v>27</v>
      </c>
      <c r="F10" s="8" t="s">
        <v>28</v>
      </c>
      <c r="G10" s="8" t="s">
        <v>23</v>
      </c>
      <c r="H10" s="8" t="s">
        <v>29</v>
      </c>
      <c r="I10" s="8"/>
      <c r="J10" s="11">
        <v>1.97217</v>
      </c>
      <c r="K10" s="11">
        <f>J10*L7</f>
        <v>66.856562999999994</v>
      </c>
      <c r="L10" s="23"/>
    </row>
    <row r="11" spans="2:12" x14ac:dyDescent="0.25">
      <c r="B11" s="7">
        <v>5</v>
      </c>
      <c r="C11" s="8" t="s">
        <v>5</v>
      </c>
      <c r="D11" s="8" t="s">
        <v>19</v>
      </c>
      <c r="E11" s="8" t="s">
        <v>32</v>
      </c>
      <c r="F11" s="8" t="s">
        <v>33</v>
      </c>
      <c r="G11" s="8" t="s">
        <v>23</v>
      </c>
      <c r="H11" s="16" t="s">
        <v>34</v>
      </c>
      <c r="I11" s="16"/>
      <c r="J11" s="11">
        <v>2.0135100000000001</v>
      </c>
      <c r="K11" s="11">
        <f>J11*L7</f>
        <v>68.257988999999995</v>
      </c>
      <c r="L11" s="23"/>
    </row>
    <row r="12" spans="2:12" x14ac:dyDescent="0.25">
      <c r="B12" s="7">
        <v>6</v>
      </c>
      <c r="C12" s="8" t="s">
        <v>6</v>
      </c>
      <c r="D12" s="8"/>
      <c r="E12" s="8"/>
      <c r="F12" s="8"/>
      <c r="G12" s="8"/>
      <c r="H12" s="8"/>
      <c r="I12" s="8"/>
      <c r="J12" s="11">
        <v>0</v>
      </c>
      <c r="K12" s="11">
        <f>J12*L7</f>
        <v>0</v>
      </c>
      <c r="L12" s="23"/>
    </row>
    <row r="13" spans="2:12" x14ac:dyDescent="0.25">
      <c r="B13" s="7">
        <v>7</v>
      </c>
      <c r="C13" s="8" t="s">
        <v>7</v>
      </c>
      <c r="D13" s="8"/>
      <c r="E13" s="8"/>
      <c r="F13" s="8"/>
      <c r="G13" s="8"/>
      <c r="H13" s="8"/>
      <c r="I13" s="8"/>
      <c r="J13" s="11">
        <v>0</v>
      </c>
      <c r="K13" s="11">
        <f>J13*L7</f>
        <v>0</v>
      </c>
      <c r="L13" s="23"/>
    </row>
    <row r="14" spans="2:12" x14ac:dyDescent="0.25">
      <c r="B14" s="7">
        <v>8</v>
      </c>
      <c r="C14" s="8" t="s">
        <v>8</v>
      </c>
      <c r="D14" s="8"/>
      <c r="E14" s="8"/>
      <c r="F14" s="8"/>
      <c r="G14" s="8"/>
      <c r="H14" s="8"/>
      <c r="I14" s="8"/>
      <c r="J14" s="11">
        <v>0</v>
      </c>
      <c r="K14" s="11">
        <f>J14*L7</f>
        <v>0</v>
      </c>
      <c r="L14" s="23"/>
    </row>
    <row r="15" spans="2:12" x14ac:dyDescent="0.25">
      <c r="B15" s="7">
        <v>9</v>
      </c>
      <c r="C15" s="8" t="s">
        <v>9</v>
      </c>
      <c r="D15" s="8"/>
      <c r="E15" s="8"/>
      <c r="F15" s="8"/>
      <c r="G15" s="8"/>
      <c r="H15" s="8"/>
      <c r="I15" s="8"/>
      <c r="J15" s="11">
        <v>0</v>
      </c>
      <c r="K15" s="11">
        <f>J15*L7</f>
        <v>0</v>
      </c>
      <c r="L15" s="23"/>
    </row>
    <row r="16" spans="2:12" x14ac:dyDescent="0.25">
      <c r="B16" s="7">
        <v>10</v>
      </c>
      <c r="C16" s="8" t="s">
        <v>10</v>
      </c>
      <c r="D16" s="8"/>
      <c r="E16" s="8"/>
      <c r="F16" s="8"/>
      <c r="G16" s="8"/>
      <c r="H16" s="8"/>
      <c r="I16" s="8"/>
      <c r="J16" s="11">
        <v>0</v>
      </c>
      <c r="K16" s="11">
        <f>J16*L7</f>
        <v>0</v>
      </c>
      <c r="L16" s="23"/>
    </row>
    <row r="17" spans="2:12" x14ac:dyDescent="0.25">
      <c r="B17" s="7">
        <v>11</v>
      </c>
      <c r="C17" s="8" t="s">
        <v>11</v>
      </c>
      <c r="D17" s="8"/>
      <c r="E17" s="8"/>
      <c r="F17" s="8"/>
      <c r="G17" s="8"/>
      <c r="H17" s="8"/>
      <c r="I17" s="8"/>
      <c r="J17" s="11">
        <v>0</v>
      </c>
      <c r="K17" s="11">
        <f>J17*L7</f>
        <v>0</v>
      </c>
      <c r="L17" s="23"/>
    </row>
    <row r="18" spans="2:12" x14ac:dyDescent="0.25">
      <c r="B18" s="7">
        <v>12</v>
      </c>
      <c r="C18" s="8" t="s">
        <v>12</v>
      </c>
      <c r="D18" s="8"/>
      <c r="E18" s="8"/>
      <c r="F18" s="8"/>
      <c r="G18" s="8"/>
      <c r="H18" s="8"/>
      <c r="I18" s="8"/>
      <c r="J18" s="11">
        <v>0</v>
      </c>
      <c r="K18" s="11">
        <f>J18*L7</f>
        <v>0</v>
      </c>
      <c r="L18" s="23"/>
    </row>
    <row r="19" spans="2:12" x14ac:dyDescent="0.25">
      <c r="B19" s="7">
        <v>13</v>
      </c>
      <c r="C19" s="8" t="s">
        <v>13</v>
      </c>
      <c r="D19" s="8"/>
      <c r="E19" s="8"/>
      <c r="F19" s="8"/>
      <c r="G19" s="8"/>
      <c r="H19" s="8"/>
      <c r="I19" s="8"/>
      <c r="J19" s="11">
        <v>0</v>
      </c>
      <c r="K19" s="11">
        <f>J19*L7</f>
        <v>0</v>
      </c>
      <c r="L19" s="23"/>
    </row>
    <row r="20" spans="2:12" x14ac:dyDescent="0.25">
      <c r="B20" s="7">
        <v>14</v>
      </c>
      <c r="C20" s="8" t="s">
        <v>14</v>
      </c>
      <c r="D20" s="8"/>
      <c r="E20" s="8"/>
      <c r="F20" s="8"/>
      <c r="G20" s="8"/>
      <c r="H20" s="8"/>
      <c r="I20" s="8"/>
      <c r="J20" s="11">
        <v>0</v>
      </c>
      <c r="K20" s="11">
        <f>J20*L7</f>
        <v>0</v>
      </c>
      <c r="L20" s="23"/>
    </row>
    <row r="21" spans="2:12" x14ac:dyDescent="0.25">
      <c r="B21" s="7">
        <v>15</v>
      </c>
      <c r="C21" s="8" t="s">
        <v>15</v>
      </c>
      <c r="D21" s="8"/>
      <c r="E21" s="8"/>
      <c r="F21" s="8"/>
      <c r="G21" s="8"/>
      <c r="H21" s="8"/>
      <c r="I21" s="8"/>
      <c r="J21" s="11">
        <v>0</v>
      </c>
      <c r="K21" s="11">
        <f>J21*L7</f>
        <v>0</v>
      </c>
      <c r="L21" s="23"/>
    </row>
    <row r="22" spans="2:12" x14ac:dyDescent="0.25">
      <c r="B22" s="7">
        <v>16</v>
      </c>
      <c r="C22" s="8" t="s">
        <v>16</v>
      </c>
      <c r="D22" s="8"/>
      <c r="E22" s="8"/>
      <c r="F22" s="8"/>
      <c r="G22" s="8"/>
      <c r="H22" s="8"/>
      <c r="I22" s="8"/>
      <c r="J22" s="11">
        <v>0</v>
      </c>
      <c r="K22" s="11">
        <f>J22*L7</f>
        <v>0</v>
      </c>
      <c r="L22" s="23"/>
    </row>
    <row r="23" spans="2:12" x14ac:dyDescent="0.25">
      <c r="B23" s="7">
        <v>17</v>
      </c>
      <c r="C23" s="8" t="s">
        <v>17</v>
      </c>
      <c r="D23" s="8"/>
      <c r="E23" s="8"/>
      <c r="F23" s="8"/>
      <c r="G23" s="8"/>
      <c r="H23" s="8"/>
      <c r="I23" s="8"/>
      <c r="J23" s="11">
        <v>0</v>
      </c>
      <c r="K23" s="11">
        <f>J23*L7</f>
        <v>0</v>
      </c>
      <c r="L23" s="23"/>
    </row>
    <row r="24" spans="2:12" x14ac:dyDescent="0.25">
      <c r="B24" s="7">
        <v>18</v>
      </c>
      <c r="C24" s="8" t="s">
        <v>18</v>
      </c>
      <c r="D24" s="8"/>
      <c r="E24" s="8"/>
      <c r="F24" s="8"/>
      <c r="G24" s="8"/>
      <c r="H24" s="8"/>
      <c r="I24" s="8"/>
      <c r="J24" s="11">
        <v>0</v>
      </c>
      <c r="K24" s="11">
        <f>J24*L7</f>
        <v>0</v>
      </c>
      <c r="L24" s="24"/>
    </row>
    <row r="30" spans="2:12" ht="18.75" x14ac:dyDescent="0.25">
      <c r="B30" s="25" t="s">
        <v>97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x14ac:dyDescent="0.25">
      <c r="B31" s="26" t="s">
        <v>98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</row>
  </sheetData>
  <mergeCells count="3">
    <mergeCell ref="L7:L24"/>
    <mergeCell ref="B30:L30"/>
    <mergeCell ref="B31:L31"/>
  </mergeCells>
  <conditionalFormatting sqref="J7:J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tabSelected="1" zoomScaleNormal="100" workbookViewId="0">
      <selection activeCell="C7" sqref="C7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38</v>
      </c>
      <c r="F6" s="13" t="s">
        <v>39</v>
      </c>
      <c r="G6" s="13" t="s">
        <v>40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61</v>
      </c>
      <c r="D7" s="8" t="s">
        <v>42</v>
      </c>
      <c r="E7" s="9" t="s">
        <v>43</v>
      </c>
      <c r="F7" s="9" t="s">
        <v>62</v>
      </c>
      <c r="G7" s="9" t="s">
        <v>63</v>
      </c>
      <c r="H7" s="10">
        <v>111810</v>
      </c>
      <c r="I7" s="11">
        <v>0.84099999999999997</v>
      </c>
      <c r="J7" s="12">
        <f>I7*K7</f>
        <v>28.509899999999998</v>
      </c>
      <c r="K7" s="27">
        <v>33.9</v>
      </c>
    </row>
    <row r="8" spans="2:11" ht="15" customHeight="1" x14ac:dyDescent="0.25">
      <c r="B8" s="7">
        <v>2</v>
      </c>
      <c r="C8" s="8" t="s">
        <v>82</v>
      </c>
      <c r="D8" s="8" t="s">
        <v>55</v>
      </c>
      <c r="E8" s="9" t="s">
        <v>43</v>
      </c>
      <c r="F8" s="9" t="s">
        <v>83</v>
      </c>
      <c r="G8" s="9" t="s">
        <v>84</v>
      </c>
      <c r="H8" s="10">
        <v>38966</v>
      </c>
      <c r="I8" s="11">
        <v>1.5194300000000001</v>
      </c>
      <c r="J8" s="12">
        <f>I8*K7</f>
        <v>51.508676999999999</v>
      </c>
      <c r="K8" s="27"/>
    </row>
    <row r="9" spans="2:11" ht="15" customHeight="1" x14ac:dyDescent="0.25">
      <c r="B9" s="7">
        <v>3</v>
      </c>
      <c r="C9" s="8" t="s">
        <v>64</v>
      </c>
      <c r="D9" s="8" t="s">
        <v>47</v>
      </c>
      <c r="E9" s="9" t="s">
        <v>43</v>
      </c>
      <c r="F9" s="9" t="s">
        <v>65</v>
      </c>
      <c r="G9" s="9" t="s">
        <v>66</v>
      </c>
      <c r="H9" s="10">
        <v>23542</v>
      </c>
      <c r="I9" s="11">
        <v>1.39733</v>
      </c>
      <c r="J9" s="12">
        <f>I9*K7</f>
        <v>47.369486999999999</v>
      </c>
      <c r="K9" s="27"/>
    </row>
    <row r="10" spans="2:11" ht="15" customHeight="1" x14ac:dyDescent="0.25">
      <c r="B10" s="7">
        <v>4</v>
      </c>
      <c r="C10" s="8" t="s">
        <v>67</v>
      </c>
      <c r="D10" s="8" t="s">
        <v>68</v>
      </c>
      <c r="E10" s="9" t="s">
        <v>43</v>
      </c>
      <c r="F10" s="9" t="s">
        <v>69</v>
      </c>
      <c r="G10" s="9" t="s">
        <v>70</v>
      </c>
      <c r="H10" s="10">
        <v>18641</v>
      </c>
      <c r="I10" s="11">
        <v>1.4985299999999999</v>
      </c>
      <c r="J10" s="12">
        <f>I10*K7</f>
        <v>50.800166999999995</v>
      </c>
      <c r="K10" s="27"/>
    </row>
    <row r="11" spans="2:11" ht="15" customHeight="1" x14ac:dyDescent="0.25">
      <c r="B11" s="7">
        <v>5</v>
      </c>
      <c r="C11" s="8" t="s">
        <v>75</v>
      </c>
      <c r="D11" s="8" t="s">
        <v>19</v>
      </c>
      <c r="E11" s="9" t="s">
        <v>43</v>
      </c>
      <c r="F11" s="9" t="s">
        <v>76</v>
      </c>
      <c r="G11" s="9" t="s">
        <v>77</v>
      </c>
      <c r="H11" s="10">
        <v>16716</v>
      </c>
      <c r="I11" s="11">
        <v>0.45140000000000002</v>
      </c>
      <c r="J11" s="12">
        <f>I11*K7</f>
        <v>15.30246</v>
      </c>
      <c r="K11" s="27"/>
    </row>
    <row r="12" spans="2:11" ht="15" customHeight="1" x14ac:dyDescent="0.25">
      <c r="B12" s="7">
        <v>6</v>
      </c>
      <c r="C12" s="8" t="s">
        <v>87</v>
      </c>
      <c r="D12" s="8" t="s">
        <v>68</v>
      </c>
      <c r="E12" s="9" t="s">
        <v>43</v>
      </c>
      <c r="F12" s="9" t="s">
        <v>88</v>
      </c>
      <c r="G12" s="9" t="s">
        <v>89</v>
      </c>
      <c r="H12" s="10">
        <v>15982</v>
      </c>
      <c r="I12" s="11">
        <v>1.5132699999999999</v>
      </c>
      <c r="J12" s="12">
        <f>I12*K7</f>
        <v>51.299852999999992</v>
      </c>
      <c r="K12" s="27"/>
    </row>
    <row r="13" spans="2:11" ht="15" customHeight="1" x14ac:dyDescent="0.25">
      <c r="B13" s="7">
        <v>7</v>
      </c>
      <c r="C13" s="8" t="s">
        <v>90</v>
      </c>
      <c r="D13" s="8" t="s">
        <v>91</v>
      </c>
      <c r="E13" s="9" t="s">
        <v>43</v>
      </c>
      <c r="F13" s="9" t="s">
        <v>92</v>
      </c>
      <c r="G13" s="9" t="s">
        <v>93</v>
      </c>
      <c r="H13" s="10">
        <v>7868</v>
      </c>
      <c r="I13" s="11">
        <v>2.8504999999999998</v>
      </c>
      <c r="J13" s="12">
        <f>I13*K7</f>
        <v>96.631949999999989</v>
      </c>
      <c r="K13" s="27"/>
    </row>
    <row r="14" spans="2:11" ht="15" customHeight="1" x14ac:dyDescent="0.25">
      <c r="B14" s="7">
        <v>8</v>
      </c>
      <c r="C14" s="8" t="s">
        <v>85</v>
      </c>
      <c r="D14" s="8" t="s">
        <v>86</v>
      </c>
      <c r="E14" s="9" t="s">
        <v>43</v>
      </c>
      <c r="F14" s="9" t="s">
        <v>83</v>
      </c>
      <c r="G14" s="9" t="s">
        <v>84</v>
      </c>
      <c r="H14" s="10">
        <v>6278</v>
      </c>
      <c r="I14" s="11">
        <v>0.77578999999999998</v>
      </c>
      <c r="J14" s="12">
        <f>I14*K7</f>
        <v>26.299280999999997</v>
      </c>
      <c r="K14" s="27"/>
    </row>
    <row r="15" spans="2:11" ht="15" customHeight="1" x14ac:dyDescent="0.25">
      <c r="B15" s="7">
        <v>9</v>
      </c>
      <c r="C15" s="8" t="s">
        <v>58</v>
      </c>
      <c r="D15" s="8" t="s">
        <v>55</v>
      </c>
      <c r="E15" s="9" t="s">
        <v>43</v>
      </c>
      <c r="F15" s="9" t="s">
        <v>59</v>
      </c>
      <c r="G15" s="9" t="s">
        <v>60</v>
      </c>
      <c r="H15" s="10">
        <v>4790</v>
      </c>
      <c r="I15" s="11">
        <v>0.83133999999999997</v>
      </c>
      <c r="J15" s="12">
        <f>I15*K7</f>
        <v>28.182425999999996</v>
      </c>
      <c r="K15" s="27"/>
    </row>
    <row r="16" spans="2:11" ht="15" customHeight="1" x14ac:dyDescent="0.25">
      <c r="B16" s="7">
        <v>10</v>
      </c>
      <c r="C16" s="8" t="s">
        <v>54</v>
      </c>
      <c r="D16" s="8" t="s">
        <v>55</v>
      </c>
      <c r="E16" s="9" t="s">
        <v>43</v>
      </c>
      <c r="F16" s="9" t="s">
        <v>56</v>
      </c>
      <c r="G16" s="9" t="s">
        <v>57</v>
      </c>
      <c r="H16" s="10">
        <v>3230</v>
      </c>
      <c r="I16" s="11">
        <v>0.98738999999999999</v>
      </c>
      <c r="J16" s="12">
        <f>I16*K7</f>
        <v>33.472521</v>
      </c>
      <c r="K16" s="27"/>
    </row>
    <row r="17" spans="2:11" ht="15" customHeight="1" x14ac:dyDescent="0.25">
      <c r="B17" s="7">
        <v>11</v>
      </c>
      <c r="C17" s="8" t="s">
        <v>46</v>
      </c>
      <c r="D17" s="8" t="s">
        <v>47</v>
      </c>
      <c r="E17" s="9" t="s">
        <v>43</v>
      </c>
      <c r="F17" s="9" t="s">
        <v>48</v>
      </c>
      <c r="G17" s="9" t="s">
        <v>49</v>
      </c>
      <c r="H17" s="10">
        <v>3079</v>
      </c>
      <c r="I17" s="11">
        <v>0.71955999999999998</v>
      </c>
      <c r="J17" s="12">
        <f>I17*K7</f>
        <v>24.393083999999998</v>
      </c>
      <c r="K17" s="27"/>
    </row>
    <row r="18" spans="2:11" ht="15" customHeight="1" x14ac:dyDescent="0.25">
      <c r="B18" s="7">
        <v>12</v>
      </c>
      <c r="C18" s="8" t="s">
        <v>50</v>
      </c>
      <c r="D18" s="8" t="s">
        <v>42</v>
      </c>
      <c r="E18" s="9" t="s">
        <v>51</v>
      </c>
      <c r="F18" s="9" t="s">
        <v>52</v>
      </c>
      <c r="G18" s="9" t="s">
        <v>53</v>
      </c>
      <c r="H18" s="10">
        <v>2284</v>
      </c>
      <c r="I18" s="11">
        <v>0.79430999999999996</v>
      </c>
      <c r="J18" s="12">
        <f>I18*K7</f>
        <v>26.927108999999998</v>
      </c>
      <c r="K18" s="27"/>
    </row>
    <row r="19" spans="2:11" ht="15" customHeight="1" x14ac:dyDescent="0.25">
      <c r="B19" s="7">
        <v>13</v>
      </c>
      <c r="C19" s="8" t="s">
        <v>71</v>
      </c>
      <c r="D19" s="8" t="s">
        <v>55</v>
      </c>
      <c r="E19" s="9" t="s">
        <v>72</v>
      </c>
      <c r="F19" s="9" t="s">
        <v>73</v>
      </c>
      <c r="G19" s="9" t="s">
        <v>74</v>
      </c>
      <c r="H19" s="10">
        <v>1993</v>
      </c>
      <c r="I19" s="11">
        <v>1.13927</v>
      </c>
      <c r="J19" s="12">
        <f>I19*K7</f>
        <v>38.621252999999996</v>
      </c>
      <c r="K19" s="27"/>
    </row>
    <row r="20" spans="2:11" ht="15" customHeight="1" x14ac:dyDescent="0.25">
      <c r="B20" s="7">
        <v>14</v>
      </c>
      <c r="C20" s="8" t="s">
        <v>41</v>
      </c>
      <c r="D20" s="8" t="s">
        <v>42</v>
      </c>
      <c r="E20" s="9" t="s">
        <v>43</v>
      </c>
      <c r="F20" s="9" t="s">
        <v>44</v>
      </c>
      <c r="G20" s="9" t="s">
        <v>45</v>
      </c>
      <c r="H20" s="10">
        <v>1613</v>
      </c>
      <c r="I20" s="11">
        <v>0.6946</v>
      </c>
      <c r="J20" s="12">
        <f>I20*K7</f>
        <v>23.546939999999999</v>
      </c>
      <c r="K20" s="27"/>
    </row>
    <row r="21" spans="2:11" ht="15" customHeight="1" x14ac:dyDescent="0.25">
      <c r="B21" s="7">
        <v>15</v>
      </c>
      <c r="C21" s="8" t="s">
        <v>78</v>
      </c>
      <c r="D21" s="8" t="s">
        <v>55</v>
      </c>
      <c r="E21" s="9" t="s">
        <v>79</v>
      </c>
      <c r="F21" s="9" t="s">
        <v>80</v>
      </c>
      <c r="G21" s="9" t="s">
        <v>81</v>
      </c>
      <c r="H21" s="10">
        <v>72</v>
      </c>
      <c r="I21" s="11">
        <v>1.6185400000000001</v>
      </c>
      <c r="J21" s="12">
        <f>I21*K7</f>
        <v>54.868506000000004</v>
      </c>
      <c r="K21" s="27"/>
    </row>
    <row r="22" spans="2:11" ht="15" customHeight="1" x14ac:dyDescent="0.25">
      <c r="E22" s="5"/>
      <c r="F22" s="5"/>
      <c r="G22" s="5"/>
      <c r="H22" s="6"/>
      <c r="K22" s="17"/>
    </row>
    <row r="23" spans="2:11" ht="15" customHeight="1" x14ac:dyDescent="0.25">
      <c r="E23" s="5"/>
      <c r="F23" s="5"/>
      <c r="G23" s="5"/>
      <c r="H23" s="6"/>
      <c r="K23" s="14"/>
    </row>
    <row r="24" spans="2:11" ht="15" customHeight="1" x14ac:dyDescent="0.25">
      <c r="E24" s="5"/>
      <c r="F24" s="5"/>
      <c r="G24" s="5"/>
      <c r="H24" s="6"/>
      <c r="K24" s="14"/>
    </row>
    <row r="25" spans="2:11" ht="15" customHeight="1" x14ac:dyDescent="0.25">
      <c r="E25" s="5"/>
      <c r="F25" s="5"/>
      <c r="G25" s="5"/>
      <c r="H25" s="6"/>
      <c r="K25" s="14"/>
    </row>
    <row r="27" spans="2:11" ht="18.75" x14ac:dyDescent="0.25">
      <c r="B27" s="28" t="s">
        <v>97</v>
      </c>
      <c r="C27" s="28"/>
      <c r="D27" s="28"/>
      <c r="E27" s="28"/>
      <c r="F27" s="28"/>
      <c r="G27" s="28"/>
      <c r="H27" s="28"/>
      <c r="I27" s="28"/>
      <c r="J27" s="28"/>
      <c r="K27" s="28"/>
    </row>
    <row r="28" spans="2:11" x14ac:dyDescent="0.25">
      <c r="B28" s="29" t="s">
        <v>98</v>
      </c>
      <c r="C28" s="29"/>
      <c r="D28" s="29"/>
      <c r="E28" s="29"/>
      <c r="F28" s="29"/>
      <c r="G28" s="29"/>
      <c r="H28" s="29"/>
      <c r="I28" s="29"/>
      <c r="J28" s="29"/>
      <c r="K28" s="29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EF2E-A101-471C-A7F9-2BFB391CB212}">
  <dimension ref="B1:K21"/>
  <sheetViews>
    <sheetView workbookViewId="0">
      <selection activeCell="D25" sqref="D25"/>
    </sheetView>
  </sheetViews>
  <sheetFormatPr defaultRowHeight="15" x14ac:dyDescent="0.25"/>
  <cols>
    <col min="2" max="2" width="10.7109375" customWidth="1"/>
    <col min="3" max="4" width="30.7109375" customWidth="1"/>
    <col min="5" max="7" width="20.7109375" customWidth="1"/>
    <col min="8" max="8" width="20.7109375" style="18" customWidth="1"/>
    <col min="9" max="9" width="20.7109375" style="1" customWidth="1"/>
    <col min="10" max="10" width="20.7109375" style="4" customWidth="1"/>
    <col min="11" max="11" width="20.7109375" customWidth="1"/>
  </cols>
  <sheetData>
    <row r="1" spans="2:11" x14ac:dyDescent="0.25">
      <c r="H1"/>
      <c r="I1"/>
      <c r="J1"/>
    </row>
    <row r="2" spans="2:11" x14ac:dyDescent="0.25">
      <c r="H2"/>
      <c r="I2"/>
      <c r="J2"/>
    </row>
    <row r="3" spans="2:11" x14ac:dyDescent="0.25">
      <c r="H3"/>
      <c r="I3"/>
      <c r="J3"/>
    </row>
    <row r="4" spans="2:11" x14ac:dyDescent="0.25">
      <c r="H4"/>
      <c r="I4"/>
      <c r="J4"/>
    </row>
    <row r="5" spans="2:11" x14ac:dyDescent="0.25">
      <c r="H5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109</v>
      </c>
      <c r="F6" s="13" t="s">
        <v>113</v>
      </c>
      <c r="G6" s="13" t="s">
        <v>111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108</v>
      </c>
      <c r="D7" s="8" t="s">
        <v>47</v>
      </c>
      <c r="E7" s="8" t="s">
        <v>110</v>
      </c>
      <c r="F7" s="8" t="s">
        <v>116</v>
      </c>
      <c r="G7" s="8" t="s">
        <v>117</v>
      </c>
      <c r="H7" s="20">
        <v>21819</v>
      </c>
      <c r="I7" s="21">
        <v>1.3387</v>
      </c>
      <c r="J7" s="12">
        <f>I7*K7</f>
        <v>45.381929999999997</v>
      </c>
      <c r="K7" s="27">
        <v>33.9</v>
      </c>
    </row>
    <row r="8" spans="2:11" ht="15" customHeight="1" x14ac:dyDescent="0.25">
      <c r="B8" s="7">
        <v>2</v>
      </c>
      <c r="C8" s="8" t="s">
        <v>107</v>
      </c>
      <c r="D8" s="8" t="s">
        <v>47</v>
      </c>
      <c r="E8" s="8" t="s">
        <v>110</v>
      </c>
      <c r="F8" s="8" t="s">
        <v>115</v>
      </c>
      <c r="G8" s="8" t="s">
        <v>112</v>
      </c>
      <c r="H8" s="20">
        <v>13043</v>
      </c>
      <c r="I8" s="21">
        <v>1.30196</v>
      </c>
      <c r="J8" s="12">
        <f>I8*K7</f>
        <v>44.136443999999997</v>
      </c>
      <c r="K8" s="27"/>
    </row>
    <row r="9" spans="2:11" ht="15" customHeight="1" x14ac:dyDescent="0.25">
      <c r="B9" s="7">
        <v>3</v>
      </c>
      <c r="C9" s="8" t="s">
        <v>106</v>
      </c>
      <c r="D9" s="8" t="s">
        <v>55</v>
      </c>
      <c r="E9" s="8" t="s">
        <v>110</v>
      </c>
      <c r="F9" s="8" t="s">
        <v>114</v>
      </c>
      <c r="G9" s="8" t="s">
        <v>112</v>
      </c>
      <c r="H9" s="20">
        <v>817</v>
      </c>
      <c r="I9" s="21">
        <v>0.58189999999999997</v>
      </c>
      <c r="J9" s="12">
        <f>I9*K7</f>
        <v>19.726409999999998</v>
      </c>
      <c r="K9" s="27"/>
    </row>
    <row r="10" spans="2:11" ht="15" customHeight="1" x14ac:dyDescent="0.25">
      <c r="K10" s="19"/>
    </row>
    <row r="11" spans="2:11" ht="15" customHeight="1" x14ac:dyDescent="0.25">
      <c r="K11" s="19"/>
    </row>
    <row r="12" spans="2:11" ht="15" customHeight="1" x14ac:dyDescent="0.25">
      <c r="K12" s="19"/>
    </row>
    <row r="13" spans="2:11" ht="15" customHeight="1" x14ac:dyDescent="0.25">
      <c r="K13" s="19"/>
    </row>
    <row r="14" spans="2:11" ht="15" customHeight="1" x14ac:dyDescent="0.25">
      <c r="K14" s="19"/>
    </row>
    <row r="15" spans="2:11" ht="15" customHeight="1" x14ac:dyDescent="0.25">
      <c r="B15" s="28" t="s">
        <v>97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2:11" ht="15" customHeight="1" x14ac:dyDescent="0.25">
      <c r="B16" s="29" t="s">
        <v>98</v>
      </c>
      <c r="C16" s="29"/>
      <c r="D16" s="29"/>
      <c r="E16" s="29"/>
      <c r="F16" s="29"/>
      <c r="G16" s="29"/>
      <c r="H16" s="29"/>
      <c r="I16" s="29"/>
      <c r="J16" s="29"/>
      <c r="K16" s="29"/>
    </row>
    <row r="17" spans="11:11" ht="15" customHeight="1" x14ac:dyDescent="0.25">
      <c r="K17" s="19"/>
    </row>
    <row r="18" spans="11:11" ht="15" customHeight="1" x14ac:dyDescent="0.25">
      <c r="K18" s="19"/>
    </row>
    <row r="19" spans="11:11" ht="15" customHeight="1" x14ac:dyDescent="0.25">
      <c r="K19" s="19"/>
    </row>
    <row r="20" spans="11:11" ht="15" customHeight="1" x14ac:dyDescent="0.25">
      <c r="K20" s="19"/>
    </row>
    <row r="21" spans="11:11" ht="15" customHeight="1" x14ac:dyDescent="0.25">
      <c r="K21" s="19"/>
    </row>
  </sheetData>
  <sortState xmlns:xlrd2="http://schemas.microsoft.com/office/spreadsheetml/2017/richdata2" ref="C7:J9">
    <sortCondition descending="1" ref="H7:H9"/>
  </sortState>
  <mergeCells count="3">
    <mergeCell ref="K7:K9"/>
    <mergeCell ref="B15:K15"/>
    <mergeCell ref="B16:K16"/>
  </mergeCells>
  <conditionalFormatting sqref="I7:I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DC-DC Converter</vt:lpstr>
      <vt:lpstr>MOSFET</vt:lpstr>
      <vt:lpstr>Gate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2024-08-25T13:31:36Z</dcterms:modified>
</cp:coreProperties>
</file>