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443bf8ba0235b9/Graduate School/Advanced Machine Learning/Project Experiments/Glaucoma_Experiments/"/>
    </mc:Choice>
  </mc:AlternateContent>
  <xr:revisionPtr revIDLastSave="429" documentId="8_{F1F531CA-7CF3-4132-AA22-561C580C1FF0}" xr6:coauthVersionLast="46" xr6:coauthVersionMax="46" xr10:uidLastSave="{DFEF39DC-EE07-4189-B8C9-E035F15CC17C}"/>
  <bookViews>
    <workbookView xWindow="-98" yWindow="-98" windowWidth="22695" windowHeight="14595" xr2:uid="{0850086F-7631-4EA5-A1E8-F498C27353D4}"/>
  </bookViews>
  <sheets>
    <sheet name="rel 0.25" sheetId="2" r:id="rId1"/>
    <sheet name="Original rel 0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4" i="2"/>
  <c r="C25" i="2"/>
  <c r="D24" i="2"/>
  <c r="C24" i="2"/>
  <c r="D24" i="1"/>
  <c r="C24" i="1"/>
  <c r="E23" i="2"/>
  <c r="E22" i="2"/>
  <c r="E21" i="2"/>
  <c r="E20" i="2"/>
  <c r="E19" i="2"/>
  <c r="E18" i="2"/>
  <c r="E17" i="2"/>
  <c r="E16" i="2"/>
  <c r="E15" i="2"/>
  <c r="E14" i="2"/>
  <c r="E15" i="1"/>
  <c r="E16" i="1"/>
  <c r="E17" i="1"/>
  <c r="E18" i="1"/>
  <c r="E19" i="1"/>
  <c r="E20" i="1"/>
  <c r="E21" i="1"/>
  <c r="E22" i="1"/>
  <c r="E23" i="1"/>
  <c r="E14" i="1"/>
  <c r="E24" i="2" l="1"/>
  <c r="E24" i="1"/>
</calcChain>
</file>

<file path=xl/sharedStrings.xml><?xml version="1.0" encoding="utf-8"?>
<sst xmlns="http://schemas.openxmlformats.org/spreadsheetml/2006/main" count="86" uniqueCount="42">
  <si>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</si>
  <si>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</si>
  <si>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</si>
  <si>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</si>
  <si>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</si>
  <si>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</si>
  <si>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</si>
  <si>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</si>
  <si>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</si>
  <si>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</si>
  <si>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Test Accuracy</t>
  </si>
  <si>
    <t>NN Test Accuracy</t>
  </si>
  <si>
    <t>Fidelity</t>
  </si>
  <si>
    <t>Threshold</t>
  </si>
  <si>
    <t>ag</t>
  </si>
  <si>
    <t>an</t>
  </si>
  <si>
    <t>eas</t>
  </si>
  <si>
    <t>abrs</t>
  </si>
  <si>
    <t>phcg</t>
  </si>
  <si>
    <t>phct</t>
  </si>
  <si>
    <t>phcn</t>
  </si>
  <si>
    <t>phci</t>
  </si>
  <si>
    <t>vbsn</t>
  </si>
  <si>
    <t>vbrg</t>
  </si>
  <si>
    <t>vbrt</t>
  </si>
  <si>
    <t>vbrs</t>
  </si>
  <si>
    <t>vbrn</t>
  </si>
  <si>
    <t>vars</t>
  </si>
  <si>
    <t>mdg</t>
  </si>
  <si>
    <t>mdn</t>
  </si>
  <si>
    <t>tmt</t>
  </si>
  <si>
    <t>tmn</t>
  </si>
  <si>
    <t>mv</t>
  </si>
  <si>
    <t>tension</t>
  </si>
  <si>
    <t>clv</t>
  </si>
  <si>
    <t>cs</t>
  </si>
  <si>
    <t>lora</t>
  </si>
  <si>
    <t>Sparsity</t>
  </si>
  <si>
    <t>sparsity</t>
  </si>
  <si>
    <t>0.75, 0.75, 0.6875, 0.5625, 0.625, 0.5625, 0.625, 0.5, 0.5, 0.6875</t>
  </si>
  <si>
    <t>abrs+mdg+tension+clv</t>
  </si>
  <si>
    <t>tmn+tension +clv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</si>
</sst>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4F1A-EF1E-4CFB-995F-2FCF5A731EFA}">
  <dimension ref="A1:J25"/>
  <sheetViews>
    <sheetView tabSelected="1" workbookViewId="0">
      <selection activeCell="J8" sqref="J8"/>
    </sheetView>
  </sheetViews>
  <sheetFormatPr defaultRowHeight="14.25" x14ac:dyDescent="0.45"/>
  <sheetData>
    <row r="1" spans="1:10" x14ac:dyDescent="0.45">
      <c r="B1" s="1" t="s">
        <v>14</v>
      </c>
      <c r="C1" s="1" t="s">
        <v>17</v>
      </c>
      <c r="D1" s="1" t="s">
        <v>19</v>
      </c>
      <c r="E1" s="1" t="s">
        <v>28</v>
      </c>
      <c r="F1" t="s">
        <v>31</v>
      </c>
      <c r="G1" t="s">
        <v>33</v>
      </c>
      <c r="H1" t="s">
        <v>34</v>
      </c>
    </row>
    <row r="2" spans="1:10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J2" t="s">
        <v>34</v>
      </c>
    </row>
    <row r="3" spans="1:10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J3" t="s">
        <v>34</v>
      </c>
    </row>
    <row r="4" spans="1:10" x14ac:dyDescent="0.45">
      <c r="A4" t="s">
        <v>2</v>
      </c>
      <c r="B4">
        <v>0</v>
      </c>
      <c r="C4">
        <v>6.0000000010212</v>
      </c>
      <c r="D4" s="2">
        <v>0</v>
      </c>
      <c r="E4">
        <v>40.000000004407603</v>
      </c>
      <c r="F4">
        <v>0</v>
      </c>
      <c r="G4">
        <v>56.999999997279502</v>
      </c>
      <c r="H4">
        <v>39.999999997844803</v>
      </c>
      <c r="J4" t="s">
        <v>40</v>
      </c>
    </row>
    <row r="5" spans="1:10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J5" t="s">
        <v>31</v>
      </c>
    </row>
    <row r="6" spans="1:10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23</v>
      </c>
      <c r="G6">
        <v>87</v>
      </c>
      <c r="H6">
        <v>70</v>
      </c>
      <c r="J6" t="s">
        <v>41</v>
      </c>
    </row>
    <row r="7" spans="1:10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6</v>
      </c>
      <c r="J7" t="s">
        <v>34</v>
      </c>
    </row>
    <row r="8" spans="1:10" x14ac:dyDescent="0.45">
      <c r="A8" t="s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</row>
    <row r="9" spans="1:10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</row>
    <row r="10" spans="1:10" x14ac:dyDescent="0.45">
      <c r="A10" t="s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10" x14ac:dyDescent="0.4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3" spans="1:10" x14ac:dyDescent="0.45">
      <c r="B13" t="s">
        <v>13</v>
      </c>
      <c r="C13" t="s">
        <v>10</v>
      </c>
      <c r="D13" t="s">
        <v>11</v>
      </c>
      <c r="E13" t="s">
        <v>12</v>
      </c>
      <c r="F13" t="s">
        <v>37</v>
      </c>
    </row>
    <row r="14" spans="1:10" x14ac:dyDescent="0.45">
      <c r="A14" t="s">
        <v>0</v>
      </c>
      <c r="B14">
        <v>23</v>
      </c>
      <c r="C14">
        <v>0.75</v>
      </c>
      <c r="D14">
        <v>0.875</v>
      </c>
      <c r="E14">
        <f>1 -((D14-C14)/D14)</f>
        <v>0.85714285714285721</v>
      </c>
      <c r="F14">
        <v>1</v>
      </c>
    </row>
    <row r="15" spans="1:10" x14ac:dyDescent="0.45">
      <c r="A15" t="s">
        <v>1</v>
      </c>
      <c r="B15">
        <v>22</v>
      </c>
      <c r="C15">
        <v>0.75</v>
      </c>
      <c r="D15">
        <v>0.75</v>
      </c>
      <c r="E15">
        <f t="shared" ref="E15:E23" si="0">1 -((D15-C15)/D15)</f>
        <v>1</v>
      </c>
      <c r="F15">
        <v>1</v>
      </c>
    </row>
    <row r="16" spans="1:10" x14ac:dyDescent="0.45">
      <c r="A16" t="s">
        <v>2</v>
      </c>
      <c r="B16">
        <v>1878</v>
      </c>
      <c r="C16">
        <v>0.6875</v>
      </c>
      <c r="D16">
        <v>0.875</v>
      </c>
      <c r="E16">
        <f t="shared" si="0"/>
        <v>0.7857142857142857</v>
      </c>
      <c r="F16">
        <v>4</v>
      </c>
    </row>
    <row r="17" spans="1:6" x14ac:dyDescent="0.45">
      <c r="A17" t="s">
        <v>3</v>
      </c>
      <c r="B17">
        <v>0</v>
      </c>
      <c r="C17">
        <v>0.5625</v>
      </c>
      <c r="D17">
        <v>1</v>
      </c>
      <c r="E17">
        <f t="shared" si="0"/>
        <v>0.5625</v>
      </c>
      <c r="F17">
        <v>1</v>
      </c>
    </row>
    <row r="18" spans="1:6" x14ac:dyDescent="0.45">
      <c r="A18" t="s">
        <v>4</v>
      </c>
      <c r="B18">
        <v>2994</v>
      </c>
      <c r="C18">
        <v>0.625</v>
      </c>
      <c r="D18">
        <v>0.8</v>
      </c>
      <c r="E18">
        <f t="shared" si="0"/>
        <v>0.78125</v>
      </c>
      <c r="F18">
        <v>3</v>
      </c>
    </row>
    <row r="19" spans="1:6" x14ac:dyDescent="0.45">
      <c r="A19" t="s">
        <v>5</v>
      </c>
      <c r="B19">
        <v>135</v>
      </c>
      <c r="C19">
        <v>0.5625</v>
      </c>
      <c r="D19">
        <v>0.8</v>
      </c>
      <c r="E19">
        <f t="shared" si="0"/>
        <v>0.703125</v>
      </c>
      <c r="F19">
        <v>1</v>
      </c>
    </row>
    <row r="20" spans="1:6" x14ac:dyDescent="0.45">
      <c r="A20" t="s">
        <v>6</v>
      </c>
      <c r="B20">
        <v>25</v>
      </c>
      <c r="C20">
        <v>0.625</v>
      </c>
      <c r="D20">
        <v>0.93300000000000005</v>
      </c>
      <c r="E20">
        <f t="shared" si="0"/>
        <v>0.66988210075026799</v>
      </c>
      <c r="F20">
        <v>2</v>
      </c>
    </row>
    <row r="21" spans="1:6" x14ac:dyDescent="0.45">
      <c r="A21" t="s">
        <v>7</v>
      </c>
      <c r="B21">
        <v>23</v>
      </c>
      <c r="C21">
        <v>0.5</v>
      </c>
      <c r="D21">
        <v>0.86699999999999999</v>
      </c>
      <c r="E21">
        <f t="shared" si="0"/>
        <v>0.57670126874279126</v>
      </c>
      <c r="F21">
        <v>1</v>
      </c>
    </row>
    <row r="22" spans="1:6" x14ac:dyDescent="0.45">
      <c r="A22" t="s">
        <v>8</v>
      </c>
      <c r="B22">
        <v>0</v>
      </c>
      <c r="C22">
        <v>0.5</v>
      </c>
      <c r="D22">
        <v>0.8</v>
      </c>
      <c r="E22">
        <f t="shared" si="0"/>
        <v>0.625</v>
      </c>
      <c r="F22">
        <v>1</v>
      </c>
    </row>
    <row r="23" spans="1:6" x14ac:dyDescent="0.45">
      <c r="A23" t="s">
        <v>9</v>
      </c>
      <c r="B23">
        <v>23</v>
      </c>
      <c r="C23">
        <v>0.6875</v>
      </c>
      <c r="D23">
        <v>0.86699999999999999</v>
      </c>
      <c r="E23">
        <f t="shared" si="0"/>
        <v>0.79296424452133796</v>
      </c>
      <c r="F23">
        <v>1</v>
      </c>
    </row>
    <row r="24" spans="1:6" x14ac:dyDescent="0.45">
      <c r="C24">
        <f>AVERAGE(C14:C23)</f>
        <v>0.625</v>
      </c>
      <c r="D24">
        <f t="shared" ref="D24:E24" si="1">AVERAGE(D14:D23)</f>
        <v>0.85670000000000002</v>
      </c>
      <c r="E24">
        <f t="shared" si="1"/>
        <v>0.73542797568715401</v>
      </c>
      <c r="F24">
        <f>AVERAGE(F14:F23)</f>
        <v>1.6</v>
      </c>
    </row>
    <row r="25" spans="1:6" x14ac:dyDescent="0.45">
      <c r="C25">
        <f>_xlfn.VAR.P(C14:C23)</f>
        <v>7.8125E-3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18F6-B038-49BC-9CD0-977F115DDDC0}">
  <dimension ref="A1:W24"/>
  <sheetViews>
    <sheetView workbookViewId="0">
      <selection activeCell="C14" sqref="C14"/>
    </sheetView>
  </sheetViews>
  <sheetFormatPr defaultRowHeight="14.25" x14ac:dyDescent="0.45"/>
  <sheetData>
    <row r="1" spans="1:23" x14ac:dyDescent="0.4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</row>
    <row r="2" spans="1:23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</row>
    <row r="3" spans="1:23" x14ac:dyDescent="0.45">
      <c r="A3" t="s">
        <v>1</v>
      </c>
      <c r="B3">
        <v>8</v>
      </c>
      <c r="C3">
        <v>0</v>
      </c>
      <c r="D3">
        <v>0</v>
      </c>
      <c r="E3">
        <v>7</v>
      </c>
      <c r="F3">
        <v>0</v>
      </c>
      <c r="G3">
        <v>0</v>
      </c>
      <c r="H3">
        <v>0</v>
      </c>
      <c r="I3">
        <v>0</v>
      </c>
      <c r="J3">
        <v>21.999999284785201</v>
      </c>
      <c r="K3">
        <v>0</v>
      </c>
      <c r="L3">
        <v>0</v>
      </c>
      <c r="M3">
        <v>0</v>
      </c>
      <c r="N3">
        <v>19.999998130706299</v>
      </c>
      <c r="O3">
        <v>0</v>
      </c>
      <c r="P3">
        <v>0</v>
      </c>
      <c r="Q3">
        <v>9</v>
      </c>
      <c r="R3">
        <v>3</v>
      </c>
      <c r="S3">
        <v>0.99999967564444503</v>
      </c>
      <c r="T3">
        <v>0</v>
      </c>
      <c r="U3">
        <v>0</v>
      </c>
      <c r="V3">
        <v>0</v>
      </c>
      <c r="W3">
        <v>0</v>
      </c>
    </row>
    <row r="4" spans="1:23" x14ac:dyDescent="0.4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45">
      <c r="A5" t="s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</row>
    <row r="6" spans="1:23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</row>
    <row r="7" spans="1:23" x14ac:dyDescent="0.45">
      <c r="A7" t="s">
        <v>5</v>
      </c>
      <c r="B7">
        <v>0</v>
      </c>
      <c r="C7">
        <v>0</v>
      </c>
      <c r="D7">
        <v>5</v>
      </c>
      <c r="E7">
        <v>0</v>
      </c>
      <c r="F7">
        <v>0</v>
      </c>
      <c r="G7">
        <v>0</v>
      </c>
      <c r="H7">
        <v>0</v>
      </c>
      <c r="I7">
        <v>6</v>
      </c>
      <c r="J7">
        <v>0</v>
      </c>
      <c r="K7">
        <v>0</v>
      </c>
      <c r="L7">
        <v>0</v>
      </c>
      <c r="M7">
        <v>24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4</v>
      </c>
      <c r="V7">
        <v>0</v>
      </c>
      <c r="W7">
        <v>0</v>
      </c>
    </row>
    <row r="8" spans="1:23" x14ac:dyDescent="0.4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</row>
    <row r="10" spans="1:23" x14ac:dyDescent="0.4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4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</row>
    <row r="13" spans="1:23" x14ac:dyDescent="0.45">
      <c r="B13" t="s">
        <v>13</v>
      </c>
      <c r="C13" t="s">
        <v>10</v>
      </c>
      <c r="D13" t="s">
        <v>11</v>
      </c>
      <c r="E13" t="s">
        <v>12</v>
      </c>
      <c r="F13" t="s">
        <v>38</v>
      </c>
    </row>
    <row r="14" spans="1:23" x14ac:dyDescent="0.45">
      <c r="A14" t="s">
        <v>0</v>
      </c>
      <c r="B14">
        <v>23</v>
      </c>
      <c r="C14">
        <v>0.4375</v>
      </c>
      <c r="D14">
        <v>0.875</v>
      </c>
      <c r="E14">
        <f>1 -((D14-C14)/D14)</f>
        <v>0.5</v>
      </c>
      <c r="F14">
        <v>2</v>
      </c>
      <c r="H14" t="s">
        <v>39</v>
      </c>
    </row>
    <row r="15" spans="1:23" x14ac:dyDescent="0.45">
      <c r="A15" t="s">
        <v>1</v>
      </c>
      <c r="B15">
        <v>33</v>
      </c>
      <c r="C15">
        <v>0.4375</v>
      </c>
      <c r="D15">
        <v>0.75</v>
      </c>
      <c r="E15">
        <f t="shared" ref="E15:E23" si="0">1 -((D15-C15)/D15)</f>
        <v>0.58333333333333326</v>
      </c>
      <c r="F15">
        <v>7</v>
      </c>
    </row>
    <row r="16" spans="1:23" x14ac:dyDescent="0.45">
      <c r="A16" t="s">
        <v>2</v>
      </c>
      <c r="B16">
        <v>1</v>
      </c>
      <c r="C16">
        <v>0.375</v>
      </c>
      <c r="D16">
        <v>0.875</v>
      </c>
      <c r="E16">
        <f t="shared" si="0"/>
        <v>0.4285714285714286</v>
      </c>
      <c r="F16">
        <v>2</v>
      </c>
    </row>
    <row r="17" spans="1:6" x14ac:dyDescent="0.45">
      <c r="A17" t="s">
        <v>3</v>
      </c>
      <c r="B17">
        <v>4</v>
      </c>
      <c r="C17">
        <v>0.375</v>
      </c>
      <c r="D17">
        <v>1</v>
      </c>
      <c r="E17">
        <f t="shared" si="0"/>
        <v>0.375</v>
      </c>
      <c r="F17">
        <v>6</v>
      </c>
    </row>
    <row r="18" spans="1:6" x14ac:dyDescent="0.45">
      <c r="A18" t="s">
        <v>4</v>
      </c>
      <c r="B18">
        <v>58</v>
      </c>
      <c r="C18">
        <v>0.375</v>
      </c>
      <c r="D18">
        <v>0.8</v>
      </c>
      <c r="E18">
        <f t="shared" si="0"/>
        <v>0.46875</v>
      </c>
      <c r="F18">
        <v>1</v>
      </c>
    </row>
    <row r="19" spans="1:6" x14ac:dyDescent="0.45">
      <c r="A19" t="s">
        <v>5</v>
      </c>
      <c r="B19">
        <v>111</v>
      </c>
      <c r="C19">
        <v>0.3125</v>
      </c>
      <c r="D19">
        <v>0.8</v>
      </c>
      <c r="E19">
        <f t="shared" si="0"/>
        <v>0.390625</v>
      </c>
      <c r="F19">
        <v>5</v>
      </c>
    </row>
    <row r="20" spans="1:6" x14ac:dyDescent="0.45">
      <c r="A20" t="s">
        <v>6</v>
      </c>
      <c r="B20">
        <v>1</v>
      </c>
      <c r="C20">
        <v>0.375</v>
      </c>
      <c r="D20">
        <v>0.93300000000000005</v>
      </c>
      <c r="E20">
        <f t="shared" si="0"/>
        <v>0.40192926045016075</v>
      </c>
      <c r="F20">
        <v>2</v>
      </c>
    </row>
    <row r="21" spans="1:6" x14ac:dyDescent="0.45">
      <c r="A21" t="s">
        <v>7</v>
      </c>
      <c r="B21">
        <v>23</v>
      </c>
      <c r="C21">
        <v>0.4375</v>
      </c>
      <c r="D21">
        <v>0.86699999999999999</v>
      </c>
      <c r="E21">
        <f t="shared" si="0"/>
        <v>0.50461361014994233</v>
      </c>
      <c r="F21">
        <v>2</v>
      </c>
    </row>
    <row r="22" spans="1:6" x14ac:dyDescent="0.45">
      <c r="A22" t="s">
        <v>8</v>
      </c>
      <c r="B22">
        <v>0</v>
      </c>
      <c r="C22">
        <v>0.6875</v>
      </c>
      <c r="D22">
        <v>0.8</v>
      </c>
      <c r="E22">
        <f t="shared" si="0"/>
        <v>0.859375</v>
      </c>
      <c r="F22">
        <v>1</v>
      </c>
    </row>
    <row r="23" spans="1:6" x14ac:dyDescent="0.45">
      <c r="A23" t="s">
        <v>9</v>
      </c>
      <c r="B23">
        <v>23</v>
      </c>
      <c r="C23">
        <v>0.4375</v>
      </c>
      <c r="D23">
        <v>0.86699999999999999</v>
      </c>
      <c r="E23">
        <f t="shared" si="0"/>
        <v>0.50461361014994233</v>
      </c>
      <c r="F23">
        <v>1</v>
      </c>
    </row>
    <row r="24" spans="1:6" x14ac:dyDescent="0.45">
      <c r="C24">
        <f>AVERAGE(C14:C23)</f>
        <v>0.42499999999999999</v>
      </c>
      <c r="D24">
        <f t="shared" ref="D24:E24" si="1">AVERAGE(D14:D23)</f>
        <v>0.85670000000000002</v>
      </c>
      <c r="E24">
        <f t="shared" si="1"/>
        <v>0.50168112426548073</v>
      </c>
      <c r="F24">
        <f>AVERAGE(F14:F23)</f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 0.25</vt:lpstr>
      <vt:lpstr>Original rel 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carmean</dc:creator>
  <cp:lastModifiedBy>greg carmean</cp:lastModifiedBy>
  <dcterms:created xsi:type="dcterms:W3CDTF">2021-04-17T00:42:37Z</dcterms:created>
  <dcterms:modified xsi:type="dcterms:W3CDTF">2021-04-18T19:06:25Z</dcterms:modified>
</cp:coreProperties>
</file>