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gvmail.sharepoint.com/sites/GVCode/Documentos Compartilhados/Áreas/Processo Seletivo/2024.2/"/>
    </mc:Choice>
  </mc:AlternateContent>
  <xr:revisionPtr revIDLastSave="641" documentId="13_ncr:1_{B69B1C11-5624-405C-A33B-F0D19CDB1A74}" xr6:coauthVersionLast="47" xr6:coauthVersionMax="47" xr10:uidLastSave="{CA250EAA-CA2B-4B99-BFEC-34E8CB46B76F}"/>
  <bookViews>
    <workbookView xWindow="-21720" yWindow="915" windowWidth="21840" windowHeight="13140" firstSheet="3" activeTab="3" xr2:uid="{00000000-000D-0000-FFFF-FFFF00000000}"/>
  </bookViews>
  <sheets>
    <sheet name="Form1" sheetId="1" r:id="rId1"/>
    <sheet name="Alocação" sheetId="10" r:id="rId2"/>
    <sheet name="_56F9DC9755BA473782653E2940F9" sheetId="2" state="veryHidden" r:id="rId3"/>
    <sheet name="Notas" sheetId="5" r:id="rId4"/>
    <sheet name="Case" sheetId="8" r:id="rId5"/>
    <sheet name="Entrevista" sheetId="9" r:id="rId6"/>
    <sheet name="Config" sheetId="6" r:id="rId7"/>
  </sheets>
  <definedNames>
    <definedName name="_56F9DC9755BA473782653E2940F9FormId">"_UIRAKzC002IjC7F3CaQQfPO31JPBRZLnBrBdwvxRN5UMVlaMjhLNVUxMFFIVTBRVjhYWTBVUFgzWCQlQCN0PWcu"</definedName>
    <definedName name="_56F9DC9755BA473782653E2940F9ResponseSheet">"Form1"</definedName>
    <definedName name="_56F9DC9755BA473782653E2940F9SourceDocId">"{4dc27c40-7702-4d16-bb79-a604880331cf}"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9" l="1" a="1"/>
  <c r="M3" i="9"/>
  <c r="J2" i="9" s="1"/>
  <c r="M3" i="8" a="1"/>
  <c r="M3" i="8"/>
  <c r="J3" i="9" l="1"/>
  <c r="J4" i="9"/>
  <c r="J5" i="9"/>
  <c r="J6" i="9"/>
  <c r="J7" i="9"/>
  <c r="J8" i="9"/>
  <c r="J9" i="9"/>
  <c r="J10" i="9"/>
  <c r="J11" i="9"/>
  <c r="J12" i="9"/>
  <c r="J13" i="9"/>
  <c r="J14" i="9"/>
  <c r="J3" i="8"/>
  <c r="J4" i="8"/>
  <c r="J5" i="8"/>
  <c r="J6" i="8"/>
  <c r="J7" i="8"/>
  <c r="J8" i="8"/>
  <c r="J9" i="8"/>
  <c r="J10" i="8"/>
  <c r="J11" i="8"/>
  <c r="J12" i="8"/>
  <c r="J13" i="8"/>
  <c r="J14" i="8"/>
  <c r="J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<sst xmlns="http://schemas.openxmlformats.org/spreadsheetml/2006/main" count="176" uniqueCount="88">
  <si>
    <t>ID</t>
  </si>
  <si>
    <t>Hora de início</t>
  </si>
  <si>
    <t>Hora de conclusão</t>
  </si>
  <si>
    <t>Email</t>
  </si>
  <si>
    <t>Nome</t>
  </si>
  <si>
    <t>Hora da última modificação</t>
  </si>
  <si>
    <t>NomeCompleto</t>
  </si>
  <si>
    <t>Carteira</t>
  </si>
  <si>
    <t>Celular</t>
  </si>
  <si>
    <t>EmailContato</t>
  </si>
  <si>
    <t>Curso</t>
  </si>
  <si>
    <t>Semestre</t>
  </si>
  <si>
    <t>Genero</t>
  </si>
  <si>
    <t>Nascimento</t>
  </si>
  <si>
    <t>OndeConheceu</t>
  </si>
  <si>
    <t>Dia1</t>
  </si>
  <si>
    <t>Dia2</t>
  </si>
  <si>
    <t>Dia3</t>
  </si>
  <si>
    <t>Dia4</t>
  </si>
  <si>
    <t>Dia5</t>
  </si>
  <si>
    <t>C353595@fgv.edu.br</t>
  </si>
  <si>
    <t>RICARDO CASTRO</t>
  </si>
  <si>
    <t>a</t>
  </si>
  <si>
    <t>Administração de Empresas</t>
  </si>
  <si>
    <t>1</t>
  </si>
  <si>
    <t>Feminino</t>
  </si>
  <si>
    <t>Professores;</t>
  </si>
  <si>
    <t>9h - 10h30;</t>
  </si>
  <si>
    <t>C375100@fgv.edu.br</t>
  </si>
  <si>
    <t>CAIO OLIVEIRA</t>
  </si>
  <si>
    <t>Bruna Naomi Kita</t>
  </si>
  <si>
    <t>C376994</t>
  </si>
  <si>
    <t>brunakitaa@gmail.com</t>
  </si>
  <si>
    <t>3</t>
  </si>
  <si>
    <t>Colegas;</t>
  </si>
  <si>
    <t>Nenhum;</t>
  </si>
  <si>
    <t>11h - 12h30;</t>
  </si>
  <si>
    <t>15h - 16h30;</t>
  </si>
  <si>
    <t>C371398@fgv.edu.br</t>
  </si>
  <si>
    <t>JÉSSICA SOUSA</t>
  </si>
  <si>
    <t>Jessica Teixeira Sousa</t>
  </si>
  <si>
    <t>C371398</t>
  </si>
  <si>
    <t>(11)991695889</t>
  </si>
  <si>
    <t>jessica.tsousa@gmail.com</t>
  </si>
  <si>
    <t>3o</t>
  </si>
  <si>
    <t>Instagram;</t>
  </si>
  <si>
    <t>9h - 10h30;11h - 12h30;</t>
  </si>
  <si>
    <t>19h - 20h30;</t>
  </si>
  <si>
    <t>Horário</t>
  </si>
  <si>
    <t>Grupo</t>
  </si>
  <si>
    <t>_UIRAKzC002IjC7F3CaQQfPO31JPBRZLnBrBdwvxRN5UMVlaMjhLNVUxMFFIVTBRVjhYWTBVUFgzWCQlQCN0PWcu</t>
  </si>
  <si>
    <t>Form1</t>
  </si>
  <si>
    <t>{4dc27c40-7702-4d16-bb79-a604880331cf}</t>
  </si>
  <si>
    <t>Reprovado</t>
  </si>
  <si>
    <t>[fazer um procv na planilha de case]</t>
  </si>
  <si>
    <t>[fazer um procv na planilha de entrevista]</t>
  </si>
  <si>
    <t>Aprovado</t>
  </si>
  <si>
    <t xml:space="preserve">Q1 </t>
  </si>
  <si>
    <t>Q2</t>
  </si>
  <si>
    <t>Q3</t>
  </si>
  <si>
    <t>Q4</t>
  </si>
  <si>
    <t>Q5</t>
  </si>
  <si>
    <t>Q6</t>
  </si>
  <si>
    <t>Q7</t>
  </si>
  <si>
    <t>Nota</t>
  </si>
  <si>
    <t>Pesos:</t>
  </si>
  <si>
    <t>Nota máxima:</t>
  </si>
  <si>
    <t>Código</t>
  </si>
  <si>
    <t>B1</t>
  </si>
  <si>
    <t>B2</t>
  </si>
  <si>
    <t>C1</t>
  </si>
  <si>
    <t>C2</t>
  </si>
  <si>
    <t>C3</t>
  </si>
  <si>
    <t>C4</t>
  </si>
  <si>
    <t>C5</t>
  </si>
  <si>
    <t>Valores padrões:</t>
  </si>
  <si>
    <t> </t>
  </si>
  <si>
    <t>Status:</t>
  </si>
  <si>
    <t>Nomes das colunas:</t>
  </si>
  <si>
    <t>Carteirinha</t>
  </si>
  <si>
    <t>Alocação:</t>
  </si>
  <si>
    <t>Quando há dinâmicas em um mesmo horário, deve-se separar os grupos com números. Normalmente, só temos uma dinâmica por horário, e a coluna "Grupos" tem o valor 1</t>
  </si>
  <si>
    <t>DinâmicaNota</t>
  </si>
  <si>
    <t>Case Nota</t>
  </si>
  <si>
    <t>Entrevista Nota</t>
  </si>
  <si>
    <t>DinâmicaStatus</t>
  </si>
  <si>
    <t>CaseStatus</t>
  </si>
  <si>
    <t>EntrevistaStatus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</si>
</sst>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m/d/yyyy"/>
  </numFmts>
  <fonts count="8" x14ac:knownFonts="1">
    <font>
      <sz val="11"/>
      <color theme="1"/>
      <name val="Nunito Sans"/>
      <family val="2"/>
      <scheme val="minor"/>
    </font>
    <font>
      <b/>
      <sz val="11"/>
      <color theme="0"/>
      <name val="Nunito Sans"/>
      <family val="2"/>
      <scheme val="minor"/>
    </font>
    <font>
      <sz val="11"/>
      <color theme="0"/>
      <name val="Nunito Sans"/>
      <family val="2"/>
      <scheme val="minor"/>
    </font>
    <font>
      <u/>
      <sz val="11"/>
      <color theme="1"/>
      <name val="Nunito Sans"/>
      <family val="2"/>
      <scheme val="minor"/>
    </font>
    <font>
      <b/>
      <sz val="11"/>
      <color rgb="FFFFFFFF"/>
      <name val="Nunito Sans"/>
      <family val="2"/>
    </font>
    <font>
      <b/>
      <sz val="11"/>
      <color rgb="FFFFFFFF"/>
      <name val="Nunito Sans"/>
    </font>
    <font>
      <sz val="11"/>
      <color rgb="FF0D0D0D"/>
      <name val="Nunito Sans"/>
      <family val="2"/>
    </font>
    <font>
      <b/>
      <sz val="11"/>
      <color rgb="FF0D0D0D"/>
      <name val="Nunito Sans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264FE8"/>
        <bgColor rgb="FF264FE8"/>
      </patternFill>
    </fill>
    <fill>
      <patternFill patternType="solid">
        <fgColor rgb="FFF751A5"/>
        <bgColor rgb="FF000000"/>
      </patternFill>
    </fill>
  </fills>
  <borders count="21">
    <border>
      <left/>
      <right/>
      <top/>
      <bottom/>
      <diagonal/>
    </border>
    <border>
      <left/>
      <right/>
      <top style="thin">
        <color rgb="FF7C94F1"/>
      </top>
      <bottom style="thin">
        <color rgb="FF7C94F1"/>
      </bottom>
      <diagonal/>
    </border>
    <border>
      <left/>
      <right style="thin">
        <color rgb="FF7C94F1"/>
      </right>
      <top style="thin">
        <color rgb="FF7C94F1"/>
      </top>
      <bottom style="thin">
        <color rgb="FF7C94F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7C94F1"/>
      </top>
      <bottom style="thin">
        <color rgb="FF000000"/>
      </bottom>
      <diagonal/>
    </border>
    <border>
      <left/>
      <right/>
      <top style="thin">
        <color rgb="FF7C94F1"/>
      </top>
      <bottom style="thin">
        <color rgb="FF000000"/>
      </bottom>
      <diagonal/>
    </border>
    <border>
      <left/>
      <right style="thin">
        <color rgb="FF000000"/>
      </right>
      <top style="thin">
        <color rgb="FF7C94F1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2" fillId="2" borderId="0" xfId="0" applyFont="1" applyFill="1"/>
    <xf numFmtId="165" fontId="0" fillId="0" borderId="0" xfId="0" applyNumberFormat="1"/>
    <xf numFmtId="0" fontId="0" fillId="0" borderId="0" xfId="0" quotePrefix="1"/>
    <xf numFmtId="0" fontId="3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5" fillId="4" borderId="0" xfId="0" applyFont="1" applyFill="1"/>
    <xf numFmtId="0" fontId="6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7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4" fillId="3" borderId="18" xfId="0" applyFont="1" applyFill="1" applyBorder="1"/>
    <xf numFmtId="0" fontId="4" fillId="3" borderId="19" xfId="0" applyFont="1" applyFill="1" applyBorder="1"/>
    <xf numFmtId="0" fontId="4" fillId="3" borderId="20" xfId="0" applyFont="1" applyFill="1" applyBorder="1"/>
    <xf numFmtId="0" fontId="6" fillId="0" borderId="14" xfId="0" applyFont="1" applyBorder="1"/>
    <xf numFmtId="0" fontId="6" fillId="0" borderId="15" xfId="0" applyFont="1" applyBorder="1"/>
    <xf numFmtId="0" fontId="6" fillId="0" borderId="17" xfId="0" applyFont="1" applyBorder="1"/>
    <xf numFmtId="0" fontId="7" fillId="0" borderId="0" xfId="0" applyFont="1" applyBorder="1"/>
    <xf numFmtId="0" fontId="0" fillId="0" borderId="15" xfId="0" applyBorder="1"/>
  </cellXfs>
  <cellStyles count="1">
    <cellStyle name="Normal" xfId="0" builtinId="0"/>
  </cellStyles>
  <dxfs count="23"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6" totalsRowShown="0">
  <autoFilter ref="A1:T6" xr:uid="{00000000-0009-0000-0100-000001000000}"/>
  <tableColumns count="20">
    <tableColumn id="1" xr3:uid="{00000000-0010-0000-0000-000001000000}" name="ID" dataDxfId="22"/>
    <tableColumn id="2" xr3:uid="{00000000-0010-0000-0000-000002000000}" name="Hora de início" dataDxfId="21"/>
    <tableColumn id="3" xr3:uid="{00000000-0010-0000-0000-000003000000}" name="Hora de conclusão" dataDxfId="20"/>
    <tableColumn id="4" xr3:uid="{00000000-0010-0000-0000-000004000000}" name="Email" dataDxfId="19"/>
    <tableColumn id="5" xr3:uid="{00000000-0010-0000-0000-000005000000}" name="Nome" dataDxfId="18"/>
    <tableColumn id="6" xr3:uid="{00000000-0010-0000-0000-000006000000}" name="Hora da última modificação" dataDxfId="17"/>
    <tableColumn id="10" xr3:uid="{1153E0D8-B216-43A4-8E05-3CE3A5553CA0}" name="NomeCompleto" dataDxfId="16"/>
    <tableColumn id="7" xr3:uid="{359CE1A3-0376-40EB-B375-5ADAC8520A23}" name="Carteira" dataDxfId="15"/>
    <tableColumn id="14" xr3:uid="{6C5B6077-704F-45BB-8F92-B53C4451FCED}" name="Celular" dataDxfId="14"/>
    <tableColumn id="17" xr3:uid="{3DD5398A-A792-4320-9F31-8E6B4E538FBE}" name="EmailContato" dataDxfId="13"/>
    <tableColumn id="21" xr3:uid="{DCC7299A-95B1-4D01-AD8D-0BF9E2C0BD59}" name="Curso" dataDxfId="12"/>
    <tableColumn id="23" xr3:uid="{B1F3DDE8-D1C5-40A3-9438-D816C754B7B5}" name="Semestre" dataDxfId="11"/>
    <tableColumn id="24" xr3:uid="{48712077-A72C-4D3B-9FEF-FD742421EABD}" name="Genero" dataDxfId="10"/>
    <tableColumn id="13" xr3:uid="{B2E30E07-1B66-4097-A473-4A82774CA5E6}" name="Nascimento" dataDxfId="9"/>
    <tableColumn id="9" xr3:uid="{F04BDD68-65DF-43DF-85AB-B0F99F652AA4}" name="OndeConheceu" dataDxfId="8"/>
    <tableColumn id="25" xr3:uid="{86BB101C-9D2C-4B56-9582-183955737CC7}" name="Dia1" dataDxfId="7"/>
    <tableColumn id="26" xr3:uid="{8EB6F33E-EB4B-4C6C-B1DA-2D0D6CAE03CC}" name="Dia2" dataDxfId="6"/>
    <tableColumn id="27" xr3:uid="{BD269171-0D6B-4302-9B86-E0DDA3EA51DB}" name="Dia3" dataDxfId="5"/>
    <tableColumn id="28" xr3:uid="{CF9A8692-F78B-4354-863C-D99D0FCFFB55}" name="Dia4" dataDxfId="4"/>
    <tableColumn id="29" xr3:uid="{5AA78B5B-DFD0-4EAC-8741-290DB11AA497}" name="Dia5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GVCode">
  <a:themeElements>
    <a:clrScheme name="GVCode">
      <a:dk1>
        <a:srgbClr val="0D0D0D"/>
      </a:dk1>
      <a:lt1>
        <a:sysClr val="window" lastClr="FFFFFF"/>
      </a:lt1>
      <a:dk2>
        <a:srgbClr val="081133"/>
      </a:dk2>
      <a:lt2>
        <a:srgbClr val="F1F1F1"/>
      </a:lt2>
      <a:accent1>
        <a:srgbClr val="264FE8"/>
      </a:accent1>
      <a:accent2>
        <a:srgbClr val="4EA0FF"/>
      </a:accent2>
      <a:accent3>
        <a:srgbClr val="F751A5"/>
      </a:accent3>
      <a:accent4>
        <a:srgbClr val="914ECD"/>
      </a:accent4>
      <a:accent5>
        <a:srgbClr val="05A31A"/>
      </a:accent5>
      <a:accent6>
        <a:srgbClr val="A400A4"/>
      </a:accent6>
      <a:hlink>
        <a:srgbClr val="F751A5"/>
      </a:hlink>
      <a:folHlink>
        <a:srgbClr val="B80860"/>
      </a:folHlink>
    </a:clrScheme>
    <a:fontScheme name="GVCode">
      <a:majorFont>
        <a:latin typeface="Montserrat"/>
        <a:ea typeface=""/>
        <a:cs typeface=""/>
      </a:majorFont>
      <a:minorFont>
        <a:latin typeface="Nunito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workbookViewId="0">
      <selection activeCell="G1" sqref="G1"/>
    </sheetView>
  </sheetViews>
  <sheetFormatPr defaultRowHeight="18.75" customHeight="1" x14ac:dyDescent="0.45"/>
  <cols>
    <col min="1" max="6" width="19.81640625" customWidth="1"/>
    <col min="7" max="13" width="22.1796875" customWidth="1"/>
    <col min="14" max="14" width="22.1796875" style="4" customWidth="1"/>
    <col min="15" max="20" width="22.1796875" customWidth="1"/>
  </cols>
  <sheetData>
    <row r="1" spans="1:20" ht="17.39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</row>
    <row r="2" spans="1:20" ht="17.399999999999999" x14ac:dyDescent="0.45">
      <c r="A2">
        <v>1</v>
      </c>
      <c r="B2" s="1">
        <v>45513.587210648097</v>
      </c>
      <c r="C2" s="1">
        <v>45513.587233796301</v>
      </c>
      <c r="D2" t="s">
        <v>20</v>
      </c>
      <c r="E2" t="s">
        <v>21</v>
      </c>
      <c r="F2" s="1"/>
    </row>
    <row r="3" spans="1:20" ht="17.399999999999999" x14ac:dyDescent="0.45">
      <c r="A3">
        <v>2</v>
      </c>
      <c r="B3" s="1">
        <v>45513.633344907408</v>
      </c>
      <c r="C3" s="1">
        <v>45513.633344907408</v>
      </c>
      <c r="D3" t="s">
        <v>20</v>
      </c>
      <c r="E3" t="s">
        <v>21</v>
      </c>
      <c r="F3" s="1"/>
    </row>
    <row r="4" spans="1:20" ht="18.75" customHeight="1" x14ac:dyDescent="0.45">
      <c r="A4">
        <v>3</v>
      </c>
      <c r="B4" s="1">
        <v>45521.706944444442</v>
      </c>
      <c r="C4" s="1">
        <v>45521.707488425927</v>
      </c>
      <c r="D4" t="s">
        <v>20</v>
      </c>
      <c r="E4" t="s">
        <v>21</v>
      </c>
      <c r="F4" s="1"/>
      <c r="G4" s="1" t="s">
        <v>22</v>
      </c>
      <c r="H4" t="s">
        <v>22</v>
      </c>
      <c r="I4" t="s">
        <v>22</v>
      </c>
      <c r="J4" t="s">
        <v>22</v>
      </c>
      <c r="K4" t="s">
        <v>23</v>
      </c>
      <c r="L4" s="5" t="s">
        <v>24</v>
      </c>
      <c r="M4" t="s">
        <v>25</v>
      </c>
      <c r="N4" s="4">
        <v>45521</v>
      </c>
      <c r="O4" t="s">
        <v>26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</row>
    <row r="5" spans="1:20" ht="18.75" customHeight="1" x14ac:dyDescent="0.45">
      <c r="A5">
        <v>4</v>
      </c>
      <c r="B5" s="1">
        <v>45521.833356481482</v>
      </c>
      <c r="C5" s="1">
        <v>45521.836076388892</v>
      </c>
      <c r="D5" t="s">
        <v>28</v>
      </c>
      <c r="E5" t="s">
        <v>29</v>
      </c>
      <c r="F5" s="1"/>
      <c r="G5" s="1" t="s">
        <v>30</v>
      </c>
      <c r="H5" t="s">
        <v>31</v>
      </c>
      <c r="I5">
        <v>-11945395900</v>
      </c>
      <c r="J5" t="s">
        <v>32</v>
      </c>
      <c r="K5" t="s">
        <v>23</v>
      </c>
      <c r="L5" s="5" t="s">
        <v>33</v>
      </c>
      <c r="M5" t="s">
        <v>25</v>
      </c>
      <c r="N5" s="4">
        <v>38496</v>
      </c>
      <c r="O5" t="s">
        <v>34</v>
      </c>
      <c r="P5" t="s">
        <v>35</v>
      </c>
      <c r="Q5" t="s">
        <v>36</v>
      </c>
      <c r="R5" t="s">
        <v>36</v>
      </c>
      <c r="S5" t="s">
        <v>35</v>
      </c>
      <c r="T5" t="s">
        <v>37</v>
      </c>
    </row>
    <row r="6" spans="1:20" ht="18.75" customHeight="1" x14ac:dyDescent="0.45">
      <c r="A6">
        <v>5</v>
      </c>
      <c r="B6" s="1">
        <v>45521.846099537041</v>
      </c>
      <c r="C6" s="1">
        <v>45521.848530092589</v>
      </c>
      <c r="D6" t="s">
        <v>38</v>
      </c>
      <c r="E6" t="s">
        <v>39</v>
      </c>
      <c r="F6" s="1"/>
      <c r="G6" s="1" t="s">
        <v>40</v>
      </c>
      <c r="H6" t="s">
        <v>41</v>
      </c>
      <c r="I6" t="s">
        <v>42</v>
      </c>
      <c r="J6" t="s">
        <v>43</v>
      </c>
      <c r="K6" t="s">
        <v>23</v>
      </c>
      <c r="L6" s="5" t="s">
        <v>44</v>
      </c>
      <c r="M6" t="s">
        <v>25</v>
      </c>
      <c r="N6" s="4">
        <v>33372</v>
      </c>
      <c r="O6" t="s">
        <v>45</v>
      </c>
      <c r="P6" t="s">
        <v>46</v>
      </c>
      <c r="Q6" t="s">
        <v>35</v>
      </c>
      <c r="R6" t="s">
        <v>46</v>
      </c>
      <c r="S6" t="s">
        <v>47</v>
      </c>
      <c r="T6" t="s">
        <v>47</v>
      </c>
    </row>
    <row r="11" spans="1:20" ht="18.75" customHeight="1" x14ac:dyDescent="0.45">
      <c r="I11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27B-830F-437B-9921-CA5C80823BC8}">
  <dimension ref="A1:D16"/>
  <sheetViews>
    <sheetView workbookViewId="0">
      <selection activeCell="B2" sqref="B2"/>
    </sheetView>
  </sheetViews>
  <sheetFormatPr defaultRowHeight="17.399999999999999" x14ac:dyDescent="0.45"/>
  <sheetData>
    <row r="1" spans="1:4" x14ac:dyDescent="0.45">
      <c r="A1" s="9" t="s">
        <v>6</v>
      </c>
      <c r="B1" s="9" t="s">
        <v>7</v>
      </c>
      <c r="C1" s="2" t="s">
        <v>48</v>
      </c>
      <c r="D1" s="9" t="s">
        <v>49</v>
      </c>
    </row>
    <row r="2" spans="1:4" x14ac:dyDescent="0.45">
      <c r="D2" s="10">
        <v>1</v>
      </c>
    </row>
    <row r="3" spans="1:4" x14ac:dyDescent="0.45">
      <c r="D3" s="10">
        <v>1</v>
      </c>
    </row>
    <row r="4" spans="1:4" x14ac:dyDescent="0.45">
      <c r="D4" s="10">
        <v>1</v>
      </c>
    </row>
    <row r="5" spans="1:4" x14ac:dyDescent="0.45">
      <c r="D5" s="10">
        <v>1</v>
      </c>
    </row>
    <row r="6" spans="1:4" x14ac:dyDescent="0.45">
      <c r="D6" s="10">
        <v>1</v>
      </c>
    </row>
    <row r="7" spans="1:4" x14ac:dyDescent="0.45">
      <c r="D7" s="10">
        <v>1</v>
      </c>
    </row>
    <row r="8" spans="1:4" x14ac:dyDescent="0.45">
      <c r="D8" s="10">
        <v>1</v>
      </c>
    </row>
    <row r="9" spans="1:4" x14ac:dyDescent="0.45">
      <c r="D9" s="10">
        <v>1</v>
      </c>
    </row>
    <row r="10" spans="1:4" x14ac:dyDescent="0.45">
      <c r="D10" s="10">
        <v>1</v>
      </c>
    </row>
    <row r="11" spans="1:4" x14ac:dyDescent="0.45">
      <c r="D11" s="10">
        <v>1</v>
      </c>
    </row>
    <row r="12" spans="1:4" x14ac:dyDescent="0.45">
      <c r="D12" s="10">
        <v>1</v>
      </c>
    </row>
    <row r="13" spans="1:4" x14ac:dyDescent="0.45">
      <c r="D13" s="10">
        <v>1</v>
      </c>
    </row>
    <row r="14" spans="1:4" x14ac:dyDescent="0.45">
      <c r="D14" s="10">
        <v>1</v>
      </c>
    </row>
    <row r="15" spans="1:4" x14ac:dyDescent="0.45">
      <c r="D15" s="10">
        <v>1</v>
      </c>
    </row>
    <row r="16" spans="1:4" x14ac:dyDescent="0.45">
      <c r="D16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7.399999999999999" x14ac:dyDescent="0.45"/>
  <sheetData>
    <row r="1" spans="1:1" x14ac:dyDescent="0.45">
      <c r="A1" t="s">
        <v>50</v>
      </c>
    </row>
    <row r="2" spans="1:1" x14ac:dyDescent="0.45">
      <c r="A2" t="s">
        <v>51</v>
      </c>
    </row>
    <row r="3" spans="1:1" x14ac:dyDescent="0.45">
      <c r="A3" t="s">
        <v>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E7DC-0187-4283-AC9E-09FBAAA3703D}">
  <dimension ref="A1:H4"/>
  <sheetViews>
    <sheetView tabSelected="1" workbookViewId="0">
      <selection activeCell="G6" sqref="G6"/>
    </sheetView>
  </sheetViews>
  <sheetFormatPr defaultRowHeight="18.75" customHeight="1" x14ac:dyDescent="0.45"/>
  <cols>
    <col min="3" max="3" width="14" bestFit="1" customWidth="1"/>
    <col min="4" max="4" width="14.08984375" customWidth="1"/>
    <col min="5" max="5" width="14.7265625" bestFit="1" customWidth="1"/>
    <col min="6" max="6" width="12.1796875" bestFit="1" customWidth="1"/>
    <col min="7" max="7" width="11.6328125" customWidth="1"/>
    <col min="8" max="8" width="13" customWidth="1"/>
  </cols>
  <sheetData>
    <row r="1" spans="1:8" x14ac:dyDescent="0.45">
      <c r="A1" s="9" t="s">
        <v>6</v>
      </c>
      <c r="B1" s="9" t="s">
        <v>7</v>
      </c>
      <c r="C1" s="2" t="s">
        <v>85</v>
      </c>
      <c r="D1" s="2" t="s">
        <v>86</v>
      </c>
      <c r="E1" s="2" t="s">
        <v>87</v>
      </c>
      <c r="F1" s="2" t="s">
        <v>82</v>
      </c>
      <c r="G1" s="2" t="s">
        <v>83</v>
      </c>
      <c r="H1" s="2" t="s">
        <v>84</v>
      </c>
    </row>
    <row r="2" spans="1:8" x14ac:dyDescent="0.45">
      <c r="G2" t="s">
        <v>54</v>
      </c>
      <c r="H2" t="s">
        <v>55</v>
      </c>
    </row>
    <row r="3" spans="1:8" x14ac:dyDescent="0.45"/>
    <row r="4" spans="1:8" x14ac:dyDescent="0.45"/>
  </sheetData>
  <conditionalFormatting sqref="C1:E1048576">
    <cfRule type="expression" dxfId="2" priority="1">
      <formula>C1="Aprovado"</formula>
    </cfRule>
    <cfRule type="expression" dxfId="1" priority="2">
      <formula>C1="Reprovado"</formula>
    </cfRule>
    <cfRule type="expression" dxfId="0" priority="3">
      <formula>C1="Ativo"</formula>
    </cfRule>
  </conditionalFormatting>
  <conditionalFormatting sqref="F1:H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allowBlank="1" showInputMessage="1" showErrorMessage="1" sqref="F1:H1048576" xr:uid="{631F9C86-C5A6-4D9A-8EA0-BCD012B6D678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9BAB8F-983E-42C0-A3E0-9B590C5DC835}">
          <x14:formula1>
            <xm:f>Config!$B$2:$C$2</xm:f>
          </x14:formula1>
          <xm:sqref>C2:E1048576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3252-CE11-4A45-95F3-7F22ABBC7B8B}">
  <dimension ref="A1:S14"/>
  <sheetViews>
    <sheetView workbookViewId="0">
      <selection activeCell="C2" sqref="C2"/>
    </sheetView>
  </sheetViews>
  <sheetFormatPr defaultRowHeight="17.399999999999999" x14ac:dyDescent="0.45"/>
  <cols>
    <col min="12" max="12" width="11.453125" bestFit="1" customWidth="1"/>
  </cols>
  <sheetData>
    <row r="1" spans="1:19" x14ac:dyDescent="0.45">
      <c r="A1" s="9" t="s">
        <v>6</v>
      </c>
      <c r="B1" s="9" t="s">
        <v>7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L1" s="11"/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2" t="s">
        <v>62</v>
      </c>
      <c r="S1" s="13" t="s">
        <v>63</v>
      </c>
    </row>
    <row r="2" spans="1:19" x14ac:dyDescent="0.45">
      <c r="J2">
        <f t="shared" ref="J2:J14" si="0">SUMPRODUCT(C2:I2,$M$2:$S$2) / $M$3 * 5</f>
        <v>0</v>
      </c>
      <c r="L2" s="14" t="s">
        <v>65</v>
      </c>
      <c r="M2">
        <v>2</v>
      </c>
      <c r="N2">
        <v>1</v>
      </c>
      <c r="O2">
        <v>5</v>
      </c>
      <c r="P2">
        <v>1</v>
      </c>
      <c r="Q2">
        <v>4</v>
      </c>
      <c r="R2">
        <v>3</v>
      </c>
      <c r="S2" s="15">
        <v>2</v>
      </c>
    </row>
    <row r="3" spans="1:19" x14ac:dyDescent="0.45">
      <c r="J3">
        <f t="shared" si="0"/>
        <v>0</v>
      </c>
      <c r="L3" s="16" t="s">
        <v>66</v>
      </c>
      <c r="M3" s="17" cm="1">
        <f t="array" ref="M3">SUM(5*(M2:S2))</f>
        <v>90</v>
      </c>
      <c r="N3" s="17"/>
      <c r="O3" s="17"/>
      <c r="P3" s="17"/>
      <c r="Q3" s="17"/>
      <c r="R3" s="17"/>
      <c r="S3" s="18"/>
    </row>
    <row r="4" spans="1:19" x14ac:dyDescent="0.45">
      <c r="J4">
        <f t="shared" si="0"/>
        <v>0</v>
      </c>
    </row>
    <row r="5" spans="1:19" x14ac:dyDescent="0.45">
      <c r="J5">
        <f t="shared" si="0"/>
        <v>0</v>
      </c>
    </row>
    <row r="6" spans="1:19" x14ac:dyDescent="0.45">
      <c r="J6">
        <f t="shared" si="0"/>
        <v>0</v>
      </c>
    </row>
    <row r="7" spans="1:19" x14ac:dyDescent="0.45">
      <c r="J7">
        <f t="shared" si="0"/>
        <v>0</v>
      </c>
    </row>
    <row r="8" spans="1:19" x14ac:dyDescent="0.45">
      <c r="J8">
        <f t="shared" si="0"/>
        <v>0</v>
      </c>
    </row>
    <row r="9" spans="1:19" x14ac:dyDescent="0.45">
      <c r="J9">
        <f t="shared" si="0"/>
        <v>0</v>
      </c>
    </row>
    <row r="10" spans="1:19" x14ac:dyDescent="0.45">
      <c r="J10">
        <f t="shared" si="0"/>
        <v>0</v>
      </c>
    </row>
    <row r="11" spans="1:19" x14ac:dyDescent="0.45">
      <c r="J11">
        <f t="shared" si="0"/>
        <v>0</v>
      </c>
    </row>
    <row r="12" spans="1:19" x14ac:dyDescent="0.45">
      <c r="J12">
        <f t="shared" si="0"/>
        <v>0</v>
      </c>
    </row>
    <row r="13" spans="1:19" x14ac:dyDescent="0.45">
      <c r="J13">
        <f t="shared" si="0"/>
        <v>0</v>
      </c>
    </row>
    <row r="14" spans="1:19" x14ac:dyDescent="0.45">
      <c r="J14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802C-EABE-405C-ABF7-97FFFEFF3DA9}">
  <dimension ref="A1:S14"/>
  <sheetViews>
    <sheetView workbookViewId="0">
      <selection activeCell="L1" sqref="L1:S3"/>
    </sheetView>
  </sheetViews>
  <sheetFormatPr defaultRowHeight="17.399999999999999" x14ac:dyDescent="0.45"/>
  <cols>
    <col min="12" max="12" width="11.453125" bestFit="1" customWidth="1"/>
  </cols>
  <sheetData>
    <row r="1" spans="1:19" x14ac:dyDescent="0.45">
      <c r="A1" s="2" t="s">
        <v>4</v>
      </c>
      <c r="B1" s="2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64</v>
      </c>
      <c r="L1" s="11"/>
      <c r="M1" s="12" t="s">
        <v>68</v>
      </c>
      <c r="N1" s="12" t="s">
        <v>69</v>
      </c>
      <c r="O1" s="12" t="s">
        <v>70</v>
      </c>
      <c r="P1" s="12" t="s">
        <v>71</v>
      </c>
      <c r="Q1" s="12" t="s">
        <v>72</v>
      </c>
      <c r="R1" s="12" t="s">
        <v>73</v>
      </c>
      <c r="S1" s="13" t="s">
        <v>74</v>
      </c>
    </row>
    <row r="2" spans="1:19" x14ac:dyDescent="0.45">
      <c r="J2">
        <f t="shared" ref="J2:J14" si="0">SUMPRODUCT(C2:I2,$M$2:$S$2) / $M$3 * 5</f>
        <v>0</v>
      </c>
      <c r="L2" s="14" t="s">
        <v>65</v>
      </c>
      <c r="M2">
        <v>3</v>
      </c>
      <c r="N2">
        <v>3</v>
      </c>
      <c r="O2">
        <v>3</v>
      </c>
      <c r="P2">
        <v>2.5</v>
      </c>
      <c r="Q2">
        <v>3</v>
      </c>
      <c r="R2">
        <v>1.5</v>
      </c>
      <c r="S2" s="15">
        <v>1</v>
      </c>
    </row>
    <row r="3" spans="1:19" x14ac:dyDescent="0.45">
      <c r="J3">
        <f t="shared" si="0"/>
        <v>0</v>
      </c>
      <c r="L3" s="16" t="s">
        <v>66</v>
      </c>
      <c r="M3" s="17" cm="1">
        <f t="array" ref="M3">SUM(5*(M2:S2))</f>
        <v>85</v>
      </c>
      <c r="N3" s="17"/>
      <c r="O3" s="17"/>
      <c r="P3" s="17"/>
      <c r="Q3" s="17"/>
      <c r="R3" s="17"/>
      <c r="S3" s="18"/>
    </row>
    <row r="4" spans="1:19" x14ac:dyDescent="0.45">
      <c r="J4">
        <f t="shared" si="0"/>
        <v>0</v>
      </c>
    </row>
    <row r="5" spans="1:19" x14ac:dyDescent="0.45">
      <c r="J5">
        <f t="shared" si="0"/>
        <v>0</v>
      </c>
    </row>
    <row r="6" spans="1:19" x14ac:dyDescent="0.45">
      <c r="J6">
        <f t="shared" si="0"/>
        <v>0</v>
      </c>
    </row>
    <row r="7" spans="1:19" x14ac:dyDescent="0.45">
      <c r="J7">
        <f t="shared" si="0"/>
        <v>0</v>
      </c>
    </row>
    <row r="8" spans="1:19" x14ac:dyDescent="0.45">
      <c r="J8">
        <f t="shared" si="0"/>
        <v>0</v>
      </c>
    </row>
    <row r="9" spans="1:19" x14ac:dyDescent="0.45">
      <c r="J9">
        <f t="shared" si="0"/>
        <v>0</v>
      </c>
    </row>
    <row r="10" spans="1:19" x14ac:dyDescent="0.45">
      <c r="J10">
        <f t="shared" si="0"/>
        <v>0</v>
      </c>
    </row>
    <row r="11" spans="1:19" x14ac:dyDescent="0.45">
      <c r="J11">
        <f t="shared" si="0"/>
        <v>0</v>
      </c>
    </row>
    <row r="12" spans="1:19" x14ac:dyDescent="0.45">
      <c r="J12">
        <f t="shared" si="0"/>
        <v>0</v>
      </c>
    </row>
    <row r="13" spans="1:19" x14ac:dyDescent="0.45">
      <c r="J13">
        <f t="shared" si="0"/>
        <v>0</v>
      </c>
    </row>
    <row r="14" spans="1:19" x14ac:dyDescent="0.45">
      <c r="J14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B091-2F80-4959-A5BF-541329F387D6}">
  <dimension ref="A1:O8"/>
  <sheetViews>
    <sheetView workbookViewId="0">
      <selection activeCell="F2" sqref="A1:F2"/>
    </sheetView>
  </sheetViews>
  <sheetFormatPr defaultRowHeight="17.399999999999999" x14ac:dyDescent="0.45"/>
  <sheetData>
    <row r="1" spans="1:15" x14ac:dyDescent="0.45">
      <c r="A1" s="19" t="s">
        <v>75</v>
      </c>
      <c r="B1" s="34"/>
      <c r="C1" s="20" t="s">
        <v>76</v>
      </c>
      <c r="D1" s="20" t="s">
        <v>76</v>
      </c>
      <c r="E1" s="20" t="s">
        <v>76</v>
      </c>
      <c r="F1" s="21" t="s">
        <v>76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45">
      <c r="A2" s="22" t="s">
        <v>77</v>
      </c>
      <c r="B2" s="23" t="s">
        <v>53</v>
      </c>
      <c r="C2" s="23" t="s">
        <v>56</v>
      </c>
      <c r="D2" s="35"/>
      <c r="E2" s="23" t="s">
        <v>76</v>
      </c>
      <c r="F2" s="24" t="s">
        <v>76</v>
      </c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4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45">
      <c r="A4" s="25" t="s">
        <v>78</v>
      </c>
      <c r="B4" s="26"/>
      <c r="C4" s="26" t="s">
        <v>76</v>
      </c>
      <c r="D4" s="26" t="s">
        <v>76</v>
      </c>
      <c r="E4" s="26" t="s">
        <v>76</v>
      </c>
      <c r="F4" s="26" t="s">
        <v>76</v>
      </c>
      <c r="G4" s="26" t="s">
        <v>76</v>
      </c>
      <c r="H4" s="26" t="s">
        <v>76</v>
      </c>
      <c r="I4" s="26" t="s">
        <v>76</v>
      </c>
      <c r="J4" s="26" t="s">
        <v>76</v>
      </c>
      <c r="K4" s="26" t="s">
        <v>76</v>
      </c>
      <c r="L4" s="26" t="s">
        <v>76</v>
      </c>
      <c r="M4" s="26" t="s">
        <v>76</v>
      </c>
      <c r="N4" s="27" t="s">
        <v>76</v>
      </c>
      <c r="O4" s="10"/>
    </row>
    <row r="5" spans="1:15" x14ac:dyDescent="0.45">
      <c r="A5" s="28" t="s">
        <v>6</v>
      </c>
      <c r="B5" s="29" t="s">
        <v>79</v>
      </c>
      <c r="C5" s="29" t="s">
        <v>8</v>
      </c>
      <c r="D5" s="29" t="s">
        <v>9</v>
      </c>
      <c r="E5" s="29" t="s">
        <v>10</v>
      </c>
      <c r="F5" s="29" t="s">
        <v>11</v>
      </c>
      <c r="G5" s="29" t="s">
        <v>12</v>
      </c>
      <c r="H5" s="29" t="s">
        <v>13</v>
      </c>
      <c r="I5" s="29" t="s">
        <v>14</v>
      </c>
      <c r="J5" s="29" t="s">
        <v>15</v>
      </c>
      <c r="K5" s="29" t="s">
        <v>16</v>
      </c>
      <c r="L5" s="29" t="s">
        <v>17</v>
      </c>
      <c r="M5" s="29" t="s">
        <v>18</v>
      </c>
      <c r="N5" s="30" t="s">
        <v>19</v>
      </c>
      <c r="O5" s="10"/>
    </row>
    <row r="6" spans="1:15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45">
      <c r="A7" s="19" t="s">
        <v>80</v>
      </c>
      <c r="B7" s="20" t="s">
        <v>76</v>
      </c>
      <c r="C7" s="20" t="s">
        <v>76</v>
      </c>
      <c r="D7" s="20" t="s">
        <v>76</v>
      </c>
      <c r="E7" s="20" t="s">
        <v>76</v>
      </c>
      <c r="F7" s="20" t="s">
        <v>76</v>
      </c>
      <c r="G7" s="20" t="s">
        <v>76</v>
      </c>
      <c r="H7" s="20" t="s">
        <v>76</v>
      </c>
      <c r="I7" s="20" t="s">
        <v>76</v>
      </c>
      <c r="J7" s="20" t="s">
        <v>76</v>
      </c>
      <c r="K7" s="20" t="s">
        <v>76</v>
      </c>
      <c r="L7" s="20" t="s">
        <v>76</v>
      </c>
      <c r="M7" s="20" t="s">
        <v>76</v>
      </c>
      <c r="N7" s="20" t="s">
        <v>76</v>
      </c>
      <c r="O7" s="21" t="s">
        <v>76</v>
      </c>
    </row>
    <row r="8" spans="1:15" x14ac:dyDescent="0.45">
      <c r="A8" s="31" t="s">
        <v>81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3"/>
    </row>
  </sheetData>
  <mergeCells count="1">
    <mergeCell ref="A8:O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07de7a-b882-44f5-9f07-3ac4d241cb3d">
      <Terms xmlns="http://schemas.microsoft.com/office/infopath/2007/PartnerControls"/>
    </lcf76f155ced4ddcb4097134ff3c332f>
    <TaxCatchAll xmlns="18aaadd8-4fbe-433c-97a2-e75c8b57c8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79527E1B0EA94E8138AA9ED30F4073" ma:contentTypeVersion="16" ma:contentTypeDescription="Crie um novo documento." ma:contentTypeScope="" ma:versionID="6866bf21d6896a2542552efefd485b9a">
  <xsd:schema xmlns:xsd="http://www.w3.org/2001/XMLSchema" xmlns:xs="http://www.w3.org/2001/XMLSchema" xmlns:p="http://schemas.microsoft.com/office/2006/metadata/properties" xmlns:ns2="2807de7a-b882-44f5-9f07-3ac4d241cb3d" xmlns:ns3="18aaadd8-4fbe-433c-97a2-e75c8b57c8e6" targetNamespace="http://schemas.microsoft.com/office/2006/metadata/properties" ma:root="true" ma:fieldsID="c6aa3b7f1cd58eea80c09626b94b3ae7" ns2:_="" ns3:_="">
    <xsd:import namespace="2807de7a-b882-44f5-9f07-3ac4d241cb3d"/>
    <xsd:import namespace="18aaadd8-4fbe-433c-97a2-e75c8b57c8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7de7a-b882-44f5-9f07-3ac4d241cb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47ecc45f-0c8e-4b37-8cda-457e5b8173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aadd8-4fbe-433c-97a2-e75c8b57c8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e35ee4b-a9d2-4b10-96e0-6d05fcaa1746}" ma:internalName="TaxCatchAll" ma:showField="CatchAllData" ma:web="18aaadd8-4fbe-433c-97a2-e75c8b57c8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381228-0E8E-4962-B853-8CFAEB2E24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1C78A3-0709-4552-9112-859CF4352F27}">
  <ds:schemaRefs>
    <ds:schemaRef ds:uri="http://schemas.microsoft.com/office/2006/metadata/properties"/>
    <ds:schemaRef ds:uri="http://www.w3.org/XML/1998/namespace"/>
    <ds:schemaRef ds:uri="2807de7a-b882-44f5-9f07-3ac4d241cb3d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  <ds:schemaRef ds:uri="18aaadd8-4fbe-433c-97a2-e75c8b57c8e6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32C1796-AEBB-4E0A-B4EA-D886969C4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07de7a-b882-44f5-9f07-3ac4d241cb3d"/>
    <ds:schemaRef ds:uri="18aaadd8-4fbe-433c-97a2-e75c8b57c8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Form1</vt:lpstr>
      <vt:lpstr>Alocação</vt:lpstr>
      <vt:lpstr>Notas</vt:lpstr>
      <vt:lpstr>Case</vt:lpstr>
      <vt:lpstr>Entrevista</vt:lpstr>
      <vt:lpstr>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Semião e Castro</cp:lastModifiedBy>
  <cp:revision/>
  <dcterms:created xsi:type="dcterms:W3CDTF">2024-08-09T18:11:27Z</dcterms:created>
  <dcterms:modified xsi:type="dcterms:W3CDTF">2024-08-18T01:19:33Z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0x0101001679527E1B0EA94E8138AA9ED30F4073</vt:lpwstr>
  </property>
  <property fmtid="{D5CDD505-2E9C-101B-9397-08002B2CF9AE}" pid="3" name="MediaServiceImageTags">
    <vt:lpwstr/>
  </property>
</Properties>
</file>