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nthly" sheetId="1" r:id="rId4"/>
    <sheet name="Blank" sheetId="2" r:id="rId5"/>
  </sheets>
</workbook>
</file>

<file path=xl/sharedStrings.xml><?xml version="1.0" encoding="utf-8"?>
<sst xmlns="http://schemas.openxmlformats.org/spreadsheetml/2006/main" uniqueCount="39">
  <si>
    <t>September</t>
  </si>
  <si>
    <t>January</t>
  </si>
  <si>
    <r>
      <rPr>
        <sz val="10"/>
        <color indexed="8"/>
        <rFont val="Helvetica Neue Medium"/>
      </rPr>
      <t xml:space="preserve">Set number in cell A3 to </t>
    </r>
    <r>
      <rPr>
        <b val="1"/>
        <sz val="10"/>
        <color indexed="8"/>
        <rFont val="Helvetica Neue"/>
      </rPr>
      <t>1</t>
    </r>
    <r>
      <rPr>
        <sz val="10"/>
        <color indexed="8"/>
        <rFont val="Helvetica Neue Medium"/>
      </rPr>
      <t xml:space="preserve"> for Sunday as the first day of the week; </t>
    </r>
    <r>
      <rPr>
        <b val="1"/>
        <sz val="10"/>
        <color indexed="8"/>
        <rFont val="Helvetica Neue"/>
      </rPr>
      <t>2</t>
    </r>
    <r>
      <rPr>
        <sz val="10"/>
        <color indexed="8"/>
        <rFont val="Helvetica Neue Medium"/>
      </rPr>
      <t xml:space="preserve"> for Monday. 
</t>
    </r>
    <r>
      <rPr>
        <sz val="10"/>
        <color indexed="8"/>
        <rFont val="Helvetica Neue Medium"/>
      </rPr>
      <t>Sunday for Hebrew, US English, Canadian English</t>
    </r>
  </si>
  <si>
    <t>February</t>
  </si>
  <si>
    <t>March</t>
  </si>
  <si>
    <t>April</t>
  </si>
  <si>
    <t>May</t>
  </si>
  <si>
    <t>June</t>
  </si>
  <si>
    <t>July</t>
  </si>
  <si>
    <t>August</t>
  </si>
  <si>
    <t>October</t>
  </si>
  <si>
    <t>November</t>
  </si>
  <si>
    <t>December</t>
  </si>
  <si>
    <t>S</t>
  </si>
  <si>
    <r>
      <rPr>
        <sz val="10"/>
        <color indexed="8"/>
        <rFont val="Helvetica Neue"/>
      </rPr>
      <t>M</t>
    </r>
  </si>
  <si>
    <r>
      <rPr>
        <sz val="10"/>
        <color indexed="8"/>
        <rFont val="Helvetica Neue"/>
      </rPr>
      <t>T</t>
    </r>
  </si>
  <si>
    <t>W</t>
  </si>
  <si>
    <t>T</t>
  </si>
  <si>
    <t>F</t>
  </si>
  <si>
    <t>M</t>
  </si>
  <si>
    <r>
      <rPr>
        <b val="1"/>
        <sz val="10"/>
        <color indexed="8"/>
        <rFont val="Helvetica Neue"/>
      </rPr>
      <t>August</t>
    </r>
  </si>
  <si>
    <r>
      <rPr>
        <sz val="10"/>
        <color indexed="15"/>
        <rFont val="Helvetica Neue"/>
      </rPr>
      <t>M</t>
    </r>
  </si>
  <si>
    <r>
      <rPr>
        <sz val="10"/>
        <color indexed="15"/>
        <rFont val="Helvetica Neue"/>
      </rPr>
      <t>T</t>
    </r>
  </si>
  <si>
    <r>
      <rPr>
        <b val="1"/>
        <sz val="10"/>
        <color indexed="8"/>
        <rFont val="Helvetica Neue"/>
      </rPr>
      <t>October</t>
    </r>
  </si>
  <si>
    <t>SUNDAY</t>
  </si>
  <si>
    <t>MONDAY</t>
  </si>
  <si>
    <t>TUESDAY</t>
  </si>
  <si>
    <t>WEDNESDAY</t>
  </si>
  <si>
    <t>THURSDAY</t>
  </si>
  <si>
    <t>FRIDAY</t>
  </si>
  <si>
    <t>SATURDAY</t>
  </si>
  <si>
    <t xml:space="preserve">
</t>
  </si>
  <si>
    <t>Reunión de inicio del proyecto, contratación y definición de requisitos</t>
  </si>
  <si>
    <t xml:space="preserve">
</t>
  </si>
  <si>
    <t>Entrenamiento CESIM</t>
  </si>
  <si>
    <t>Diseño de solución y cronograma de desarrollo</t>
  </si>
  <si>
    <t>Plan de prueba</t>
  </si>
  <si>
    <t>Month</t>
  </si>
  <si>
    <t>Year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</si>
</sst>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/m/yy"/>
    <numFmt numFmtId="60" formatCode="d"/>
  </numFmts>
  <fonts count="11">
    <font>
      <sz val="10"/>
      <color indexed="8"/>
      <name val="Helvetica Neue Medium"/>
    </font>
    <font>
      <sz val="12"/>
      <color indexed="8"/>
      <name val="Helvetica Neue"/>
    </font>
    <font>
      <sz val="10"/>
      <color indexed="8"/>
      <name val="Helvetica Neue"/>
    </font>
    <font>
      <sz val="12"/>
      <color indexed="8"/>
      <name val="Helvetica Neue Medium"/>
    </font>
    <font>
      <b val="1"/>
      <sz val="48"/>
      <color indexed="9"/>
      <name val="Helvetica Neue"/>
    </font>
    <font>
      <sz val="24"/>
      <color indexed="8"/>
      <name val="Helvetica Neue Light"/>
    </font>
    <font>
      <b val="1"/>
      <sz val="10"/>
      <color indexed="8"/>
      <name val="Helvetica Neue"/>
    </font>
    <font>
      <sz val="15"/>
      <color indexed="8"/>
      <name val="Helvetica Neue"/>
    </font>
    <font>
      <sz val="10"/>
      <color indexed="15"/>
      <name val="Helvetica Neue"/>
    </font>
    <font>
      <b val="1"/>
      <sz val="10"/>
      <color indexed="16"/>
      <name val="Helvetica Neue"/>
    </font>
    <font>
      <b val="1"/>
      <sz val="48"/>
      <color indexed="19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</fills>
  <borders count="16">
    <border>
      <left/>
      <right/>
      <top/>
      <bottom/>
      <diagonal/>
    </border>
    <border>
      <left>
        <color indexed="10"/>
      </left>
      <right>
        <color indexed="10"/>
      </right>
      <top>
        <color indexed="10"/>
      </top>
      <bottom>
        <color indexed="11"/>
      </bottom>
      <diagonal/>
    </border>
    <border>
      <left>
        <color indexed="10"/>
      </left>
      <right>
        <color indexed="10"/>
      </right>
      <top>
        <color indexed="11"/>
      </top>
      <bottom>
        <color indexed="10"/>
      </bottom>
      <diagonal/>
    </border>
    <border>
      <left>
        <color indexed="10"/>
      </left>
      <right>
        <color indexed="10"/>
      </right>
      <top>
        <color indexed="10"/>
      </top>
      <bottom>
        <color indexed="10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13"/>
      </bottom>
      <diagonal/>
    </border>
    <border>
      <left>
        <color indexed="8"/>
      </left>
      <right>
        <color indexed="8"/>
      </right>
      <top style="thin">
        <color indexed="13"/>
      </top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>
        <color indexed="17"/>
      </left>
      <right/>
      <top style="thin">
        <color indexed="17"/>
      </top>
      <bottom style="thin">
        <color indexed="18"/>
      </bottom>
      <diagonal/>
    </border>
    <border>
      <left/>
      <right/>
      <top style="thin">
        <color indexed="17"/>
      </top>
      <bottom style="thin">
        <color indexed="18"/>
      </bottom>
      <diagonal/>
    </border>
    <border>
      <left/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1"/>
      </right>
      <top style="thin">
        <color indexed="17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7"/>
      </top>
      <bottom style="thin">
        <color indexed="8"/>
      </bottom>
      <diagonal/>
    </border>
    <border>
      <left style="thin">
        <color indexed="11"/>
      </left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center" wrapText="1"/>
    </xf>
    <xf numFmtId="49" fontId="4" borderId="1" applyNumberFormat="1" applyFont="1" applyFill="0" applyBorder="1" applyAlignment="1" applyProtection="0">
      <alignment vertical="center" wrapText="1"/>
    </xf>
    <xf numFmtId="0" fontId="4" borderId="1" applyNumberFormat="0" applyFont="1" applyFill="0" applyBorder="1" applyAlignment="1" applyProtection="0">
      <alignment horizontal="right" vertical="center" wrapText="1"/>
    </xf>
    <xf numFmtId="0" fontId="4" borderId="1" applyNumberFormat="0" applyFont="1" applyFill="0" applyBorder="1" applyAlignment="1" applyProtection="0">
      <alignment horizontal="left" vertical="center" wrapText="1"/>
    </xf>
    <xf numFmtId="0" fontId="4" borderId="1" applyNumberFormat="0" applyFont="1" applyFill="0" applyBorder="1" applyAlignment="1" applyProtection="0">
      <alignment vertical="center" wrapText="1"/>
    </xf>
    <xf numFmtId="1" fontId="5" borderId="2" applyNumberFormat="1" applyFont="1" applyFill="0" applyBorder="1" applyAlignment="1" applyProtection="0">
      <alignment horizontal="left" vertical="center" wrapText="1"/>
    </xf>
    <xf numFmtId="0" fontId="5" borderId="2" applyNumberFormat="0" applyFont="1" applyFill="0" applyBorder="1" applyAlignment="1" applyProtection="0">
      <alignment horizontal="right" vertical="center" wrapText="1"/>
    </xf>
    <xf numFmtId="0" fontId="5" borderId="2" applyNumberFormat="0" applyFont="1" applyFill="0" applyBorder="1" applyAlignment="1" applyProtection="0">
      <alignment horizontal="left" vertical="center" wrapText="1"/>
    </xf>
    <xf numFmtId="0" fontId="5" borderId="2" applyNumberFormat="0" applyFont="1" applyFill="0" applyBorder="1" applyAlignment="1" applyProtection="0">
      <alignment vertical="center" wrapText="1"/>
    </xf>
    <xf numFmtId="0" fontId="2" borderId="3" applyNumberFormat="1" applyFont="1" applyFill="0" applyBorder="1" applyAlignment="1" applyProtection="0">
      <alignment vertical="center" wrapText="1"/>
    </xf>
    <xf numFmtId="49" fontId="2" borderId="3" applyNumberFormat="1" applyFont="1" applyFill="0" applyBorder="1" applyAlignment="1" applyProtection="0">
      <alignment horizontal="right" vertical="center" wrapText="1"/>
    </xf>
    <xf numFmtId="0" fontId="2" borderId="3" applyNumberFormat="1" applyFont="1" applyFill="0" applyBorder="1" applyAlignment="1" applyProtection="0">
      <alignment horizontal="left" vertical="center" wrapText="1"/>
    </xf>
    <xf numFmtId="49" fontId="2" borderId="3" applyNumberFormat="1" applyFont="1" applyFill="0" applyBorder="1" applyAlignment="1" applyProtection="0">
      <alignment vertical="center" wrapText="1"/>
    </xf>
    <xf numFmtId="0" fontId="2" borderId="3" applyNumberFormat="0" applyFont="1" applyFill="0" applyBorder="1" applyAlignment="1" applyProtection="0">
      <alignment vertical="center" wrapText="1"/>
    </xf>
    <xf numFmtId="59" fontId="2" borderId="3" applyNumberFormat="1" applyFont="1" applyFill="0" applyBorder="1" applyAlignment="1" applyProtection="0">
      <alignment vertical="center" wrapText="1"/>
    </xf>
    <xf numFmtId="49" fontId="2" borderId="3" applyNumberFormat="1" applyFont="1" applyFill="0" applyBorder="1" applyAlignment="1" applyProtection="0">
      <alignment horizontal="left" vertical="center" wrapText="1"/>
    </xf>
    <xf numFmtId="0" fontId="7" applyNumberFormat="1" applyFont="1" applyFill="0" applyBorder="0" applyAlignment="1" applyProtection="0">
      <alignment vertical="top" wrapText="1"/>
    </xf>
    <xf numFmtId="49" fontId="6" fillId="2" borderId="4" applyNumberFormat="1" applyFont="1" applyFill="1" applyBorder="1" applyAlignment="1" applyProtection="0">
      <alignment vertical="top" wrapText="1"/>
    </xf>
    <xf numFmtId="0" fontId="7" fillId="3" borderId="4" applyNumberFormat="0" applyFont="1" applyFill="1" applyBorder="1" applyAlignment="1" applyProtection="0">
      <alignment vertical="top" wrapText="1"/>
    </xf>
    <xf numFmtId="49" fontId="8" borderId="5" applyNumberFormat="1" applyFont="1" applyFill="0" applyBorder="1" applyAlignment="1" applyProtection="0">
      <alignment horizontal="center" vertical="top" wrapText="1"/>
    </xf>
    <xf numFmtId="60" fontId="2" borderId="6" applyNumberFormat="1" applyFont="1" applyFill="0" applyBorder="1" applyAlignment="1" applyProtection="0">
      <alignment vertical="top" wrapText="1"/>
    </xf>
    <xf numFmtId="0" fontId="7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9" fillId="4" borderId="7" applyNumberFormat="1" applyFont="1" applyFill="1" applyBorder="1" applyAlignment="1" applyProtection="0">
      <alignment horizontal="center" vertical="top" wrapText="1"/>
    </xf>
    <xf numFmtId="49" fontId="9" fillId="4" borderId="8" applyNumberFormat="1" applyFont="1" applyFill="1" applyBorder="1" applyAlignment="1" applyProtection="0">
      <alignment horizontal="center" vertical="top" wrapText="1"/>
    </xf>
    <xf numFmtId="49" fontId="9" fillId="4" borderId="9" applyNumberFormat="1" applyFont="1" applyFill="1" applyBorder="1" applyAlignment="1" applyProtection="0">
      <alignment horizontal="center" vertical="top" wrapText="1"/>
    </xf>
    <xf numFmtId="60" fontId="0" borderId="10" applyNumberFormat="1" applyFont="1" applyFill="0" applyBorder="1" applyAlignment="1" applyProtection="0">
      <alignment vertical="top" wrapText="1"/>
    </xf>
    <xf numFmtId="49" fontId="0" borderId="11" applyNumberFormat="1" applyFont="1" applyFill="0" applyBorder="1" applyAlignment="1" applyProtection="0">
      <alignment vertical="top" wrapText="1"/>
    </xf>
    <xf numFmtId="60" fontId="0" borderId="11" applyNumberFormat="1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center" wrapText="1"/>
    </xf>
    <xf numFmtId="49" fontId="10" borderId="1" applyNumberFormat="1" applyFont="1" applyFill="0" applyBorder="1" applyAlignment="1" applyProtection="0">
      <alignment vertical="center" wrapText="1"/>
    </xf>
    <xf numFmtId="49" fontId="5" borderId="2" applyNumberFormat="1" applyFont="1" applyFill="0" applyBorder="1" applyAlignment="1" applyProtection="0">
      <alignment horizontal="left" vertical="center" wrapText="1"/>
    </xf>
    <xf numFmtId="0" fontId="0" applyNumberFormat="1" applyFont="1" applyFill="0" applyBorder="0" applyAlignment="1" applyProtection="0">
      <alignment vertical="top" wrapText="1"/>
    </xf>
    <xf numFmtId="49" fontId="9" fillId="5" borderId="12" applyNumberFormat="1" applyFont="1" applyFill="1" applyBorder="1" applyAlignment="1" applyProtection="0">
      <alignment horizontal="center" vertical="top" wrapText="1"/>
    </xf>
    <xf numFmtId="49" fontId="9" fillId="5" borderId="13" applyNumberFormat="1" applyFont="1" applyFill="1" applyBorder="1" applyAlignment="1" applyProtection="0">
      <alignment horizontal="center" vertical="top" wrapText="1"/>
    </xf>
    <xf numFmtId="49" fontId="9" fillId="5" borderId="14" applyNumberFormat="1" applyFont="1" applyFill="1" applyBorder="1" applyAlignment="1" applyProtection="0">
      <alignment horizontal="center" vertical="top" wrapText="1"/>
    </xf>
    <xf numFmtId="0" fontId="0" borderId="15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6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aaaaaa"/>
      </font>
    </dxf>
    <dxf>
      <font>
        <color rgb="ffaaaaaa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512c"/>
      <rgbColor rgb="ffcfcfcf"/>
      <rgbColor rgb="ffefefef"/>
      <rgbColor rgb="ffeaeaea"/>
      <rgbColor rgb="ffcccccc"/>
      <rgbColor rgb="ffbdc0bf"/>
      <rgbColor rgb="ffaaaaaa"/>
      <rgbColor rgb="ffffffff"/>
      <rgbColor rgb="ffdfdfdf"/>
      <rgbColor rgb="ffe24125"/>
      <rgbColor rgb="ff09cbc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07_Calendar">
  <a:themeElements>
    <a:clrScheme name="07_Calendar">
      <a:dk1>
        <a:srgbClr val="000000"/>
      </a:dk1>
      <a:lt1>
        <a:srgbClr val="FFFFFF"/>
      </a:lt1>
      <a:dk2>
        <a:srgbClr val="323232"/>
      </a:dk2>
      <a:lt2>
        <a:srgbClr val="AAAAAA"/>
      </a:lt2>
      <a:accent1>
        <a:srgbClr val="5C70F4"/>
      </a:accent1>
      <a:accent2>
        <a:srgbClr val="09CBCF"/>
      </a:accent2>
      <a:accent3>
        <a:srgbClr val="88C43F"/>
      </a:accent3>
      <a:accent4>
        <a:srgbClr val="FFD84A"/>
      </a:accent4>
      <a:accent5>
        <a:srgbClr val="FF9E41"/>
      </a:accent5>
      <a:accent6>
        <a:srgbClr val="FF522C"/>
      </a:accent6>
      <a:hlink>
        <a:srgbClr val="0000FF"/>
      </a:hlink>
      <a:folHlink>
        <a:srgbClr val="FF00FF"/>
      </a:folHlink>
    </a:clrScheme>
    <a:fontScheme name="07_Calendar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07_Calenda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2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4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AAAAAA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600"/>
          </a:spcBef>
          <a:spcAft>
            <a:spcPts val="0"/>
          </a:spcAft>
          <a:buClrTx/>
          <a:buSzTx/>
          <a:buFontTx/>
          <a:buNone/>
          <a:tabLst/>
          <a:defRPr b="0" baseline="0" cap="none" i="0" spc="9" strike="noStrike" sz="10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49"/>
  <sheetViews>
    <sheetView workbookViewId="0" showGridLines="0" defaultGridColor="1"/>
  </sheetViews>
  <sheetFormatPr defaultColWidth="57.3333" defaultRowHeight="19.9" customHeight="1" outlineLevelRow="0" outlineLevelCol="0"/>
  <cols>
    <col min="1" max="1" width="57.3516" style="1" customWidth="1"/>
    <col min="2" max="8" hidden="1" width="57.3333" style="1" customWidth="1"/>
    <col min="9" max="9" width="3.6875" style="17" customWidth="1"/>
    <col min="10" max="15" width="3.71875" style="17" customWidth="1"/>
    <col min="16" max="22" width="3.73438" style="22" customWidth="1"/>
    <col min="23" max="29" width="17.3359" style="23" customWidth="1"/>
    <col min="30" max="16384" width="57.3516" style="23" customWidth="1"/>
  </cols>
  <sheetData>
    <row r="1" ht="64" customHeight="1">
      <c r="A1" t="s" s="2">
        <v>0</v>
      </c>
      <c r="B1" s="3"/>
      <c r="C1" s="4"/>
      <c r="D1" s="5"/>
      <c r="E1" s="5"/>
      <c r="F1" s="5"/>
      <c r="G1" s="5"/>
      <c r="H1" s="5"/>
    </row>
    <row r="2" ht="42.55" customHeight="1">
      <c r="A2" s="6">
        <v>2023</v>
      </c>
      <c r="B2" s="7"/>
      <c r="C2" s="8"/>
      <c r="D2" s="9"/>
      <c r="E2" s="9"/>
      <c r="F2" s="9"/>
      <c r="G2" s="9"/>
      <c r="H2" s="9"/>
    </row>
    <row r="3" ht="8.5" customHeight="1" hidden="1">
      <c r="A3" s="10">
        <v>1</v>
      </c>
      <c r="B3" t="s" s="11">
        <v>1</v>
      </c>
      <c r="C3" s="12">
        <v>1</v>
      </c>
      <c r="D3" t="s" s="13">
        <v>2</v>
      </c>
      <c r="E3" s="14"/>
      <c r="F3" s="14"/>
      <c r="G3" s="14"/>
      <c r="H3" s="14"/>
    </row>
    <row r="4" ht="8.5" customHeight="1" hidden="1">
      <c r="A4" s="15">
        <f>DATE(A2,LOOKUP(A1,B1:B17,C1:C17),1)</f>
        <v>45170</v>
      </c>
      <c r="B4" t="s" s="11">
        <v>3</v>
      </c>
      <c r="C4" s="12">
        <v>2</v>
      </c>
      <c r="D4" s="14"/>
      <c r="E4" s="14"/>
      <c r="F4" s="14"/>
      <c r="G4" s="14"/>
      <c r="H4" s="14"/>
    </row>
    <row r="5" ht="8.5" customHeight="1" hidden="1">
      <c r="A5" s="10">
        <f>WEEKDAY(A4,$A$3)</f>
        <v>6</v>
      </c>
      <c r="B5" t="s" s="11">
        <v>4</v>
      </c>
      <c r="C5" s="12">
        <v>3</v>
      </c>
      <c r="D5" s="14"/>
      <c r="E5" s="14"/>
      <c r="F5" s="14"/>
      <c r="G5" s="14"/>
      <c r="H5" s="14"/>
    </row>
    <row r="6" ht="8.5" customHeight="1" hidden="1">
      <c r="A6" s="15">
        <f>EOMONTH(A4,0)</f>
        <v>45199</v>
      </c>
      <c r="B6" t="s" s="11">
        <v>5</v>
      </c>
      <c r="C6" s="12">
        <v>4</v>
      </c>
      <c r="D6" s="14"/>
      <c r="E6" s="14"/>
      <c r="F6" s="14"/>
      <c r="G6" s="14"/>
      <c r="H6" s="14"/>
    </row>
    <row r="7" ht="8.5" customHeight="1" hidden="1">
      <c r="A7" s="14"/>
      <c r="B7" t="s" s="11">
        <v>6</v>
      </c>
      <c r="C7" s="12">
        <v>5</v>
      </c>
      <c r="D7" s="14"/>
      <c r="E7" s="14"/>
      <c r="F7" s="14"/>
      <c r="G7" s="14"/>
      <c r="H7" s="14"/>
    </row>
    <row r="8" ht="8.5" customHeight="1" hidden="1">
      <c r="A8" s="15">
        <f>EOMONTH(A10,-1)+(0*7+1)</f>
        <v>45139</v>
      </c>
      <c r="B8" t="s" s="11">
        <v>7</v>
      </c>
      <c r="C8" s="12">
        <v>6</v>
      </c>
      <c r="D8" s="14"/>
      <c r="E8" s="14"/>
      <c r="F8" s="14"/>
      <c r="G8" s="14"/>
      <c r="H8" s="14"/>
    </row>
    <row r="9" ht="8.5" customHeight="1" hidden="1">
      <c r="A9" s="10">
        <f>WEEKDAY(A8,$A$3)</f>
        <v>3</v>
      </c>
      <c r="B9" t="s" s="11">
        <v>8</v>
      </c>
      <c r="C9" s="12">
        <v>7</v>
      </c>
      <c r="D9" s="14"/>
      <c r="E9" s="14"/>
      <c r="F9" s="14"/>
      <c r="G9" s="14"/>
      <c r="H9" s="14"/>
    </row>
    <row r="10" ht="8.5" customHeight="1" hidden="1">
      <c r="A10" s="15">
        <f>A4-(0*7+1)</f>
        <v>45169</v>
      </c>
      <c r="B10" t="s" s="11">
        <v>9</v>
      </c>
      <c r="C10" s="12">
        <v>8</v>
      </c>
      <c r="D10" s="14"/>
      <c r="E10" s="14"/>
      <c r="F10" s="14"/>
      <c r="G10" s="14"/>
      <c r="H10" s="14"/>
    </row>
    <row r="11" ht="8.5" customHeight="1" hidden="1">
      <c r="A11" s="14"/>
      <c r="B11" t="s" s="11">
        <v>0</v>
      </c>
      <c r="C11" s="12">
        <v>9</v>
      </c>
      <c r="D11" s="14"/>
      <c r="E11" s="14"/>
      <c r="F11" s="14"/>
      <c r="G11" s="14"/>
      <c r="H11" s="14"/>
    </row>
    <row r="12" ht="8.5" customHeight="1" hidden="1">
      <c r="A12" s="15">
        <f>A6+(0*7+1)</f>
        <v>45200</v>
      </c>
      <c r="B12" t="s" s="11">
        <v>10</v>
      </c>
      <c r="C12" s="12">
        <v>10</v>
      </c>
      <c r="D12" s="14"/>
      <c r="E12" s="14"/>
      <c r="F12" s="14"/>
      <c r="G12" s="14"/>
      <c r="H12" s="14"/>
    </row>
    <row r="13" ht="8.5" customHeight="1" hidden="1">
      <c r="A13" s="10">
        <f>WEEKDAY(A12,$A$3)</f>
        <v>1</v>
      </c>
      <c r="B13" t="s" s="11">
        <v>11</v>
      </c>
      <c r="C13" s="12">
        <v>11</v>
      </c>
      <c r="D13" s="14"/>
      <c r="E13" s="14"/>
      <c r="F13" s="14"/>
      <c r="G13" s="14"/>
      <c r="H13" s="14"/>
    </row>
    <row r="14" ht="8.5" customHeight="1" hidden="1">
      <c r="A14" s="15">
        <f>EOMONTH(A12,0)</f>
        <v>45230</v>
      </c>
      <c r="B14" t="s" s="11">
        <v>12</v>
      </c>
      <c r="C14" s="12">
        <v>12</v>
      </c>
      <c r="D14" s="14"/>
      <c r="E14" s="14"/>
      <c r="F14" s="14"/>
      <c r="G14" s="14"/>
      <c r="H14" s="14"/>
    </row>
    <row r="15" ht="8.5" customHeight="1" hidden="1">
      <c r="A15" t="s" s="13">
        <f>IF($A$3=1,A16,A17)</f>
        <v>13</v>
      </c>
      <c r="B15" t="s" s="11">
        <f>IF($A$3=1,B16,B17)</f>
        <v>14</v>
      </c>
      <c r="C15" t="s" s="16">
        <f>IF($A$3=1,C16,C17)</f>
        <v>15</v>
      </c>
      <c r="D15" t="s" s="13">
        <f>IF($A$3=1,D16,D17)</f>
        <v>16</v>
      </c>
      <c r="E15" t="s" s="13">
        <f>IF($A$3=1,E16,E17)</f>
        <v>17</v>
      </c>
      <c r="F15" t="s" s="13">
        <f>IF($A$3=1,F16,F17)</f>
        <v>18</v>
      </c>
      <c r="G15" t="s" s="13">
        <f>IF($A$3=1,G16,G17)</f>
        <v>13</v>
      </c>
      <c r="H15" t="s" s="13">
        <f>IF($A$3=1,H16,H17)</f>
        <v>13</v>
      </c>
    </row>
    <row r="16" ht="8.5" customHeight="1" hidden="1">
      <c r="A16" t="s" s="13">
        <v>13</v>
      </c>
      <c r="B16" t="s" s="11">
        <v>19</v>
      </c>
      <c r="C16" t="s" s="16">
        <v>17</v>
      </c>
      <c r="D16" t="s" s="13">
        <v>16</v>
      </c>
      <c r="E16" t="s" s="13">
        <v>17</v>
      </c>
      <c r="F16" t="s" s="13">
        <v>18</v>
      </c>
      <c r="G16" t="s" s="13">
        <v>13</v>
      </c>
      <c r="H16" t="s" s="13">
        <v>13</v>
      </c>
    </row>
    <row r="17" ht="8.5" customHeight="1" hidden="1">
      <c r="A17" t="s" s="13">
        <v>19</v>
      </c>
      <c r="B17" t="s" s="11">
        <v>17</v>
      </c>
      <c r="C17" t="s" s="16">
        <v>16</v>
      </c>
      <c r="D17" t="s" s="13">
        <v>17</v>
      </c>
      <c r="E17" t="s" s="13">
        <v>18</v>
      </c>
      <c r="F17" t="s" s="13">
        <v>13</v>
      </c>
      <c r="G17" t="s" s="13">
        <v>13</v>
      </c>
      <c r="H17" t="s" s="13">
        <v>19</v>
      </c>
    </row>
    <row r="19" ht="19.8" customHeight="1">
      <c r="I19" t="s" s="18">
        <f>INDEX(B3:B14,MONTH(A8))</f>
        <v>20</v>
      </c>
      <c r="J19" s="19"/>
      <c r="K19" s="19"/>
      <c r="L19" s="19"/>
      <c r="M19" s="19"/>
      <c r="N19" s="19"/>
      <c r="O19" s="19"/>
    </row>
    <row r="20" ht="15" customHeight="1">
      <c r="I20" t="s" s="20">
        <f>A15</f>
        <v>13</v>
      </c>
      <c r="J20" t="s" s="20">
        <f>B15</f>
        <v>21</v>
      </c>
      <c r="K20" t="s" s="20">
        <f>C15</f>
        <v>22</v>
      </c>
      <c r="L20" t="s" s="20">
        <f>D15</f>
        <v>16</v>
      </c>
      <c r="M20" t="s" s="20">
        <f>E15</f>
        <v>17</v>
      </c>
      <c r="N20" t="s" s="20">
        <f>F15</f>
        <v>18</v>
      </c>
      <c r="O20" t="s" s="20">
        <f>G15</f>
        <v>13</v>
      </c>
    </row>
    <row r="21" ht="11.7" customHeight="1">
      <c r="I21" s="21">
        <v>45137</v>
      </c>
      <c r="J21" s="21">
        <v>45138</v>
      </c>
      <c r="K21" s="21">
        <v>45139</v>
      </c>
      <c r="L21" s="21">
        <v>45140</v>
      </c>
      <c r="M21" s="21">
        <v>45141</v>
      </c>
      <c r="N21" s="21">
        <v>45142</v>
      </c>
      <c r="O21" s="21">
        <v>45143</v>
      </c>
    </row>
    <row r="22" ht="11.7" customHeight="1">
      <c r="I22" s="21">
        <f>I21+(1*7)</f>
        <v>45144</v>
      </c>
      <c r="J22" s="21">
        <f>J21+(1*7)</f>
        <v>45145</v>
      </c>
      <c r="K22" s="21">
        <f>K21+(1*7)</f>
        <v>45146</v>
      </c>
      <c r="L22" s="21">
        <f>L21+(1*7)</f>
        <v>45147</v>
      </c>
      <c r="M22" s="21">
        <f>M21+(1*7)</f>
        <v>45148</v>
      </c>
      <c r="N22" s="21">
        <f>N21+(1*7)</f>
        <v>45149</v>
      </c>
      <c r="O22" s="21">
        <f>O21+(1*7)</f>
        <v>45150</v>
      </c>
    </row>
    <row r="23" ht="11.7" customHeight="1">
      <c r="I23" s="21">
        <f>I22+(1*7)</f>
        <v>45151</v>
      </c>
      <c r="J23" s="21">
        <f>J22+(1*7)</f>
        <v>45152</v>
      </c>
      <c r="K23" s="21">
        <f>K22+(1*7)</f>
        <v>45153</v>
      </c>
      <c r="L23" s="21">
        <f>L22+(1*7)</f>
        <v>45154</v>
      </c>
      <c r="M23" s="21">
        <f>M22+(1*7)</f>
        <v>45155</v>
      </c>
      <c r="N23" s="21">
        <f>N22+(1*7)</f>
        <v>45156</v>
      </c>
      <c r="O23" s="21">
        <f>O22+(1*7)</f>
        <v>45157</v>
      </c>
    </row>
    <row r="24" ht="11.7" customHeight="1">
      <c r="I24" s="21">
        <f>I23+(1*7)</f>
        <v>45158</v>
      </c>
      <c r="J24" s="21">
        <f>J23+(1*7)</f>
        <v>45159</v>
      </c>
      <c r="K24" s="21">
        <f>K23+(1*7)</f>
        <v>45160</v>
      </c>
      <c r="L24" s="21">
        <f>L23+(1*7)</f>
        <v>45161</v>
      </c>
      <c r="M24" s="21">
        <f>M23+(1*7)</f>
        <v>45162</v>
      </c>
      <c r="N24" s="21">
        <f>N23+(1*7)</f>
        <v>45163</v>
      </c>
      <c r="O24" s="21">
        <f>O23+(1*7)</f>
        <v>45164</v>
      </c>
    </row>
    <row r="25" ht="11.7" customHeight="1">
      <c r="I25" s="21">
        <f>I24+(1*7)</f>
        <v>45165</v>
      </c>
      <c r="J25" s="21">
        <f>J24+(1*7)</f>
        <v>45166</v>
      </c>
      <c r="K25" s="21">
        <f>K24+(1*7)</f>
        <v>45167</v>
      </c>
      <c r="L25" s="21">
        <f>L24+(1*7)</f>
        <v>45168</v>
      </c>
      <c r="M25" s="21">
        <f>M24+(1*7)</f>
        <v>45169</v>
      </c>
      <c r="N25" s="21">
        <f>N24+(1*7)</f>
        <v>45170</v>
      </c>
      <c r="O25" s="21">
        <f>O24+(1*7)</f>
        <v>45171</v>
      </c>
    </row>
    <row r="26" ht="11.7" customHeight="1">
      <c r="I26" s="21">
        <f>I25+(1*7)</f>
        <v>45172</v>
      </c>
      <c r="J26" s="21">
        <f>J25+(1*7)</f>
        <v>45173</v>
      </c>
      <c r="K26" s="21">
        <f>K25+(1*7)</f>
        <v>45174</v>
      </c>
      <c r="L26" s="21">
        <f>L25+(1*7)</f>
        <v>45175</v>
      </c>
      <c r="M26" s="21">
        <f>M25+(1*7)</f>
        <v>45176</v>
      </c>
      <c r="N26" s="21">
        <f>N25+(1*7)</f>
        <v>45177</v>
      </c>
      <c r="O26" s="21">
        <f>O25+(1*7)</f>
        <v>45178</v>
      </c>
    </row>
    <row r="28" ht="19.8" customHeight="1">
      <c r="P28" t="s" s="18">
        <f>INDEX(B3:B14,MONTH(A12))</f>
        <v>23</v>
      </c>
      <c r="Q28" s="19"/>
      <c r="R28" s="19"/>
      <c r="S28" s="19"/>
      <c r="T28" s="19"/>
      <c r="U28" s="19"/>
      <c r="V28" s="19"/>
    </row>
    <row r="29" ht="15" customHeight="1">
      <c r="P29" t="s" s="20">
        <f>A15</f>
        <v>13</v>
      </c>
      <c r="Q29" t="s" s="20">
        <f>B15</f>
        <v>21</v>
      </c>
      <c r="R29" t="s" s="20">
        <f>C15</f>
        <v>22</v>
      </c>
      <c r="S29" t="s" s="20">
        <f>D15</f>
        <v>16</v>
      </c>
      <c r="T29" t="s" s="20">
        <f>E15</f>
        <v>17</v>
      </c>
      <c r="U29" t="s" s="20">
        <f>F15</f>
        <v>18</v>
      </c>
      <c r="V29" t="s" s="20">
        <f>G15</f>
        <v>13</v>
      </c>
    </row>
    <row r="30" ht="11.7" customHeight="1">
      <c r="P30" s="21">
        <v>45200</v>
      </c>
      <c r="Q30" s="21">
        <v>45201</v>
      </c>
      <c r="R30" s="21">
        <v>45202</v>
      </c>
      <c r="S30" s="21">
        <v>45203</v>
      </c>
      <c r="T30" s="21">
        <v>45204</v>
      </c>
      <c r="U30" s="21">
        <v>45205</v>
      </c>
      <c r="V30" s="21">
        <v>45206</v>
      </c>
    </row>
    <row r="31" ht="11.7" customHeight="1">
      <c r="P31" s="21">
        <f>P30+(1*7)</f>
        <v>45207</v>
      </c>
      <c r="Q31" s="21">
        <f>Q30+(1*7)</f>
        <v>45208</v>
      </c>
      <c r="R31" s="21">
        <f>R30+(1*7)</f>
        <v>45209</v>
      </c>
      <c r="S31" s="21">
        <f>S30+(1*7)</f>
        <v>45210</v>
      </c>
      <c r="T31" s="21">
        <f>T30+(1*7)</f>
        <v>45211</v>
      </c>
      <c r="U31" s="21">
        <f>U30+(1*7)</f>
        <v>45212</v>
      </c>
      <c r="V31" s="21">
        <f>V30+(1*7)</f>
        <v>45213</v>
      </c>
    </row>
    <row r="32" ht="11.7" customHeight="1">
      <c r="P32" s="21">
        <f>P31+(1*7)</f>
        <v>45214</v>
      </c>
      <c r="Q32" s="21">
        <f>Q31+(1*7)</f>
        <v>45215</v>
      </c>
      <c r="R32" s="21">
        <f>R31+(1*7)</f>
        <v>45216</v>
      </c>
      <c r="S32" s="21">
        <f>S31+(1*7)</f>
        <v>45217</v>
      </c>
      <c r="T32" s="21">
        <f>T31+(1*7)</f>
        <v>45218</v>
      </c>
      <c r="U32" s="21">
        <f>U31+(1*7)</f>
        <v>45219</v>
      </c>
      <c r="V32" s="21">
        <f>V31+(1*7)</f>
        <v>45220</v>
      </c>
    </row>
    <row r="33" ht="11.7" customHeight="1">
      <c r="P33" s="21">
        <f>P32+(1*7)</f>
        <v>45221</v>
      </c>
      <c r="Q33" s="21">
        <f>Q32+(1*7)</f>
        <v>45222</v>
      </c>
      <c r="R33" s="21">
        <f>R32+(1*7)</f>
        <v>45223</v>
      </c>
      <c r="S33" s="21">
        <f>S32+(1*7)</f>
        <v>45224</v>
      </c>
      <c r="T33" s="21">
        <f>T32+(1*7)</f>
        <v>45225</v>
      </c>
      <c r="U33" s="21">
        <f>U32+(1*7)</f>
        <v>45226</v>
      </c>
      <c r="V33" s="21">
        <f>V32+(1*7)</f>
        <v>45227</v>
      </c>
    </row>
    <row r="34" ht="11.7" customHeight="1">
      <c r="P34" s="21">
        <f>P33+(1*7)</f>
        <v>45228</v>
      </c>
      <c r="Q34" s="21">
        <f>Q33+(1*7)</f>
        <v>45229</v>
      </c>
      <c r="R34" s="21">
        <f>R33+(1*7)</f>
        <v>45230</v>
      </c>
      <c r="S34" s="21">
        <f>S33+(1*7)</f>
        <v>45231</v>
      </c>
      <c r="T34" s="21">
        <f>T33+(1*7)</f>
        <v>45232</v>
      </c>
      <c r="U34" s="21">
        <f>U33+(1*7)</f>
        <v>45233</v>
      </c>
      <c r="V34" s="21">
        <f>V33+(1*7)</f>
        <v>45234</v>
      </c>
    </row>
    <row r="35" ht="11.7" customHeight="1">
      <c r="P35" s="21">
        <f>P34+(1*7)</f>
        <v>45235</v>
      </c>
      <c r="Q35" s="21">
        <f>Q34+(1*7)</f>
        <v>45236</v>
      </c>
      <c r="R35" s="21">
        <f>R34+(1*7)</f>
        <v>45237</v>
      </c>
      <c r="S35" s="21">
        <f>S34+(1*7)</f>
        <v>45238</v>
      </c>
      <c r="T35" s="21">
        <f>T34+(1*7)</f>
        <v>45239</v>
      </c>
      <c r="U35" s="21">
        <f>U34+(1*7)</f>
        <v>45240</v>
      </c>
      <c r="V35" s="21">
        <f>V34+(1*7)</f>
        <v>45241</v>
      </c>
    </row>
    <row r="37" ht="18.8" customHeight="1">
      <c r="W37" t="s" s="24">
        <v>24</v>
      </c>
      <c r="X37" t="s" s="25">
        <v>25</v>
      </c>
      <c r="Y37" t="s" s="25">
        <v>26</v>
      </c>
      <c r="Z37" t="s" s="25">
        <v>27</v>
      </c>
      <c r="AA37" t="s" s="25">
        <v>28</v>
      </c>
      <c r="AB37" t="s" s="25">
        <v>29</v>
      </c>
      <c r="AC37" t="s" s="26">
        <v>30</v>
      </c>
    </row>
    <row r="38" ht="14.45" customHeight="1">
      <c r="W38" s="27">
        <f>$A$4+(0*7+1-$A$5)</f>
        <v>45165</v>
      </c>
      <c r="X38" s="27">
        <f>W38+(0*7+1)</f>
        <v>45166</v>
      </c>
      <c r="Y38" s="27">
        <f>X38+(0*7+1)</f>
        <v>45167</v>
      </c>
      <c r="Z38" s="27">
        <f>Y38+(0*7+1)</f>
        <v>45168</v>
      </c>
      <c r="AA38" s="27">
        <f>Z38+(0*7+1)</f>
        <v>45169</v>
      </c>
      <c r="AB38" s="27">
        <f>AA38+(0*7+1)</f>
        <v>45170</v>
      </c>
      <c r="AC38" s="27">
        <f>AB38+(0*7+1)</f>
        <v>45171</v>
      </c>
    </row>
    <row r="39" ht="42.2" customHeight="1">
      <c r="W39" t="s" s="28">
        <v>31</v>
      </c>
      <c r="X39" s="28"/>
      <c r="Y39" s="28"/>
      <c r="Z39" s="28"/>
      <c r="AA39" s="28"/>
      <c r="AB39" s="28"/>
      <c r="AC39" s="28"/>
    </row>
    <row r="40" ht="14.2" customHeight="1">
      <c r="W40" s="29">
        <f>W38+(1*7)</f>
        <v>45172</v>
      </c>
      <c r="X40" s="29">
        <f>X38+(1*7)</f>
        <v>45173</v>
      </c>
      <c r="Y40" s="29">
        <f>Y38+(1*7)</f>
        <v>45174</v>
      </c>
      <c r="Z40" s="29">
        <f>Z38+(1*7)</f>
        <v>45175</v>
      </c>
      <c r="AA40" s="29">
        <f>AA38+(1*7)</f>
        <v>45176</v>
      </c>
      <c r="AB40" s="29">
        <f>AB38+(1*7)</f>
        <v>45177</v>
      </c>
      <c r="AC40" s="29">
        <f>AC38+(1*7)</f>
        <v>45178</v>
      </c>
    </row>
    <row r="41" ht="66.2" customHeight="1">
      <c r="W41" t="s" s="28">
        <v>31</v>
      </c>
      <c r="X41" s="28"/>
      <c r="Y41" s="28"/>
      <c r="Z41" s="28"/>
      <c r="AA41" t="s" s="28">
        <v>32</v>
      </c>
      <c r="AB41" s="28"/>
      <c r="AC41" s="28"/>
    </row>
    <row r="42" ht="14.2" customHeight="1">
      <c r="W42" s="29">
        <f>W40+(1*7)</f>
        <v>45179</v>
      </c>
      <c r="X42" s="29">
        <f>X40+(1*7)</f>
        <v>45180</v>
      </c>
      <c r="Y42" s="29">
        <f>Y40+(1*7)</f>
        <v>45181</v>
      </c>
      <c r="Z42" s="29">
        <f>Z40+(1*7)</f>
        <v>45182</v>
      </c>
      <c r="AA42" s="29">
        <f>AA40+(1*7)</f>
        <v>45183</v>
      </c>
      <c r="AB42" s="29">
        <f>AB40+(1*7)</f>
        <v>45184</v>
      </c>
      <c r="AC42" s="29">
        <f>AC40+(1*7)</f>
        <v>45185</v>
      </c>
    </row>
    <row r="43" ht="30.2" customHeight="1">
      <c r="W43" t="s" s="28">
        <v>33</v>
      </c>
      <c r="X43" s="30"/>
      <c r="Y43" t="s" s="28">
        <v>34</v>
      </c>
      <c r="Z43" t="s" s="28">
        <v>34</v>
      </c>
      <c r="AA43" s="28"/>
      <c r="AB43" s="28"/>
      <c r="AC43" s="28"/>
    </row>
    <row r="44" ht="14.2" customHeight="1">
      <c r="W44" s="29">
        <f>W42+(1*7)</f>
        <v>45186</v>
      </c>
      <c r="X44" s="29"/>
      <c r="Y44" s="29">
        <f>Y42+(1*7)</f>
        <v>45188</v>
      </c>
      <c r="Z44" s="29">
        <f>Z42+(1*7)</f>
        <v>45189</v>
      </c>
      <c r="AA44" s="29">
        <f>AA42+(1*7)</f>
        <v>45190</v>
      </c>
      <c r="AB44" s="29">
        <f>AB42+(1*7)</f>
        <v>45191</v>
      </c>
      <c r="AC44" s="29">
        <f>AC42+(1*7)</f>
        <v>45192</v>
      </c>
    </row>
    <row r="45" ht="42.2" customHeight="1">
      <c r="W45" t="s" s="28">
        <v>31</v>
      </c>
      <c r="X45" t="s" s="28">
        <v>35</v>
      </c>
      <c r="Y45" s="28"/>
      <c r="Z45" t="s" s="28">
        <v>36</v>
      </c>
      <c r="AA45" s="28"/>
      <c r="AB45" s="28"/>
      <c r="AC45" s="28"/>
    </row>
    <row r="46" ht="14.2" customHeight="1">
      <c r="W46" s="29">
        <f>W44+(1*7)</f>
        <v>45193</v>
      </c>
      <c r="X46" s="30">
        <f>X44+(1*7)</f>
        <v>7</v>
      </c>
      <c r="Y46" s="29">
        <f>Y44+(1*7)</f>
        <v>45195</v>
      </c>
      <c r="Z46" s="29">
        <f>Z44+(1*7)</f>
        <v>45196</v>
      </c>
      <c r="AA46" s="29">
        <f>AA44+(1*7)</f>
        <v>45197</v>
      </c>
      <c r="AB46" s="29">
        <f>AB44+(1*7)</f>
        <v>45198</v>
      </c>
      <c r="AC46" s="29">
        <f>AC44+(1*7)</f>
        <v>45199</v>
      </c>
    </row>
    <row r="47" ht="42.2" customHeight="1">
      <c r="W47" t="s" s="28">
        <v>31</v>
      </c>
      <c r="X47" s="28"/>
      <c r="Y47" s="28"/>
      <c r="Z47" s="28"/>
      <c r="AA47" s="28"/>
      <c r="AB47" s="28"/>
      <c r="AC47" s="28"/>
    </row>
    <row r="48" ht="14.2" customHeight="1">
      <c r="W48" s="29">
        <f>W46+(1*7)</f>
        <v>45200</v>
      </c>
      <c r="X48" s="31">
        <f>X46+(1*7)</f>
        <v>14</v>
      </c>
      <c r="Y48" s="29">
        <f>Y46+(1*7)</f>
        <v>45202</v>
      </c>
      <c r="Z48" s="29">
        <f>Z46+(1*7)</f>
        <v>45203</v>
      </c>
      <c r="AA48" s="29">
        <f>AA46+(1*7)</f>
        <v>45204</v>
      </c>
      <c r="AB48" s="29">
        <f>AB46+(1*7)</f>
        <v>45205</v>
      </c>
      <c r="AC48" s="29">
        <f>AC46+(1*7)</f>
        <v>45206</v>
      </c>
    </row>
    <row r="49" ht="42.2" customHeight="1">
      <c r="W49" t="s" s="28">
        <v>31</v>
      </c>
      <c r="X49" s="28"/>
      <c r="Y49" s="28"/>
      <c r="Z49" s="28"/>
      <c r="AA49" s="28"/>
      <c r="AB49" s="28"/>
      <c r="AC49" s="28"/>
    </row>
  </sheetData>
  <mergeCells count="2">
    <mergeCell ref="I19:O19"/>
    <mergeCell ref="P28:V28"/>
  </mergeCells>
  <conditionalFormatting sqref="I21:O26">
    <cfRule type="cellIs" dxfId="0" priority="1" operator="lessThan" stopIfTrue="1">
      <formula>$A$8</formula>
    </cfRule>
    <cfRule type="cellIs" dxfId="1" priority="2" operator="greaterThan" stopIfTrue="1">
      <formula>$A$10</formula>
    </cfRule>
  </conditionalFormatting>
  <conditionalFormatting sqref="P30:V35">
    <cfRule type="cellIs" dxfId="2" priority="1" operator="lessThan" stopIfTrue="1">
      <formula>$A$12</formula>
    </cfRule>
    <cfRule type="cellIs" dxfId="3" priority="2" operator="greaterThan" stopIfTrue="1">
      <formula>$A$14</formula>
    </cfRule>
  </conditionalFormatting>
  <conditionalFormatting sqref="W38:AC38 W40:AC40 W42:AC42 W44:AC44 W46 Y46:AC46 W48 Y48:AC48">
    <cfRule type="cellIs" dxfId="4" priority="1" operator="lessThan" stopIfTrue="1">
      <formula>$A$4</formula>
    </cfRule>
    <cfRule type="cellIs" dxfId="5" priority="2" operator="greaterThan" stopIfTrue="1">
      <formula>$A$6</formula>
    </cfRule>
  </conditionalFormatting>
  <dataValidations count="1">
    <dataValidation type="list" allowBlank="1" showInputMessage="1" showErrorMessage="1" sqref="A1">
      <formula1>"January,February,March,April,May,June,July,August,September,October,November,December"</formula1>
    </dataValidation>
  </dataValidations>
  <pageMargins left="0.416667" right="0.416667" top="0.277778" bottom="0.277778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16"/>
  <sheetViews>
    <sheetView workbookViewId="0" showGridLines="0" defaultGridColor="1"/>
  </sheetViews>
  <sheetFormatPr defaultColWidth="57.3333" defaultRowHeight="19.9" customHeight="1" outlineLevelRow="0" outlineLevelCol="0"/>
  <cols>
    <col min="1" max="1" width="57.3516" style="32" customWidth="1"/>
    <col min="2" max="8" width="17.3359" style="35" customWidth="1"/>
    <col min="9" max="16384" width="57.3516" style="35" customWidth="1"/>
  </cols>
  <sheetData>
    <row r="1" ht="64" customHeight="1">
      <c r="A1" t="s" s="33">
        <v>37</v>
      </c>
    </row>
    <row r="2" ht="42.55" customHeight="1">
      <c r="A2" t="s" s="34">
        <v>38</v>
      </c>
    </row>
    <row r="4" ht="19.55" customHeight="1">
      <c r="B4" t="s" s="36">
        <v>24</v>
      </c>
      <c r="C4" t="s" s="37">
        <v>25</v>
      </c>
      <c r="D4" t="s" s="37">
        <v>26</v>
      </c>
      <c r="E4" t="s" s="37">
        <v>27</v>
      </c>
      <c r="F4" t="s" s="37">
        <v>28</v>
      </c>
      <c r="G4" t="s" s="37">
        <v>29</v>
      </c>
      <c r="H4" t="s" s="38">
        <v>30</v>
      </c>
    </row>
    <row r="5" ht="15" customHeight="1">
      <c r="B5" s="39"/>
      <c r="C5" s="39"/>
      <c r="D5" s="39"/>
      <c r="E5" s="39"/>
      <c r="F5" s="39"/>
      <c r="G5" s="39"/>
      <c r="H5" s="39"/>
    </row>
    <row r="6" ht="43.9" customHeight="1">
      <c r="B6" t="s" s="28">
        <v>31</v>
      </c>
      <c r="C6" s="28"/>
      <c r="D6" s="28"/>
      <c r="E6" s="28"/>
      <c r="F6" s="28"/>
      <c r="G6" s="28"/>
      <c r="H6" s="28"/>
    </row>
    <row r="7" ht="14.75" customHeight="1">
      <c r="B7" s="31"/>
      <c r="C7" s="31"/>
      <c r="D7" s="31"/>
      <c r="E7" s="31"/>
      <c r="F7" s="31"/>
      <c r="G7" s="31"/>
      <c r="H7" s="31"/>
    </row>
    <row r="8" ht="43.9" customHeight="1">
      <c r="B8" t="s" s="28">
        <v>31</v>
      </c>
      <c r="C8" s="28"/>
      <c r="D8" s="28"/>
      <c r="E8" s="28"/>
      <c r="F8" s="28"/>
      <c r="G8" s="28"/>
      <c r="H8" s="28"/>
    </row>
    <row r="9" ht="14.75" customHeight="1">
      <c r="B9" s="31"/>
      <c r="C9" s="31"/>
      <c r="D9" s="31"/>
      <c r="E9" s="31"/>
      <c r="F9" s="31"/>
      <c r="G9" s="31"/>
      <c r="H9" s="31"/>
    </row>
    <row r="10" ht="43.9" customHeight="1">
      <c r="B10" t="s" s="28">
        <v>31</v>
      </c>
      <c r="C10" s="28"/>
      <c r="D10" s="28"/>
      <c r="E10" s="28"/>
      <c r="F10" s="28"/>
      <c r="G10" s="28"/>
      <c r="H10" s="28"/>
    </row>
    <row r="11" ht="14.75" customHeight="1">
      <c r="B11" s="31"/>
      <c r="C11" s="31"/>
      <c r="D11" s="31"/>
      <c r="E11" s="31"/>
      <c r="F11" s="31"/>
      <c r="G11" s="31"/>
      <c r="H11" s="31"/>
    </row>
    <row r="12" ht="43.9" customHeight="1">
      <c r="B12" t="s" s="28">
        <v>31</v>
      </c>
      <c r="C12" s="28"/>
      <c r="D12" s="28"/>
      <c r="E12" s="28"/>
      <c r="F12" s="28"/>
      <c r="G12" s="28"/>
      <c r="H12" s="28"/>
    </row>
    <row r="13" ht="14.75" customHeight="1">
      <c r="B13" s="31"/>
      <c r="C13" s="31"/>
      <c r="D13" s="31"/>
      <c r="E13" s="31"/>
      <c r="F13" s="31"/>
      <c r="G13" s="31"/>
      <c r="H13" s="31"/>
    </row>
    <row r="14" ht="43.9" customHeight="1">
      <c r="B14" t="s" s="28">
        <v>31</v>
      </c>
      <c r="C14" s="28"/>
      <c r="D14" s="28"/>
      <c r="E14" s="28"/>
      <c r="F14" s="28"/>
      <c r="G14" s="28"/>
      <c r="H14" s="28"/>
    </row>
    <row r="15" ht="14.75" customHeight="1">
      <c r="B15" s="31"/>
      <c r="C15" s="31"/>
      <c r="D15" s="31"/>
      <c r="E15" s="31"/>
      <c r="F15" s="31"/>
      <c r="G15" s="31"/>
      <c r="H15" s="31"/>
    </row>
    <row r="16" ht="43.9" customHeight="1">
      <c r="B16" t="s" s="28">
        <v>31</v>
      </c>
      <c r="C16" s="28"/>
      <c r="D16" s="28"/>
      <c r="E16" s="28"/>
      <c r="F16" s="28"/>
      <c r="G16" s="28"/>
      <c r="H16" s="28"/>
    </row>
  </sheetData>
  <pageMargins left="0.416667" right="0.416667" top="0.277778" bottom="0.277778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