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gvera_uv_mx/Documents/FEI/Doctorado/Clases/3 semestre/Optativa I - Tecnologías para Redes Neuronales/Tareas/Tarea2/"/>
    </mc:Choice>
  </mc:AlternateContent>
  <xr:revisionPtr revIDLastSave="2842" documentId="14_{5E5B86AD-3499-2548-9357-3233F9F1A8E8}" xr6:coauthVersionLast="47" xr6:coauthVersionMax="47" xr10:uidLastSave="{66F2C2AF-190B-6F4A-80C4-C9059A0686A7}"/>
  <bookViews>
    <workbookView xWindow="0" yWindow="780" windowWidth="34200" windowHeight="20220" tabRatio="844" xr2:uid="{7680EFFB-FA70-4AC9-9287-EB48F8AB45D7}"/>
  </bookViews>
  <sheets>
    <sheet name="Index" sheetId="19" r:id="rId1"/>
    <sheet name="Epocas_Delta" sheetId="34" r:id="rId2"/>
    <sheet name="Salidas" sheetId="3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5" l="1"/>
  <c r="G4" i="35"/>
  <c r="G5" i="35"/>
  <c r="G2" i="35"/>
  <c r="F3" i="35"/>
  <c r="F4" i="35"/>
  <c r="F5" i="35"/>
  <c r="F2" i="35"/>
  <c r="E4" i="35"/>
  <c r="E5" i="35"/>
  <c r="E3" i="35"/>
  <c r="E2" i="35"/>
  <c r="H2" i="34"/>
  <c r="I2" i="34" s="1"/>
  <c r="J2" i="34" s="1"/>
  <c r="L2" i="34" s="1"/>
  <c r="G3" i="34" s="1"/>
  <c r="E3" i="34" l="1"/>
  <c r="F3" i="34"/>
  <c r="H3" i="34" s="1"/>
  <c r="I3" i="34" s="1"/>
  <c r="K2" i="34"/>
  <c r="K3" i="34" l="1"/>
  <c r="J3" i="34"/>
  <c r="L3" i="34" s="1"/>
  <c r="E4" i="34" l="1"/>
  <c r="F4" i="34"/>
  <c r="G4" i="34"/>
  <c r="H4" i="34" l="1"/>
  <c r="I4" i="34" s="1"/>
  <c r="K4" i="34" l="1"/>
  <c r="J4" i="34"/>
  <c r="L4" i="34" s="1"/>
  <c r="G5" i="34" l="1"/>
  <c r="F5" i="34"/>
  <c r="E5" i="34"/>
  <c r="S3" i="34" l="1"/>
  <c r="H5" i="34"/>
  <c r="I5" i="34" s="1"/>
  <c r="T3" i="34"/>
  <c r="U3" i="34"/>
  <c r="J5" i="34" l="1"/>
  <c r="L5" i="34" s="1"/>
  <c r="K5" i="34"/>
  <c r="R3" i="34" s="1"/>
  <c r="G6" i="34" l="1"/>
  <c r="E6" i="34"/>
  <c r="F6" i="34"/>
  <c r="H6" i="34" l="1"/>
  <c r="I6" i="34" s="1"/>
  <c r="J6" i="34" l="1"/>
  <c r="L6" i="34" s="1"/>
  <c r="K6" i="34"/>
  <c r="F7" i="34" l="1"/>
  <c r="E7" i="34"/>
  <c r="G7" i="34"/>
  <c r="H7" i="34" l="1"/>
  <c r="I7" i="34" s="1"/>
  <c r="J7" i="34" l="1"/>
  <c r="L7" i="34" s="1"/>
  <c r="K7" i="34"/>
  <c r="G8" i="34" l="1"/>
  <c r="E8" i="34"/>
  <c r="F8" i="34"/>
  <c r="H8" i="34" l="1"/>
  <c r="I8" i="34" s="1"/>
  <c r="K8" i="34" l="1"/>
  <c r="J8" i="34"/>
  <c r="L8" i="34" s="1"/>
  <c r="F9" i="34" l="1"/>
  <c r="E9" i="34"/>
  <c r="G9" i="34"/>
  <c r="U4" i="34" l="1"/>
  <c r="H9" i="34"/>
  <c r="I9" i="34" s="1"/>
  <c r="S4" i="34"/>
  <c r="T4" i="34"/>
  <c r="K9" i="34" l="1"/>
  <c r="R4" i="34" s="1"/>
  <c r="J9" i="34"/>
  <c r="L9" i="34" s="1"/>
  <c r="G10" i="34" l="1"/>
  <c r="E10" i="34"/>
  <c r="F10" i="34"/>
  <c r="H10" i="34" l="1"/>
  <c r="I10" i="34" s="1"/>
  <c r="J10" i="34" l="1"/>
  <c r="L10" i="34" s="1"/>
  <c r="K10" i="34"/>
  <c r="F11" i="34" l="1"/>
  <c r="E11" i="34"/>
  <c r="G11" i="34"/>
  <c r="H11" i="34" l="1"/>
  <c r="I11" i="34" s="1"/>
  <c r="J11" i="34" l="1"/>
  <c r="L11" i="34" s="1"/>
  <c r="K11" i="34"/>
  <c r="E12" i="34" l="1"/>
  <c r="F12" i="34"/>
  <c r="G12" i="34"/>
  <c r="H12" i="34" l="1"/>
  <c r="I12" i="34" s="1"/>
  <c r="J12" i="34" l="1"/>
  <c r="L12" i="34" s="1"/>
  <c r="K12" i="34"/>
  <c r="G13" i="34" l="1"/>
  <c r="F13" i="34"/>
  <c r="E13" i="34"/>
  <c r="H13" i="34" l="1"/>
  <c r="I13" i="34" s="1"/>
  <c r="S5" i="34"/>
  <c r="T5" i="34"/>
  <c r="U5" i="34"/>
  <c r="J13" i="34" l="1"/>
  <c r="L13" i="34" s="1"/>
  <c r="K13" i="34"/>
  <c r="R5" i="34" s="1"/>
  <c r="F14" i="34" l="1"/>
  <c r="G14" i="34"/>
  <c r="E14" i="34"/>
  <c r="H14" i="34" l="1"/>
  <c r="I14" i="34" s="1"/>
  <c r="K14" i="34" l="1"/>
  <c r="J14" i="34"/>
  <c r="L14" i="34" s="1"/>
  <c r="E15" i="34" l="1"/>
  <c r="G15" i="34"/>
  <c r="F15" i="34"/>
  <c r="H15" i="34" l="1"/>
  <c r="I15" i="34" s="1"/>
  <c r="J15" i="34" l="1"/>
  <c r="L15" i="34" s="1"/>
  <c r="K15" i="34"/>
  <c r="F16" i="34" l="1"/>
  <c r="G16" i="34"/>
  <c r="E16" i="34"/>
  <c r="H16" i="34" l="1"/>
  <c r="I16" i="34" s="1"/>
  <c r="J16" i="34" l="1"/>
  <c r="L16" i="34" s="1"/>
  <c r="K16" i="34"/>
  <c r="E17" i="34" l="1"/>
  <c r="G17" i="34"/>
  <c r="F17" i="34"/>
  <c r="T6" i="34" l="1"/>
  <c r="U6" i="34"/>
  <c r="H17" i="34"/>
  <c r="I17" i="34" s="1"/>
  <c r="S6" i="34"/>
  <c r="J17" i="34" l="1"/>
  <c r="L17" i="34" s="1"/>
  <c r="K17" i="34"/>
  <c r="R6" i="34" s="1"/>
  <c r="F18" i="34" l="1"/>
  <c r="G18" i="34"/>
  <c r="E18" i="34"/>
  <c r="H18" i="34" l="1"/>
  <c r="I18" i="34" s="1"/>
  <c r="J18" i="34" l="1"/>
  <c r="L18" i="34" s="1"/>
  <c r="K18" i="34"/>
  <c r="G19" i="34" l="1"/>
  <c r="E19" i="34"/>
  <c r="F19" i="34"/>
  <c r="H19" i="34" l="1"/>
  <c r="I19" i="34" s="1"/>
  <c r="K19" i="34" l="1"/>
  <c r="J19" i="34"/>
  <c r="L19" i="34" s="1"/>
  <c r="F20" i="34" l="1"/>
  <c r="G20" i="34"/>
  <c r="E20" i="34"/>
  <c r="H20" i="34" l="1"/>
  <c r="I20" i="34" s="1"/>
  <c r="J20" i="34" l="1"/>
  <c r="L20" i="34" s="1"/>
  <c r="K20" i="34"/>
  <c r="E21" i="34" l="1"/>
  <c r="G21" i="34"/>
  <c r="F21" i="34"/>
  <c r="T7" i="34" l="1"/>
  <c r="U7" i="34"/>
  <c r="H21" i="34"/>
  <c r="I21" i="34" s="1"/>
  <c r="S7" i="34"/>
  <c r="J21" i="34" l="1"/>
  <c r="L21" i="34" s="1"/>
  <c r="K21" i="34"/>
  <c r="R7" i="34" s="1"/>
  <c r="F22" i="34" l="1"/>
  <c r="G22" i="34"/>
  <c r="E22" i="34"/>
  <c r="H22" i="34" l="1"/>
  <c r="I22" i="34" s="1"/>
  <c r="K22" i="34" l="1"/>
  <c r="J22" i="34"/>
  <c r="L22" i="34" s="1"/>
  <c r="E23" i="34" l="1"/>
  <c r="F23" i="34"/>
  <c r="G23" i="34"/>
  <c r="H23" i="34" l="1"/>
  <c r="I23" i="34" s="1"/>
  <c r="K23" i="34" l="1"/>
  <c r="J23" i="34"/>
  <c r="L23" i="34" s="1"/>
  <c r="G24" i="34" l="1"/>
  <c r="F24" i="34"/>
  <c r="E24" i="34"/>
  <c r="H24" i="34" l="1"/>
  <c r="I24" i="34" s="1"/>
  <c r="K24" i="34" l="1"/>
  <c r="J24" i="34"/>
  <c r="L24" i="34" s="1"/>
  <c r="E25" i="34" l="1"/>
  <c r="F25" i="34"/>
  <c r="G25" i="34"/>
  <c r="U8" i="34" l="1"/>
  <c r="T8" i="34"/>
  <c r="S8" i="34"/>
  <c r="H25" i="34"/>
  <c r="I25" i="34" s="1"/>
  <c r="J25" i="34" l="1"/>
  <c r="L25" i="34" s="1"/>
  <c r="K25" i="34"/>
  <c r="R8" i="34" s="1"/>
  <c r="G26" i="34" l="1"/>
  <c r="F26" i="34"/>
  <c r="E26" i="34"/>
  <c r="H26" i="34" l="1"/>
  <c r="I26" i="34" s="1"/>
  <c r="K26" i="34" l="1"/>
  <c r="J26" i="34"/>
  <c r="L26" i="34" s="1"/>
  <c r="F27" i="34" l="1"/>
  <c r="G27" i="34"/>
  <c r="E27" i="34"/>
  <c r="H27" i="34" l="1"/>
  <c r="I27" i="34" s="1"/>
  <c r="K27" i="34" l="1"/>
  <c r="J27" i="34"/>
  <c r="L27" i="34" s="1"/>
  <c r="G28" i="34" l="1"/>
  <c r="E28" i="34"/>
  <c r="F28" i="34"/>
  <c r="H28" i="34" l="1"/>
  <c r="I28" i="34" s="1"/>
  <c r="K28" i="34" l="1"/>
  <c r="J28" i="34"/>
  <c r="L28" i="34" s="1"/>
  <c r="F29" i="34" l="1"/>
  <c r="E29" i="34"/>
  <c r="G29" i="34"/>
  <c r="U9" i="34" l="1"/>
  <c r="H29" i="34"/>
  <c r="I29" i="34" s="1"/>
  <c r="S9" i="34"/>
  <c r="T9" i="34"/>
  <c r="K29" i="34" l="1"/>
  <c r="R9" i="34" s="1"/>
  <c r="J29" i="34"/>
  <c r="L29" i="34" s="1"/>
  <c r="G30" i="34" l="1"/>
  <c r="E30" i="34"/>
  <c r="F30" i="34"/>
  <c r="H30" i="34" l="1"/>
  <c r="I30" i="34" s="1"/>
  <c r="J30" i="34" l="1"/>
  <c r="L30" i="34" s="1"/>
  <c r="K30" i="34"/>
  <c r="F31" i="34" l="1"/>
  <c r="E31" i="34"/>
  <c r="G31" i="34"/>
  <c r="H31" i="34" l="1"/>
  <c r="I31" i="34" s="1"/>
  <c r="J31" i="34" l="1"/>
  <c r="L31" i="34" s="1"/>
  <c r="K31" i="34"/>
  <c r="G32" i="34" l="1"/>
  <c r="E32" i="34"/>
  <c r="F32" i="34"/>
  <c r="H32" i="34" l="1"/>
  <c r="I32" i="34" s="1"/>
  <c r="K32" i="34" l="1"/>
  <c r="J32" i="34"/>
  <c r="L32" i="34" s="1"/>
  <c r="F33" i="34" l="1"/>
  <c r="G33" i="34"/>
  <c r="E33" i="34"/>
  <c r="S10" i="34" l="1"/>
  <c r="H33" i="34"/>
  <c r="I33" i="34" s="1"/>
  <c r="U10" i="34"/>
  <c r="T10" i="34"/>
  <c r="K33" i="34" l="1"/>
  <c r="R10" i="34" s="1"/>
  <c r="J33" i="34"/>
  <c r="L33" i="34" s="1"/>
  <c r="E34" i="34" l="1"/>
  <c r="G34" i="34"/>
  <c r="F34" i="34"/>
  <c r="H34" i="34" l="1"/>
  <c r="I34" i="34" s="1"/>
  <c r="K34" i="34" l="1"/>
  <c r="J34" i="34"/>
  <c r="L34" i="34" s="1"/>
  <c r="G35" i="34" l="1"/>
  <c r="F35" i="34"/>
  <c r="E35" i="34"/>
  <c r="H35" i="34" l="1"/>
  <c r="I35" i="34" s="1"/>
  <c r="J35" i="34" l="1"/>
  <c r="L35" i="34" s="1"/>
  <c r="K35" i="34"/>
  <c r="E36" i="34" l="1"/>
  <c r="F36" i="34"/>
  <c r="G36" i="34"/>
  <c r="H36" i="34" l="1"/>
  <c r="I36" i="34" s="1"/>
  <c r="K36" i="34" l="1"/>
  <c r="J36" i="34"/>
  <c r="L36" i="34" s="1"/>
  <c r="G37" i="34" l="1"/>
  <c r="F37" i="34"/>
  <c r="E37" i="34"/>
  <c r="T11" i="34" l="1"/>
  <c r="H37" i="34"/>
  <c r="I37" i="34" s="1"/>
  <c r="S11" i="34"/>
  <c r="U11" i="34"/>
  <c r="J37" i="34" l="1"/>
  <c r="L37" i="34" s="1"/>
  <c r="K37" i="34"/>
  <c r="R11" i="34" s="1"/>
  <c r="F38" i="34" l="1"/>
  <c r="E38" i="34"/>
  <c r="G38" i="34"/>
  <c r="H38" i="34" l="1"/>
  <c r="I38" i="34" s="1"/>
  <c r="J38" i="34" l="1"/>
  <c r="L38" i="34" s="1"/>
  <c r="K38" i="34"/>
  <c r="G39" i="34" l="1"/>
  <c r="E39" i="34"/>
  <c r="F39" i="34"/>
  <c r="H39" i="34" l="1"/>
  <c r="I39" i="34" s="1"/>
  <c r="K39" i="34" l="1"/>
  <c r="J39" i="34"/>
  <c r="L39" i="34" s="1"/>
  <c r="E40" i="34" l="1"/>
  <c r="F40" i="34"/>
  <c r="G40" i="34"/>
  <c r="H40" i="34" l="1"/>
  <c r="I40" i="34" s="1"/>
  <c r="J40" i="34" l="1"/>
  <c r="L40" i="34" s="1"/>
  <c r="K40" i="34"/>
  <c r="G41" i="34" l="1"/>
  <c r="F41" i="34"/>
  <c r="E41" i="34"/>
  <c r="H41" i="34" l="1"/>
  <c r="I41" i="34" s="1"/>
  <c r="S12" i="34"/>
  <c r="T12" i="34"/>
  <c r="U12" i="34"/>
  <c r="K41" i="34" l="1"/>
  <c r="R12" i="34" s="1"/>
  <c r="J41" i="34"/>
  <c r="L41" i="34" s="1"/>
  <c r="E42" i="34" l="1"/>
  <c r="F42" i="34"/>
  <c r="G42" i="34"/>
  <c r="H42" i="34" l="1"/>
  <c r="I42" i="34" s="1"/>
  <c r="K42" i="34" l="1"/>
  <c r="J42" i="34"/>
  <c r="L42" i="34" s="1"/>
  <c r="G43" i="34" l="1"/>
  <c r="F43" i="34"/>
  <c r="E43" i="34"/>
  <c r="H43" i="34" l="1"/>
  <c r="I43" i="34" s="1"/>
  <c r="K43" i="34" l="1"/>
  <c r="J43" i="34"/>
  <c r="L43" i="34" s="1"/>
  <c r="E44" i="34" l="1"/>
  <c r="F44" i="34"/>
  <c r="G44" i="34"/>
  <c r="H44" i="34" l="1"/>
  <c r="I44" i="34" s="1"/>
  <c r="K44" i="34" l="1"/>
  <c r="J44" i="34"/>
  <c r="L44" i="34" s="1"/>
  <c r="G45" i="34" l="1"/>
  <c r="F45" i="34"/>
  <c r="E45" i="34"/>
  <c r="S13" i="34" l="1"/>
  <c r="H45" i="34"/>
  <c r="I45" i="34" s="1"/>
  <c r="T13" i="34"/>
  <c r="U13" i="34"/>
  <c r="J45" i="34" l="1"/>
  <c r="L45" i="34" s="1"/>
  <c r="K45" i="34"/>
  <c r="R13" i="34" s="1"/>
  <c r="E46" i="34" l="1"/>
  <c r="F46" i="34"/>
  <c r="G46" i="34"/>
  <c r="H46" i="34" l="1"/>
  <c r="I46" i="34" s="1"/>
  <c r="K46" i="34" l="1"/>
  <c r="J46" i="34"/>
  <c r="L46" i="34" s="1"/>
  <c r="G47" i="34" l="1"/>
  <c r="F47" i="34"/>
  <c r="E47" i="34"/>
  <c r="H47" i="34" l="1"/>
  <c r="I47" i="34" s="1"/>
  <c r="J47" i="34" l="1"/>
  <c r="L47" i="34" s="1"/>
  <c r="K47" i="34"/>
  <c r="E48" i="34" l="1"/>
  <c r="F48" i="34"/>
  <c r="G48" i="34"/>
  <c r="H48" i="34" l="1"/>
  <c r="I48" i="34" s="1"/>
  <c r="K48" i="34" l="1"/>
  <c r="J48" i="34"/>
  <c r="L48" i="34" s="1"/>
  <c r="G49" i="34" l="1"/>
  <c r="F49" i="34"/>
  <c r="E49" i="34"/>
  <c r="H49" i="34" l="1"/>
  <c r="I49" i="34" s="1"/>
  <c r="S14" i="34"/>
  <c r="T14" i="34"/>
  <c r="U14" i="34"/>
  <c r="K49" i="34" l="1"/>
  <c r="R14" i="34" s="1"/>
  <c r="J49" i="34"/>
  <c r="L49" i="34" s="1"/>
  <c r="F50" i="34" l="1"/>
  <c r="E50" i="34"/>
  <c r="G50" i="34"/>
  <c r="H50" i="34" l="1"/>
  <c r="I50" i="34" s="1"/>
  <c r="K50" i="34" l="1"/>
  <c r="J50" i="34"/>
  <c r="L50" i="34" s="1"/>
  <c r="G51" i="34" l="1"/>
  <c r="E51" i="34"/>
  <c r="F51" i="34"/>
  <c r="H51" i="34" l="1"/>
  <c r="I51" i="34" s="1"/>
  <c r="K51" i="34" l="1"/>
  <c r="J51" i="34"/>
  <c r="L51" i="34" s="1"/>
  <c r="F52" i="34" l="1"/>
  <c r="E52" i="34"/>
  <c r="G52" i="34"/>
  <c r="H52" i="34" l="1"/>
  <c r="I52" i="34" s="1"/>
  <c r="K52" i="34" l="1"/>
  <c r="J52" i="34"/>
  <c r="L52" i="34" s="1"/>
  <c r="G53" i="34" l="1"/>
  <c r="E53" i="34"/>
  <c r="F53" i="34"/>
  <c r="T15" i="34" l="1"/>
  <c r="S15" i="34"/>
  <c r="H53" i="34"/>
  <c r="I53" i="34" s="1"/>
  <c r="U15" i="34"/>
  <c r="K53" i="34" l="1"/>
  <c r="R15" i="34" s="1"/>
  <c r="J53" i="34"/>
  <c r="L53" i="34" s="1"/>
  <c r="E54" i="34" l="1"/>
  <c r="G54" i="34"/>
  <c r="F54" i="34"/>
  <c r="H54" i="34" l="1"/>
  <c r="I54" i="34" s="1"/>
  <c r="K54" i="34" l="1"/>
  <c r="J54" i="34"/>
  <c r="L54" i="34" s="1"/>
  <c r="F55" i="34" l="1"/>
  <c r="G55" i="34"/>
  <c r="E55" i="34"/>
  <c r="H55" i="34" l="1"/>
  <c r="I55" i="34" s="1"/>
  <c r="J55" i="34" l="1"/>
  <c r="L55" i="34" s="1"/>
  <c r="K55" i="34"/>
  <c r="E56" i="34" l="1"/>
  <c r="G56" i="34"/>
  <c r="F56" i="34"/>
  <c r="H56" i="34" l="1"/>
  <c r="I56" i="34" s="1"/>
  <c r="K56" i="34" l="1"/>
  <c r="J56" i="34"/>
  <c r="L56" i="34" s="1"/>
  <c r="F57" i="34" l="1"/>
  <c r="E57" i="34"/>
  <c r="G57" i="34"/>
  <c r="U16" i="34" l="1"/>
  <c r="S16" i="34"/>
  <c r="H57" i="34"/>
  <c r="I57" i="34" s="1"/>
  <c r="T16" i="34"/>
  <c r="K57" i="34" l="1"/>
  <c r="R16" i="34" s="1"/>
  <c r="J57" i="34"/>
  <c r="L57" i="34" s="1"/>
  <c r="G58" i="34" l="1"/>
  <c r="E58" i="34"/>
  <c r="F58" i="34"/>
  <c r="H58" i="34" l="1"/>
  <c r="I58" i="34" s="1"/>
  <c r="K58" i="34" l="1"/>
  <c r="J58" i="34"/>
  <c r="L58" i="34" s="1"/>
  <c r="F59" i="34" l="1"/>
  <c r="E59" i="34"/>
  <c r="G59" i="34"/>
  <c r="H59" i="34" l="1"/>
  <c r="I59" i="34" s="1"/>
  <c r="K59" i="34" l="1"/>
  <c r="J59" i="34"/>
  <c r="L59" i="34" s="1"/>
  <c r="G60" i="34" l="1"/>
  <c r="E60" i="34"/>
  <c r="F60" i="34"/>
  <c r="H60" i="34" l="1"/>
  <c r="I60" i="34" s="1"/>
  <c r="J60" i="34" l="1"/>
  <c r="L60" i="34" s="1"/>
  <c r="K60" i="34"/>
  <c r="F61" i="34" l="1"/>
  <c r="E61" i="34"/>
  <c r="G61" i="34"/>
  <c r="U17" i="34" l="1"/>
  <c r="S17" i="34"/>
  <c r="H61" i="34"/>
  <c r="I61" i="34" s="1"/>
  <c r="T17" i="34"/>
  <c r="K61" i="34" l="1"/>
  <c r="R17" i="34" s="1"/>
  <c r="J61" i="34"/>
  <c r="L61" i="34" s="1"/>
  <c r="G62" i="34" l="1"/>
  <c r="E62" i="34"/>
  <c r="F62" i="34"/>
  <c r="H62" i="34" l="1"/>
  <c r="I62" i="34" s="1"/>
  <c r="K62" i="34" l="1"/>
  <c r="J62" i="34"/>
  <c r="L62" i="34" s="1"/>
  <c r="F63" i="34" l="1"/>
  <c r="E63" i="34"/>
  <c r="G63" i="34"/>
  <c r="H63" i="34" l="1"/>
  <c r="I63" i="34" s="1"/>
  <c r="K63" i="34" l="1"/>
  <c r="J63" i="34"/>
  <c r="L63" i="34" s="1"/>
  <c r="E64" i="34" l="1"/>
  <c r="G64" i="34"/>
  <c r="F64" i="34"/>
  <c r="H64" i="34" l="1"/>
  <c r="I64" i="34" s="1"/>
  <c r="K64" i="34" l="1"/>
  <c r="J64" i="34"/>
  <c r="L64" i="34" s="1"/>
  <c r="F65" i="34" l="1"/>
  <c r="G65" i="34"/>
  <c r="E65" i="34"/>
  <c r="H65" i="34" l="1"/>
  <c r="I65" i="34" s="1"/>
  <c r="S18" i="34"/>
  <c r="U18" i="34"/>
  <c r="T18" i="34"/>
  <c r="K65" i="34" l="1"/>
  <c r="R18" i="34" s="1"/>
  <c r="J65" i="34"/>
  <c r="L65" i="34" s="1"/>
  <c r="G66" i="34" l="1"/>
  <c r="E66" i="34"/>
  <c r="F66" i="34"/>
  <c r="H66" i="34" l="1"/>
  <c r="I66" i="34" s="1"/>
  <c r="K66" i="34" l="1"/>
  <c r="J66" i="34"/>
  <c r="L66" i="34" s="1"/>
  <c r="E67" i="34" l="1"/>
  <c r="F67" i="34"/>
  <c r="G67" i="34"/>
  <c r="H67" i="34" l="1"/>
  <c r="I67" i="34" s="1"/>
  <c r="K67" i="34" l="1"/>
  <c r="J67" i="34"/>
  <c r="L67" i="34" s="1"/>
  <c r="G68" i="34" l="1"/>
  <c r="F68" i="34"/>
  <c r="E68" i="34"/>
  <c r="H68" i="34" l="1"/>
  <c r="I68" i="34" s="1"/>
  <c r="K68" i="34" l="1"/>
  <c r="J68" i="34"/>
  <c r="L68" i="34" s="1"/>
  <c r="E69" i="34" l="1"/>
  <c r="F69" i="34"/>
  <c r="G69" i="34"/>
  <c r="U19" i="34" l="1"/>
  <c r="T19" i="34"/>
  <c r="H69" i="34"/>
  <c r="I69" i="34" s="1"/>
  <c r="S19" i="34"/>
  <c r="K69" i="34" l="1"/>
  <c r="R19" i="34" s="1"/>
  <c r="J69" i="34"/>
  <c r="L69" i="34" s="1"/>
  <c r="G70" i="34" l="1"/>
  <c r="F70" i="34"/>
  <c r="E70" i="34"/>
  <c r="H70" i="34" l="1"/>
  <c r="I70" i="34" s="1"/>
  <c r="K70" i="34" l="1"/>
  <c r="J70" i="34"/>
  <c r="L70" i="34" s="1"/>
  <c r="F71" i="34" l="1"/>
  <c r="E71" i="34"/>
  <c r="G71" i="34"/>
  <c r="H71" i="34" l="1"/>
  <c r="I71" i="34" s="1"/>
  <c r="K71" i="34" l="1"/>
  <c r="J71" i="34"/>
  <c r="L71" i="34" s="1"/>
  <c r="G72" i="34" l="1"/>
  <c r="E72" i="34"/>
  <c r="F72" i="34"/>
  <c r="H72" i="34" l="1"/>
  <c r="I72" i="34" s="1"/>
  <c r="K72" i="34" l="1"/>
  <c r="J72" i="34"/>
  <c r="L72" i="34" s="1"/>
  <c r="F73" i="34" l="1"/>
  <c r="E73" i="34"/>
  <c r="G73" i="34"/>
  <c r="U20" i="34" l="1"/>
  <c r="H73" i="34"/>
  <c r="I73" i="34" s="1"/>
  <c r="S20" i="34"/>
  <c r="T20" i="34"/>
  <c r="J73" i="34" l="1"/>
  <c r="L73" i="34" s="1"/>
  <c r="K73" i="34"/>
  <c r="R20" i="34" s="1"/>
  <c r="G74" i="34" l="1"/>
  <c r="E74" i="34"/>
  <c r="F74" i="34"/>
  <c r="H74" i="34" l="1"/>
  <c r="I74" i="34" s="1"/>
  <c r="J74" i="34" l="1"/>
  <c r="L74" i="34" s="1"/>
  <c r="K74" i="34"/>
  <c r="F75" i="34" l="1"/>
  <c r="E75" i="34"/>
  <c r="G75" i="34"/>
  <c r="H75" i="34" l="1"/>
  <c r="I75" i="34" s="1"/>
  <c r="J75" i="34" l="1"/>
  <c r="L75" i="34" s="1"/>
  <c r="K75" i="34"/>
  <c r="F76" i="34" l="1"/>
  <c r="E76" i="34"/>
  <c r="G76" i="34"/>
  <c r="H76" i="34" l="1"/>
  <c r="I76" i="34" s="1"/>
  <c r="K76" i="34" l="1"/>
  <c r="J76" i="34"/>
  <c r="L76" i="34" s="1"/>
  <c r="G77" i="34" l="1"/>
  <c r="E77" i="34"/>
  <c r="F77" i="34"/>
  <c r="T21" i="34" l="1"/>
  <c r="S21" i="34"/>
  <c r="H77" i="34"/>
  <c r="I77" i="34" s="1"/>
  <c r="U21" i="34"/>
  <c r="K77" i="34" l="1"/>
  <c r="R21" i="34" s="1"/>
  <c r="J77" i="34"/>
  <c r="L77" i="34" s="1"/>
  <c r="F78" i="34" l="1"/>
  <c r="E78" i="34"/>
  <c r="G78" i="34"/>
  <c r="H78" i="34" l="1"/>
  <c r="I78" i="34" s="1"/>
  <c r="K78" i="34" l="1"/>
  <c r="J78" i="34"/>
  <c r="L78" i="34" s="1"/>
  <c r="G79" i="34" l="1"/>
  <c r="E79" i="34"/>
  <c r="F79" i="34"/>
  <c r="H79" i="34" l="1"/>
  <c r="I79" i="34" s="1"/>
  <c r="J79" i="34" l="1"/>
  <c r="L79" i="34" s="1"/>
  <c r="K79" i="34"/>
  <c r="F80" i="34" l="1"/>
  <c r="E80" i="34"/>
  <c r="G80" i="34"/>
  <c r="H80" i="34" l="1"/>
  <c r="I80" i="34" s="1"/>
  <c r="K80" i="34" l="1"/>
  <c r="J80" i="34"/>
  <c r="L80" i="34" s="1"/>
  <c r="G81" i="34" l="1"/>
  <c r="F81" i="34"/>
  <c r="E81" i="34"/>
  <c r="S22" i="34" l="1"/>
  <c r="H81" i="34"/>
  <c r="I81" i="34" s="1"/>
  <c r="T22" i="34"/>
  <c r="U22" i="34"/>
  <c r="K81" i="34" l="1"/>
  <c r="R22" i="34" s="1"/>
  <c r="J81" i="34"/>
  <c r="L81" i="34" s="1"/>
  <c r="E82" i="34" l="1"/>
  <c r="F82" i="34"/>
  <c r="G82" i="34"/>
  <c r="H82" i="34" l="1"/>
  <c r="I82" i="34" s="1"/>
  <c r="K82" i="34" l="1"/>
  <c r="J82" i="34"/>
  <c r="L82" i="34" s="1"/>
  <c r="G83" i="34" l="1"/>
  <c r="F83" i="34"/>
  <c r="E83" i="34"/>
  <c r="H83" i="34" l="1"/>
  <c r="I83" i="34" s="1"/>
  <c r="K83" i="34" l="1"/>
  <c r="J83" i="34"/>
  <c r="L83" i="34" s="1"/>
  <c r="E84" i="34" l="1"/>
  <c r="F84" i="34"/>
  <c r="G84" i="34"/>
  <c r="H84" i="34" l="1"/>
  <c r="I84" i="34" s="1"/>
  <c r="J84" i="34" l="1"/>
  <c r="L84" i="34" s="1"/>
  <c r="K84" i="34"/>
  <c r="F85" i="34" l="1"/>
  <c r="G85" i="34"/>
  <c r="E85" i="34"/>
  <c r="H85" i="34" l="1"/>
  <c r="I85" i="34" s="1"/>
  <c r="S23" i="34"/>
  <c r="U23" i="34"/>
  <c r="T23" i="34"/>
  <c r="J85" i="34" l="1"/>
  <c r="L85" i="34" s="1"/>
  <c r="K85" i="34"/>
  <c r="R23" i="34" s="1"/>
  <c r="E86" i="34" l="1"/>
  <c r="G86" i="34"/>
  <c r="F86" i="34"/>
  <c r="H86" i="34" l="1"/>
  <c r="I86" i="34" s="1"/>
  <c r="K86" i="34" l="1"/>
  <c r="J86" i="34"/>
  <c r="L86" i="34" s="1"/>
  <c r="F87" i="34" l="1"/>
  <c r="G87" i="34"/>
  <c r="E87" i="34"/>
  <c r="H87" i="34" l="1"/>
  <c r="I87" i="34" s="1"/>
  <c r="K87" i="34" l="1"/>
  <c r="J87" i="34"/>
  <c r="L87" i="34" s="1"/>
  <c r="E88" i="34" l="1"/>
  <c r="G88" i="34"/>
  <c r="F88" i="34"/>
  <c r="H88" i="34" l="1"/>
  <c r="I88" i="34" s="1"/>
  <c r="J88" i="34" l="1"/>
  <c r="L88" i="34" s="1"/>
  <c r="K88" i="34"/>
  <c r="F89" i="34" l="1"/>
  <c r="G89" i="34"/>
  <c r="E89" i="34"/>
  <c r="T24" i="34" l="1"/>
  <c r="H89" i="34"/>
  <c r="I89" i="34" s="1"/>
  <c r="S24" i="34"/>
  <c r="U24" i="34"/>
  <c r="K89" i="34" l="1"/>
  <c r="R24" i="34" s="1"/>
  <c r="J89" i="34"/>
  <c r="L89" i="34" s="1"/>
  <c r="F90" i="34" l="1"/>
  <c r="E90" i="34"/>
  <c r="G90" i="34"/>
  <c r="H90" i="34" l="1"/>
  <c r="I90" i="34" s="1"/>
  <c r="J90" i="34" l="1"/>
  <c r="L90" i="34" s="1"/>
  <c r="K90" i="34"/>
  <c r="G91" i="34" l="1"/>
  <c r="E91" i="34"/>
  <c r="F91" i="34"/>
  <c r="H91" i="34" l="1"/>
  <c r="I91" i="34" s="1"/>
  <c r="K91" i="34" l="1"/>
  <c r="J91" i="34"/>
  <c r="L91" i="34" s="1"/>
  <c r="F92" i="34" l="1"/>
  <c r="E92" i="34"/>
  <c r="G92" i="34"/>
  <c r="H92" i="34" l="1"/>
  <c r="I92" i="34" s="1"/>
  <c r="J92" i="34" l="1"/>
  <c r="L92" i="34" s="1"/>
  <c r="K92" i="34"/>
  <c r="G93" i="34" l="1"/>
  <c r="E93" i="34"/>
  <c r="F93" i="34"/>
  <c r="T25" i="34" l="1"/>
  <c r="H93" i="34"/>
  <c r="I93" i="34" s="1"/>
  <c r="S25" i="34"/>
  <c r="U25" i="34"/>
  <c r="J93" i="34" l="1"/>
  <c r="L93" i="34" s="1"/>
  <c r="K93" i="34"/>
  <c r="R25" i="34" s="1"/>
  <c r="F94" i="34" l="1"/>
  <c r="E94" i="34"/>
  <c r="G94" i="34"/>
  <c r="H94" i="34" l="1"/>
  <c r="I94" i="34" s="1"/>
  <c r="K94" i="34" l="1"/>
  <c r="J94" i="34"/>
  <c r="L94" i="34" s="1"/>
  <c r="G95" i="34" l="1"/>
  <c r="E95" i="34"/>
  <c r="F95" i="34"/>
  <c r="H95" i="34" l="1"/>
  <c r="I95" i="34" s="1"/>
  <c r="J95" i="34" l="1"/>
  <c r="L95" i="34" s="1"/>
  <c r="K95" i="34"/>
  <c r="F96" i="34" l="1"/>
  <c r="E96" i="34"/>
  <c r="G96" i="34"/>
  <c r="H96" i="34" l="1"/>
  <c r="I96" i="34" s="1"/>
  <c r="K96" i="34" l="1"/>
  <c r="J96" i="34"/>
  <c r="L96" i="34" s="1"/>
  <c r="G97" i="34" l="1"/>
  <c r="F97" i="34"/>
  <c r="E97" i="34"/>
  <c r="H97" i="34" l="1"/>
  <c r="I97" i="34" s="1"/>
  <c r="S26" i="34"/>
  <c r="T26" i="34"/>
  <c r="U26" i="34"/>
  <c r="K97" i="34" l="1"/>
  <c r="R26" i="34" s="1"/>
  <c r="J97" i="34"/>
  <c r="L97" i="34" s="1"/>
  <c r="E98" i="34" l="1"/>
  <c r="F98" i="34"/>
  <c r="G98" i="34"/>
  <c r="H98" i="34" l="1"/>
  <c r="I98" i="34" s="1"/>
  <c r="J98" i="34" l="1"/>
  <c r="L98" i="34" s="1"/>
  <c r="K98" i="34"/>
  <c r="G99" i="34" l="1"/>
  <c r="E99" i="34"/>
  <c r="F99" i="34"/>
  <c r="H99" i="34" l="1"/>
  <c r="I99" i="34" s="1"/>
  <c r="K99" i="34" l="1"/>
  <c r="J99" i="34"/>
  <c r="L99" i="34" s="1"/>
  <c r="E100" i="34" l="1"/>
  <c r="F100" i="34"/>
  <c r="G100" i="34"/>
  <c r="H100" i="34" l="1"/>
  <c r="I100" i="34" s="1"/>
  <c r="K100" i="34" l="1"/>
  <c r="J100" i="34"/>
  <c r="L100" i="34" s="1"/>
  <c r="G101" i="34" l="1"/>
  <c r="F101" i="34"/>
  <c r="E101" i="34"/>
  <c r="S27" i="34" l="1"/>
  <c r="H101" i="34"/>
  <c r="I101" i="34" s="1"/>
  <c r="T27" i="34"/>
  <c r="U27" i="34"/>
  <c r="K101" i="34" l="1"/>
  <c r="R27" i="34" s="1"/>
  <c r="J101" i="34"/>
  <c r="L101" i="34" s="1"/>
  <c r="E102" i="34" l="1"/>
  <c r="F102" i="34"/>
  <c r="G102" i="34"/>
  <c r="H102" i="34" l="1"/>
  <c r="I102" i="34" s="1"/>
  <c r="J102" i="34" l="1"/>
  <c r="L102" i="34" s="1"/>
  <c r="K102" i="34"/>
  <c r="G103" i="34" l="1"/>
  <c r="F103" i="34"/>
  <c r="E103" i="34"/>
  <c r="H103" i="34" l="1"/>
  <c r="I103" i="34" s="1"/>
  <c r="J103" i="34" l="1"/>
  <c r="L103" i="34" s="1"/>
  <c r="K103" i="34"/>
  <c r="F104" i="34" l="1"/>
  <c r="G104" i="34"/>
  <c r="E104" i="34"/>
  <c r="H104" i="34" l="1"/>
  <c r="I104" i="34" s="1"/>
  <c r="K104" i="34" l="1"/>
  <c r="J104" i="34"/>
  <c r="L104" i="34" s="1"/>
  <c r="G105" i="34" l="1"/>
  <c r="E105" i="34"/>
  <c r="F105" i="34"/>
  <c r="T28" i="34" l="1"/>
  <c r="S28" i="34"/>
  <c r="H105" i="34"/>
  <c r="I105" i="34" s="1"/>
  <c r="U28" i="34"/>
  <c r="K105" i="34" l="1"/>
  <c r="R28" i="34" s="1"/>
  <c r="J105" i="34"/>
  <c r="L105" i="34" s="1"/>
  <c r="F106" i="34" l="1"/>
  <c r="E106" i="34"/>
  <c r="G106" i="34"/>
  <c r="H106" i="34" l="1"/>
  <c r="I106" i="34" s="1"/>
  <c r="J106" i="34" l="1"/>
  <c r="L106" i="34" s="1"/>
  <c r="K106" i="34"/>
  <c r="G107" i="34" l="1"/>
  <c r="E107" i="34"/>
  <c r="F107" i="34"/>
  <c r="H107" i="34" l="1"/>
  <c r="I107" i="34" s="1"/>
  <c r="K107" i="34" l="1"/>
  <c r="J107" i="34"/>
  <c r="L107" i="34" s="1"/>
  <c r="F108" i="34" l="1"/>
  <c r="E108" i="34"/>
  <c r="G108" i="34"/>
  <c r="H108" i="34" l="1"/>
  <c r="I108" i="34" s="1"/>
  <c r="J108" i="34" l="1"/>
  <c r="L108" i="34" s="1"/>
  <c r="K108" i="34"/>
  <c r="G109" i="34" l="1"/>
  <c r="E109" i="34"/>
  <c r="F109" i="34"/>
  <c r="T29" i="34" l="1"/>
  <c r="S29" i="34"/>
  <c r="H109" i="34"/>
  <c r="I109" i="34" s="1"/>
  <c r="U29" i="34"/>
  <c r="K109" i="34" l="1"/>
  <c r="R29" i="34" s="1"/>
  <c r="J109" i="34"/>
  <c r="L109" i="34" s="1"/>
  <c r="F110" i="34" l="1"/>
  <c r="E110" i="34"/>
  <c r="G110" i="34"/>
  <c r="H110" i="34" l="1"/>
  <c r="I110" i="34" s="1"/>
  <c r="J110" i="34" l="1"/>
  <c r="L110" i="34" s="1"/>
  <c r="K110" i="34"/>
  <c r="G111" i="34" l="1"/>
  <c r="E111" i="34"/>
  <c r="F111" i="34"/>
  <c r="H111" i="34" l="1"/>
  <c r="I111" i="34" s="1"/>
  <c r="K111" i="34" l="1"/>
  <c r="J111" i="34"/>
  <c r="L111" i="34" s="1"/>
  <c r="F112" i="34" l="1"/>
  <c r="E112" i="34"/>
  <c r="G112" i="34"/>
  <c r="H112" i="34" l="1"/>
  <c r="I112" i="34" s="1"/>
  <c r="K112" i="34" l="1"/>
  <c r="J112" i="34"/>
  <c r="L112" i="34" s="1"/>
  <c r="G113" i="34" l="1"/>
  <c r="E113" i="34"/>
  <c r="F113" i="34"/>
  <c r="T30" i="34" l="1"/>
  <c r="H113" i="34"/>
  <c r="I113" i="34" s="1"/>
  <c r="S30" i="34"/>
  <c r="U30" i="34"/>
  <c r="J113" i="34" l="1"/>
  <c r="L113" i="34" s="1"/>
  <c r="K113" i="34"/>
  <c r="R30" i="34" s="1"/>
  <c r="F114" i="34" l="1"/>
  <c r="E114" i="34"/>
  <c r="G114" i="34"/>
  <c r="H114" i="34" l="1"/>
  <c r="I114" i="34" s="1"/>
  <c r="K114" i="34" l="1"/>
  <c r="J114" i="34"/>
  <c r="L114" i="34" s="1"/>
  <c r="G115" i="34" l="1"/>
  <c r="E115" i="34"/>
  <c r="F115" i="34"/>
  <c r="H115" i="34" l="1"/>
  <c r="I115" i="34" s="1"/>
  <c r="K115" i="34" l="1"/>
  <c r="J115" i="34"/>
  <c r="L115" i="34" s="1"/>
  <c r="F116" i="34" l="1"/>
  <c r="E116" i="34"/>
  <c r="G116" i="34"/>
  <c r="H116" i="34" l="1"/>
  <c r="I116" i="34" s="1"/>
  <c r="J116" i="34" l="1"/>
  <c r="L116" i="34" s="1"/>
  <c r="K116" i="34"/>
  <c r="G117" i="34" l="1"/>
  <c r="E117" i="34"/>
  <c r="F117" i="34"/>
  <c r="T31" i="34" l="1"/>
  <c r="H117" i="34"/>
  <c r="I117" i="34" s="1"/>
  <c r="S31" i="34"/>
  <c r="U31" i="34"/>
  <c r="K117" i="34" l="1"/>
  <c r="R31" i="34" s="1"/>
  <c r="J117" i="34"/>
  <c r="L117" i="34" s="1"/>
  <c r="F118" i="34" l="1"/>
  <c r="G118" i="34"/>
  <c r="E118" i="34"/>
  <c r="H118" i="34" l="1"/>
  <c r="I118" i="34" s="1"/>
  <c r="J118" i="34" l="1"/>
  <c r="L118" i="34" s="1"/>
  <c r="K118" i="34"/>
  <c r="E119" i="34" l="1"/>
  <c r="G119" i="34"/>
  <c r="F119" i="34"/>
  <c r="H119" i="34" l="1"/>
  <c r="I119" i="34" s="1"/>
  <c r="K119" i="34" l="1"/>
  <c r="J119" i="34"/>
  <c r="L119" i="34" s="1"/>
  <c r="F120" i="34" l="1"/>
  <c r="G120" i="34"/>
  <c r="E120" i="34"/>
  <c r="H120" i="34" l="1"/>
  <c r="I120" i="34" s="1"/>
  <c r="K120" i="34" l="1"/>
  <c r="J120" i="34"/>
  <c r="L120" i="34" s="1"/>
  <c r="E121" i="34" l="1"/>
  <c r="G121" i="34"/>
  <c r="F121" i="34"/>
  <c r="T32" i="34" l="1"/>
  <c r="U32" i="34"/>
  <c r="H121" i="34"/>
  <c r="I121" i="34" s="1"/>
  <c r="S32" i="34"/>
  <c r="K121" i="34" l="1"/>
  <c r="R32" i="34" s="1"/>
  <c r="J121" i="34"/>
  <c r="L121" i="34" s="1"/>
  <c r="F122" i="34" l="1"/>
  <c r="G122" i="34"/>
  <c r="E122" i="34"/>
  <c r="H122" i="34" l="1"/>
  <c r="I122" i="34" s="1"/>
  <c r="K122" i="34" l="1"/>
  <c r="J122" i="34"/>
  <c r="L122" i="34" s="1"/>
  <c r="E123" i="34" l="1"/>
  <c r="G123" i="34"/>
  <c r="F123" i="34"/>
  <c r="H123" i="34" l="1"/>
  <c r="I123" i="34" s="1"/>
  <c r="J123" i="34" l="1"/>
  <c r="L123" i="34" s="1"/>
  <c r="K123" i="34"/>
  <c r="F124" i="34" l="1"/>
  <c r="G124" i="34"/>
  <c r="E124" i="34"/>
  <c r="H124" i="34" l="1"/>
  <c r="I124" i="34" s="1"/>
  <c r="K124" i="34" l="1"/>
  <c r="J124" i="34"/>
  <c r="L124" i="34" s="1"/>
  <c r="G125" i="34" l="1"/>
  <c r="E125" i="34"/>
  <c r="F125" i="34"/>
  <c r="T33" i="34" l="1"/>
  <c r="H125" i="34"/>
  <c r="I125" i="34" s="1"/>
  <c r="S33" i="34"/>
  <c r="U33" i="34"/>
  <c r="K125" i="34" l="1"/>
  <c r="R33" i="34" s="1"/>
  <c r="J125" i="34"/>
  <c r="L125" i="34" s="1"/>
  <c r="F126" i="34" l="1"/>
  <c r="E126" i="34"/>
  <c r="G126" i="34"/>
  <c r="H126" i="34" l="1"/>
  <c r="I126" i="34" s="1"/>
  <c r="K126" i="34" l="1"/>
  <c r="J126" i="34"/>
  <c r="L126" i="34" s="1"/>
  <c r="G127" i="34" l="1"/>
  <c r="E127" i="34"/>
  <c r="F127" i="34"/>
  <c r="H127" i="34" l="1"/>
  <c r="I127" i="34" s="1"/>
  <c r="K127" i="34" l="1"/>
  <c r="J127" i="34"/>
  <c r="L127" i="34" s="1"/>
  <c r="F128" i="34" l="1"/>
  <c r="E128" i="34"/>
  <c r="G128" i="34"/>
  <c r="H128" i="34" l="1"/>
  <c r="I128" i="34" s="1"/>
  <c r="J128" i="34" l="1"/>
  <c r="L128" i="34" s="1"/>
  <c r="K128" i="34"/>
  <c r="G129" i="34" l="1"/>
  <c r="E129" i="34"/>
  <c r="F129" i="34"/>
  <c r="T34" i="34" l="1"/>
  <c r="H129" i="34"/>
  <c r="I129" i="34" s="1"/>
  <c r="S34" i="34"/>
  <c r="U34" i="34"/>
  <c r="K129" i="34" l="1"/>
  <c r="R34" i="34" s="1"/>
  <c r="J129" i="34"/>
  <c r="L129" i="34" s="1"/>
  <c r="F130" i="34" l="1"/>
  <c r="E130" i="34"/>
  <c r="G130" i="34"/>
  <c r="H130" i="34" l="1"/>
  <c r="I130" i="34" s="1"/>
  <c r="J130" i="34" l="1"/>
  <c r="L130" i="34" s="1"/>
  <c r="K130" i="34"/>
  <c r="G131" i="34" l="1"/>
  <c r="E131" i="34"/>
  <c r="F131" i="34"/>
  <c r="H131" i="34" l="1"/>
  <c r="I131" i="34" s="1"/>
  <c r="J131" i="34" l="1"/>
  <c r="L131" i="34" s="1"/>
  <c r="K131" i="34"/>
  <c r="F132" i="34" l="1"/>
  <c r="E132" i="34"/>
  <c r="G132" i="34"/>
  <c r="H132" i="34" l="1"/>
  <c r="I132" i="34" s="1"/>
  <c r="J132" i="34" l="1"/>
  <c r="L132" i="34" s="1"/>
  <c r="K132" i="34"/>
  <c r="F133" i="34" l="1"/>
  <c r="G133" i="34"/>
  <c r="E133" i="34"/>
  <c r="T35" i="34" l="1"/>
  <c r="H133" i="34"/>
  <c r="I133" i="34" s="1"/>
  <c r="S35" i="34"/>
  <c r="U35" i="34"/>
  <c r="J133" i="34" l="1"/>
  <c r="L133" i="34" s="1"/>
  <c r="K133" i="34"/>
  <c r="R35" i="34" s="1"/>
  <c r="F134" i="34" l="1"/>
  <c r="E134" i="34"/>
  <c r="G134" i="34"/>
  <c r="H134" i="34" l="1"/>
  <c r="I134" i="34" s="1"/>
  <c r="K134" i="34" l="1"/>
  <c r="J134" i="34"/>
  <c r="L134" i="34" s="1"/>
  <c r="G135" i="34" l="1"/>
  <c r="E135" i="34"/>
  <c r="F135" i="34"/>
  <c r="H135" i="34" l="1"/>
  <c r="I135" i="34" s="1"/>
  <c r="K135" i="34" l="1"/>
  <c r="J135" i="34"/>
  <c r="L135" i="34" s="1"/>
  <c r="F136" i="34" l="1"/>
  <c r="E136" i="34"/>
  <c r="G136" i="34"/>
  <c r="H136" i="34" l="1"/>
  <c r="I136" i="34" s="1"/>
  <c r="K136" i="34" l="1"/>
  <c r="J136" i="34"/>
  <c r="L136" i="34" s="1"/>
  <c r="G137" i="34" l="1"/>
  <c r="E137" i="34"/>
  <c r="F137" i="34"/>
  <c r="T36" i="34" l="1"/>
  <c r="H137" i="34"/>
  <c r="I137" i="34" s="1"/>
  <c r="S36" i="34"/>
  <c r="U36" i="34"/>
  <c r="K137" i="34" l="1"/>
  <c r="R36" i="34" s="1"/>
  <c r="J137" i="34"/>
  <c r="L137" i="34" s="1"/>
  <c r="F138" i="34" l="1"/>
  <c r="E138" i="34"/>
  <c r="G138" i="34"/>
  <c r="H138" i="34" l="1"/>
  <c r="I138" i="34" s="1"/>
  <c r="J138" i="34" l="1"/>
  <c r="L138" i="34" s="1"/>
  <c r="K138" i="34"/>
  <c r="G139" i="34" l="1"/>
  <c r="E139" i="34"/>
  <c r="F139" i="34"/>
  <c r="H139" i="34" l="1"/>
  <c r="I139" i="34" s="1"/>
  <c r="K139" i="34" l="1"/>
  <c r="J139" i="34"/>
  <c r="L139" i="34" s="1"/>
  <c r="F140" i="34" l="1"/>
  <c r="E140" i="34"/>
  <c r="G140" i="34"/>
  <c r="H140" i="34" l="1"/>
  <c r="I140" i="34" s="1"/>
  <c r="K140" i="34" l="1"/>
  <c r="J140" i="34"/>
  <c r="L140" i="34" s="1"/>
  <c r="G141" i="34" l="1"/>
  <c r="E141" i="34"/>
  <c r="F141" i="34"/>
  <c r="T37" i="34" l="1"/>
  <c r="H141" i="34"/>
  <c r="I141" i="34" s="1"/>
  <c r="S37" i="34"/>
  <c r="U37" i="34"/>
  <c r="K141" i="34" l="1"/>
  <c r="R37" i="34" s="1"/>
  <c r="J141" i="34"/>
  <c r="L141" i="34" s="1"/>
  <c r="F142" i="34" l="1"/>
  <c r="E142" i="34"/>
  <c r="G142" i="34"/>
  <c r="H142" i="34" l="1"/>
  <c r="I142" i="34" s="1"/>
  <c r="K142" i="34" l="1"/>
  <c r="J142" i="34"/>
  <c r="L142" i="34" s="1"/>
  <c r="G143" i="34" l="1"/>
  <c r="E143" i="34"/>
  <c r="F143" i="34"/>
  <c r="H143" i="34" l="1"/>
  <c r="I143" i="34" s="1"/>
  <c r="J143" i="34" l="1"/>
  <c r="L143" i="34" s="1"/>
  <c r="K143" i="34"/>
  <c r="F144" i="34" l="1"/>
  <c r="E144" i="34"/>
  <c r="G144" i="34"/>
  <c r="H144" i="34" l="1"/>
  <c r="I144" i="34" s="1"/>
  <c r="K144" i="34" l="1"/>
  <c r="J144" i="34"/>
  <c r="L144" i="34" s="1"/>
  <c r="G145" i="34" l="1"/>
  <c r="F145" i="34"/>
  <c r="E145" i="34"/>
  <c r="S38" i="34" l="1"/>
  <c r="H145" i="34"/>
  <c r="I145" i="34" s="1"/>
  <c r="T38" i="34"/>
  <c r="U38" i="34"/>
  <c r="K145" i="34" l="1"/>
  <c r="R38" i="34" s="1"/>
  <c r="J145" i="34"/>
  <c r="L145" i="34" s="1"/>
  <c r="E146" i="34" l="1"/>
  <c r="F146" i="34"/>
  <c r="G146" i="34"/>
  <c r="H146" i="34" l="1"/>
  <c r="I146" i="34" s="1"/>
  <c r="K146" i="34" l="1"/>
  <c r="J146" i="34"/>
  <c r="L146" i="34" s="1"/>
  <c r="G147" i="34" l="1"/>
  <c r="F147" i="34"/>
  <c r="E147" i="34"/>
  <c r="H147" i="34" l="1"/>
  <c r="I147" i="34" s="1"/>
  <c r="K147" i="34" l="1"/>
  <c r="J147" i="34"/>
  <c r="L147" i="34" s="1"/>
  <c r="E148" i="34" l="1"/>
  <c r="F148" i="34"/>
  <c r="G148" i="34"/>
  <c r="H148" i="34" l="1"/>
  <c r="I148" i="34" s="1"/>
  <c r="J148" i="34" l="1"/>
  <c r="L148" i="34" s="1"/>
  <c r="K148" i="34"/>
  <c r="G149" i="34" l="1"/>
  <c r="F149" i="34"/>
  <c r="E149" i="34"/>
  <c r="H149" i="34" l="1"/>
  <c r="I149" i="34" s="1"/>
  <c r="S39" i="34"/>
  <c r="T39" i="34"/>
  <c r="U39" i="34"/>
  <c r="K149" i="34" l="1"/>
  <c r="R39" i="34" s="1"/>
  <c r="J149" i="34"/>
  <c r="L149" i="34" s="1"/>
  <c r="E150" i="34" l="1"/>
  <c r="F150" i="34"/>
  <c r="G150" i="34"/>
  <c r="H150" i="34" l="1"/>
  <c r="I150" i="34" s="1"/>
  <c r="K150" i="34" l="1"/>
  <c r="J150" i="34"/>
  <c r="L150" i="34" s="1"/>
  <c r="G151" i="34" l="1"/>
  <c r="F151" i="34"/>
  <c r="E151" i="34"/>
  <c r="H151" i="34" l="1"/>
  <c r="I151" i="34" s="1"/>
  <c r="K151" i="34" l="1"/>
  <c r="J151" i="34"/>
  <c r="L151" i="34" s="1"/>
  <c r="F152" i="34" l="1"/>
  <c r="E152" i="34"/>
  <c r="G152" i="34"/>
  <c r="H152" i="34" l="1"/>
  <c r="I152" i="34" s="1"/>
  <c r="J152" i="34" l="1"/>
  <c r="L152" i="34" s="1"/>
  <c r="K152" i="34"/>
  <c r="G153" i="34" l="1"/>
  <c r="E153" i="34"/>
  <c r="F153" i="34"/>
  <c r="H153" i="34" l="1"/>
  <c r="I153" i="34" s="1"/>
  <c r="S40" i="34"/>
  <c r="T40" i="34"/>
  <c r="U40" i="34"/>
  <c r="J153" i="34" l="1"/>
  <c r="L153" i="34" s="1"/>
  <c r="K153" i="34"/>
  <c r="R40" i="34" s="1"/>
  <c r="E154" i="34" l="1"/>
  <c r="F154" i="34"/>
  <c r="G154" i="34"/>
  <c r="H154" i="34" l="1"/>
  <c r="I154" i="34" s="1"/>
  <c r="K154" i="34" l="1"/>
  <c r="J154" i="34"/>
  <c r="L154" i="34" s="1"/>
  <c r="F155" i="34" l="1"/>
  <c r="G155" i="34"/>
  <c r="E155" i="34"/>
  <c r="H155" i="34" l="1"/>
  <c r="I155" i="34" s="1"/>
  <c r="J155" i="34" l="1"/>
  <c r="L155" i="34" s="1"/>
  <c r="K155" i="34"/>
  <c r="G156" i="34" l="1"/>
  <c r="E156" i="34"/>
  <c r="F156" i="34"/>
  <c r="H156" i="34" l="1"/>
  <c r="I156" i="34" s="1"/>
  <c r="K156" i="34" l="1"/>
  <c r="J156" i="34"/>
  <c r="L156" i="34" s="1"/>
  <c r="F157" i="34" l="1"/>
  <c r="E157" i="34"/>
  <c r="G157" i="34"/>
  <c r="U41" i="34" l="1"/>
  <c r="H157" i="34"/>
  <c r="I157" i="34" s="1"/>
  <c r="S41" i="34"/>
  <c r="T41" i="34"/>
  <c r="J157" i="34" l="1"/>
  <c r="L157" i="34" s="1"/>
  <c r="K157" i="34"/>
  <c r="R41" i="34" s="1"/>
  <c r="G158" i="34" l="1"/>
  <c r="E158" i="34"/>
  <c r="F158" i="34"/>
  <c r="H158" i="34" l="1"/>
  <c r="I158" i="34" s="1"/>
  <c r="J158" i="34" l="1"/>
  <c r="L158" i="34" s="1"/>
  <c r="K158" i="34"/>
  <c r="F159" i="34" l="1"/>
  <c r="G159" i="34"/>
  <c r="E159" i="34"/>
  <c r="H159" i="34" l="1"/>
  <c r="I159" i="34" s="1"/>
  <c r="K159" i="34" l="1"/>
  <c r="J159" i="34"/>
  <c r="L159" i="34" s="1"/>
  <c r="G160" i="34" l="1"/>
  <c r="E160" i="34"/>
  <c r="F160" i="34"/>
  <c r="H160" i="34" l="1"/>
  <c r="I160" i="34" s="1"/>
  <c r="K160" i="34" l="1"/>
  <c r="J160" i="34"/>
  <c r="L160" i="34" s="1"/>
  <c r="F161" i="34" l="1"/>
  <c r="E161" i="34"/>
  <c r="G161" i="34"/>
  <c r="U42" i="34" l="1"/>
  <c r="S42" i="34"/>
  <c r="H161" i="34"/>
  <c r="I161" i="34" s="1"/>
  <c r="T42" i="34"/>
  <c r="K161" i="34" l="1"/>
  <c r="R42" i="34" s="1"/>
  <c r="J161" i="34"/>
  <c r="L161" i="34" s="1"/>
  <c r="G162" i="34" l="1"/>
  <c r="E162" i="34"/>
  <c r="F162" i="34"/>
  <c r="H162" i="34" l="1"/>
  <c r="I162" i="34" s="1"/>
  <c r="K162" i="34" l="1"/>
  <c r="J162" i="34"/>
  <c r="L162" i="34" s="1"/>
  <c r="F163" i="34" l="1"/>
  <c r="E163" i="34"/>
  <c r="G163" i="34"/>
  <c r="H163" i="34" l="1"/>
  <c r="I163" i="34" s="1"/>
  <c r="J163" i="34" l="1"/>
  <c r="L163" i="34" s="1"/>
  <c r="K163" i="34"/>
  <c r="G164" i="34" l="1"/>
  <c r="E164" i="34"/>
  <c r="F164" i="34"/>
  <c r="H164" i="34" l="1"/>
  <c r="I164" i="34" s="1"/>
  <c r="K164" i="34" l="1"/>
  <c r="J164" i="34"/>
  <c r="L164" i="34" s="1"/>
  <c r="F165" i="34" l="1"/>
  <c r="G165" i="34"/>
  <c r="E165" i="34"/>
  <c r="S43" i="34" l="1"/>
  <c r="H165" i="34"/>
  <c r="I165" i="34" s="1"/>
  <c r="U43" i="34"/>
  <c r="T43" i="34"/>
  <c r="J165" i="34" l="1"/>
  <c r="L165" i="34" s="1"/>
  <c r="K165" i="34"/>
  <c r="R43" i="34" s="1"/>
  <c r="E166" i="34" l="1"/>
  <c r="G166" i="34"/>
  <c r="F166" i="34"/>
  <c r="H166" i="34" l="1"/>
  <c r="I166" i="34" s="1"/>
  <c r="J166" i="34" l="1"/>
  <c r="L166" i="34" s="1"/>
  <c r="K166" i="34"/>
  <c r="F167" i="34" l="1"/>
  <c r="G167" i="34"/>
  <c r="E167" i="34"/>
  <c r="H167" i="34" l="1"/>
  <c r="I167" i="34" s="1"/>
  <c r="J167" i="34" l="1"/>
  <c r="L167" i="34" s="1"/>
  <c r="K167" i="34"/>
  <c r="E168" i="34" l="1"/>
  <c r="G168" i="34"/>
  <c r="F168" i="34"/>
  <c r="H168" i="34" l="1"/>
  <c r="I168" i="34" s="1"/>
  <c r="J168" i="34" l="1"/>
  <c r="L168" i="34" s="1"/>
  <c r="K168" i="34"/>
  <c r="G169" i="34" l="1"/>
  <c r="F169" i="34"/>
  <c r="E169" i="34"/>
  <c r="H169" i="34" l="1"/>
  <c r="I169" i="34" s="1"/>
  <c r="S44" i="34"/>
  <c r="T44" i="34"/>
  <c r="U44" i="34"/>
  <c r="K169" i="34" l="1"/>
  <c r="R44" i="34" s="1"/>
  <c r="J169" i="34"/>
  <c r="L169" i="34" s="1"/>
  <c r="E170" i="34" l="1"/>
  <c r="F170" i="34"/>
  <c r="G170" i="34"/>
  <c r="H170" i="34" l="1"/>
  <c r="I170" i="34" s="1"/>
  <c r="J170" i="34" l="1"/>
  <c r="L170" i="34" s="1"/>
  <c r="K170" i="34"/>
  <c r="G171" i="34" l="1"/>
  <c r="F171" i="34"/>
  <c r="E171" i="34"/>
  <c r="H171" i="34" l="1"/>
  <c r="I171" i="34" s="1"/>
  <c r="K171" i="34" l="1"/>
  <c r="J171" i="34"/>
  <c r="L171" i="34" s="1"/>
  <c r="E172" i="34" l="1"/>
  <c r="F172" i="34"/>
  <c r="G172" i="34"/>
  <c r="H172" i="34" l="1"/>
  <c r="I172" i="34" s="1"/>
  <c r="J172" i="34" l="1"/>
  <c r="L172" i="34" s="1"/>
  <c r="K172" i="34"/>
  <c r="G173" i="34" l="1"/>
  <c r="F173" i="34"/>
  <c r="E173" i="34"/>
  <c r="H173" i="34" l="1"/>
  <c r="I173" i="34" s="1"/>
  <c r="S45" i="34"/>
  <c r="T45" i="34"/>
  <c r="U45" i="34"/>
  <c r="J173" i="34" l="1"/>
  <c r="L173" i="34" s="1"/>
  <c r="K173" i="34"/>
  <c r="R45" i="34" s="1"/>
  <c r="F174" i="34" l="1"/>
  <c r="G174" i="34"/>
  <c r="E174" i="34"/>
  <c r="H174" i="34" l="1"/>
  <c r="I174" i="34" s="1"/>
  <c r="K174" i="34" l="1"/>
  <c r="J174" i="34"/>
  <c r="L174" i="34" s="1"/>
  <c r="E175" i="34" l="1"/>
  <c r="G175" i="34"/>
  <c r="F175" i="34"/>
  <c r="H175" i="34" l="1"/>
  <c r="I175" i="34" s="1"/>
  <c r="K175" i="34" l="1"/>
  <c r="J175" i="34"/>
  <c r="L175" i="34" s="1"/>
  <c r="G176" i="34" l="1"/>
  <c r="F176" i="34"/>
  <c r="E176" i="34"/>
  <c r="H176" i="34" l="1"/>
  <c r="I176" i="34" s="1"/>
  <c r="K176" i="34" l="1"/>
  <c r="J176" i="34"/>
  <c r="L176" i="34" s="1"/>
  <c r="F177" i="34" l="1"/>
  <c r="E177" i="34"/>
  <c r="G177" i="34"/>
  <c r="U46" i="34" l="1"/>
  <c r="H177" i="34"/>
  <c r="I177" i="34" s="1"/>
  <c r="S46" i="34"/>
  <c r="T46" i="34"/>
  <c r="K177" i="34" l="1"/>
  <c r="R46" i="34" s="1"/>
  <c r="J177" i="34"/>
  <c r="L177" i="34" s="1"/>
  <c r="G178" i="34" l="1"/>
  <c r="E178" i="34"/>
  <c r="F178" i="34"/>
  <c r="H178" i="34" l="1"/>
  <c r="I178" i="34" s="1"/>
  <c r="J178" i="34" l="1"/>
  <c r="L178" i="34" s="1"/>
  <c r="K178" i="34"/>
  <c r="E179" i="34" l="1"/>
  <c r="F179" i="34"/>
  <c r="G179" i="34"/>
  <c r="H179" i="34" l="1"/>
  <c r="I179" i="34" s="1"/>
  <c r="K179" i="34" l="1"/>
  <c r="J179" i="34"/>
  <c r="L179" i="34" s="1"/>
  <c r="G180" i="34" l="1"/>
  <c r="F180" i="34"/>
  <c r="E180" i="34"/>
  <c r="H180" i="34" l="1"/>
  <c r="I180" i="34" s="1"/>
  <c r="J180" i="34" l="1"/>
  <c r="L180" i="34" s="1"/>
  <c r="K180" i="34"/>
  <c r="E181" i="34" l="1"/>
  <c r="F181" i="34"/>
  <c r="G181" i="34"/>
  <c r="T47" i="34" l="1"/>
  <c r="U47" i="34"/>
  <c r="S47" i="34"/>
  <c r="H181" i="34"/>
  <c r="I181" i="34" s="1"/>
  <c r="K181" i="34" l="1"/>
  <c r="R47" i="34" s="1"/>
  <c r="J181" i="34"/>
  <c r="L181" i="34" s="1"/>
  <c r="F182" i="34" l="1"/>
  <c r="G182" i="34"/>
  <c r="E182" i="34"/>
  <c r="H182" i="34" l="1"/>
  <c r="I182" i="34" s="1"/>
  <c r="J182" i="34" l="1"/>
  <c r="L182" i="34" s="1"/>
  <c r="K182" i="34"/>
  <c r="E183" i="34" l="1"/>
  <c r="G183" i="34"/>
  <c r="F183" i="34"/>
  <c r="H183" i="34" l="1"/>
  <c r="I183" i="34" s="1"/>
  <c r="J183" i="34" l="1"/>
  <c r="L183" i="34" s="1"/>
  <c r="K183" i="34"/>
  <c r="F184" i="34" l="1"/>
  <c r="G184" i="34"/>
  <c r="E184" i="34"/>
  <c r="H184" i="34" l="1"/>
  <c r="I184" i="34" s="1"/>
  <c r="K184" i="34" l="1"/>
  <c r="J184" i="34"/>
  <c r="L184" i="34" s="1"/>
  <c r="E185" i="34" l="1"/>
  <c r="G185" i="34"/>
  <c r="F185" i="34"/>
  <c r="T48" i="34" l="1"/>
  <c r="U48" i="34"/>
  <c r="S48" i="34"/>
  <c r="H185" i="34"/>
  <c r="I185" i="34" s="1"/>
  <c r="K185" i="34" l="1"/>
  <c r="R48" i="34" s="1"/>
  <c r="J185" i="34"/>
  <c r="L185" i="34" s="1"/>
  <c r="F186" i="34" l="1"/>
  <c r="G186" i="34"/>
  <c r="E186" i="34"/>
  <c r="H186" i="34" l="1"/>
  <c r="I186" i="34" s="1"/>
  <c r="J186" i="34" l="1"/>
  <c r="L186" i="34" s="1"/>
  <c r="K186" i="34"/>
  <c r="G187" i="34" l="1"/>
  <c r="E187" i="34"/>
  <c r="F187" i="34"/>
  <c r="H187" i="34" l="1"/>
  <c r="I187" i="34" s="1"/>
  <c r="K187" i="34" l="1"/>
  <c r="J187" i="34"/>
  <c r="L187" i="34" s="1"/>
  <c r="F188" i="34" l="1"/>
  <c r="E188" i="34"/>
  <c r="G188" i="34"/>
  <c r="H188" i="34" l="1"/>
  <c r="I188" i="34" s="1"/>
  <c r="J188" i="34" l="1"/>
  <c r="L188" i="34" s="1"/>
  <c r="K188" i="34"/>
  <c r="G189" i="34" l="1"/>
  <c r="U49" i="34" s="1"/>
  <c r="E189" i="34"/>
  <c r="F189" i="34"/>
  <c r="T49" i="34" s="1"/>
  <c r="H189" i="34" l="1"/>
  <c r="I189" i="34" s="1"/>
  <c r="S49" i="34"/>
  <c r="K189" i="34" l="1"/>
  <c r="R49" i="34" s="1"/>
  <c r="J189" i="34"/>
  <c r="L189" i="34" s="1"/>
</calcChain>
</file>

<file path=xl/sharedStrings.xml><?xml version="1.0" encoding="utf-8"?>
<sst xmlns="http://schemas.openxmlformats.org/spreadsheetml/2006/main" count="38" uniqueCount="30">
  <si>
    <t>University of Veracruz, Xalapa, Veracruz, México</t>
  </si>
  <si>
    <r>
      <t>GUILLERMO VERA-AMARO</t>
    </r>
    <r>
      <rPr>
        <b/>
        <vertAlign val="superscript"/>
        <sz val="8"/>
        <color theme="1"/>
        <rFont val="Gill Sans MT"/>
        <family val="2"/>
      </rPr>
      <t>1</t>
    </r>
  </si>
  <si>
    <r>
      <rPr>
        <vertAlign val="superscript"/>
        <sz val="8"/>
        <color theme="1"/>
        <rFont val="Gill Sans MT"/>
        <family val="2"/>
      </rPr>
      <t>1</t>
    </r>
    <r>
      <rPr>
        <sz val="8"/>
        <color theme="1"/>
        <rFont val="Gill Sans MT"/>
        <family val="2"/>
      </rPr>
      <t>gvera@uv.mx</t>
    </r>
  </si>
  <si>
    <t>Resultados</t>
  </si>
  <si>
    <t>Cálculos</t>
  </si>
  <si>
    <t>x1</t>
  </si>
  <si>
    <t>x2</t>
  </si>
  <si>
    <t>x3</t>
  </si>
  <si>
    <t>d</t>
  </si>
  <si>
    <t>w1</t>
  </si>
  <si>
    <t>w2</t>
  </si>
  <si>
    <t>w3</t>
  </si>
  <si>
    <t>a = w·x</t>
  </si>
  <si>
    <t>y = TANH(a)</t>
  </si>
  <si>
    <t>δ = d - y</t>
  </si>
  <si>
    <t>E = 0.5(d - y)^2</t>
  </si>
  <si>
    <t>g = α·δ·(1 - y^2)</t>
  </si>
  <si>
    <t>Resumen por época</t>
  </si>
  <si>
    <t>Época</t>
  </si>
  <si>
    <t>LMSE</t>
  </si>
  <si>
    <t>w1 (fin)</t>
  </si>
  <si>
    <t>w2 (fin)</t>
  </si>
  <si>
    <t>w3 (fin)</t>
  </si>
  <si>
    <t>a=w·x</t>
  </si>
  <si>
    <t>y=TANH(a)</t>
  </si>
  <si>
    <t>δ=d-y</t>
  </si>
  <si>
    <t>tasa α (alpha)</t>
  </si>
  <si>
    <t>Calculo de épocas</t>
  </si>
  <si>
    <t>Tabla de salidas con los pesos obtenidos</t>
  </si>
  <si>
    <t>Dataset para el Aprendizaje de la neurona siguiendo el algoritmo de ajuste de pesos con la regla Delta con activación 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</si>
</sst>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Gill Sans MT"/>
      <family val="2"/>
    </font>
    <font>
      <sz val="8"/>
      <color theme="1"/>
      <name val="Gill Sans MT"/>
      <family val="2"/>
    </font>
    <font>
      <sz val="9"/>
      <color theme="1"/>
      <name val="Gill Sans MT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Gill Sans MT"/>
      <family val="2"/>
    </font>
    <font>
      <b/>
      <sz val="14"/>
      <color theme="1"/>
      <name val="Gill Sans MT"/>
      <family val="2"/>
    </font>
    <font>
      <u/>
      <sz val="9"/>
      <color theme="10"/>
      <name val="Gill Sans MT"/>
      <family val="2"/>
    </font>
    <font>
      <b/>
      <vertAlign val="superscript"/>
      <sz val="8"/>
      <color theme="1"/>
      <name val="Gill Sans MT"/>
      <family val="2"/>
    </font>
    <font>
      <vertAlign val="superscript"/>
      <sz val="8"/>
      <color theme="1"/>
      <name val="Gill Sans 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46">
    <xf numFmtId="0" fontId="0" fillId="0" borderId="0" xfId="0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4" fillId="0" borderId="0" xfId="0" applyFont="1"/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0" fillId="0" borderId="0" xfId="0" applyFont="1" applyAlignment="1">
      <alignment vertical="top"/>
    </xf>
    <xf numFmtId="0" fontId="25" fillId="0" borderId="0" xfId="42" applyFont="1" applyAlignment="1"/>
    <xf numFmtId="0" fontId="25" fillId="0" borderId="0" xfId="42" applyFont="1"/>
    <xf numFmtId="0" fontId="19" fillId="0" borderId="0" xfId="0" applyFont="1" applyAlignment="1">
      <alignment vertical="top" wrapText="1"/>
    </xf>
    <xf numFmtId="0" fontId="16" fillId="0" borderId="0" xfId="0" applyFont="1"/>
    <xf numFmtId="0" fontId="0" fillId="0" borderId="18" xfId="0" applyBorder="1"/>
    <xf numFmtId="164" fontId="0" fillId="0" borderId="0" xfId="0" applyNumberFormat="1"/>
    <xf numFmtId="164" fontId="0" fillId="0" borderId="18" xfId="0" applyNumberFormat="1" applyBorder="1"/>
    <xf numFmtId="0" fontId="0" fillId="0" borderId="12" xfId="0" applyBorder="1"/>
    <xf numFmtId="0" fontId="16" fillId="0" borderId="19" xfId="0" applyFont="1" applyBorder="1"/>
    <xf numFmtId="0" fontId="0" fillId="0" borderId="19" xfId="0" applyBorder="1"/>
    <xf numFmtId="164" fontId="0" fillId="0" borderId="19" xfId="0" applyNumberFormat="1" applyBorder="1"/>
    <xf numFmtId="0" fontId="0" fillId="33" borderId="19" xfId="0" applyFill="1" applyBorder="1"/>
    <xf numFmtId="164" fontId="0" fillId="33" borderId="19" xfId="0" applyNumberFormat="1" applyFill="1" applyBorder="1"/>
    <xf numFmtId="0" fontId="16" fillId="0" borderId="19" xfId="0" applyFont="1" applyBorder="1" applyAlignment="1">
      <alignment horizontal="center" vertical="top"/>
    </xf>
    <xf numFmtId="0" fontId="16" fillId="0" borderId="13" xfId="0" applyFont="1" applyBorder="1"/>
    <xf numFmtId="0" fontId="16" fillId="0" borderId="10" xfId="0" applyFont="1" applyBorder="1"/>
    <xf numFmtId="0" fontId="16" fillId="0" borderId="11" xfId="0" applyFont="1" applyBorder="1"/>
    <xf numFmtId="0" fontId="0" fillId="0" borderId="14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16" xfId="0" applyBorder="1"/>
    <xf numFmtId="164" fontId="16" fillId="33" borderId="12" xfId="0" applyNumberFormat="1" applyFont="1" applyFill="1" applyBorder="1"/>
    <xf numFmtId="164" fontId="0" fillId="33" borderId="12" xfId="0" applyNumberFormat="1" applyFill="1" applyBorder="1"/>
    <xf numFmtId="0" fontId="0" fillId="33" borderId="17" xfId="0" applyFill="1" applyBorder="1"/>
    <xf numFmtId="0" fontId="22" fillId="0" borderId="0" xfId="42"/>
    <xf numFmtId="164" fontId="16" fillId="33" borderId="19" xfId="0" applyNumberFormat="1" applyFont="1" applyFill="1" applyBorder="1"/>
    <xf numFmtId="0" fontId="20" fillId="0" borderId="0" xfId="0" applyFont="1"/>
    <xf numFmtId="0" fontId="23" fillId="0" borderId="0" xfId="0" applyFont="1" applyAlignment="1">
      <alignment vertical="top" wrapText="1"/>
    </xf>
    <xf numFmtId="0" fontId="19" fillId="0" borderId="13" xfId="0" applyFont="1" applyBorder="1"/>
    <xf numFmtId="0" fontId="19" fillId="0" borderId="10" xfId="0" applyFont="1" applyBorder="1"/>
    <xf numFmtId="0" fontId="19" fillId="0" borderId="11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7" xfId="0" applyFont="1" applyBorder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ED6F1"/>
      <color rgb="FF2874A6"/>
      <color rgb="FF68C7FF"/>
      <color rgb="FF2B84BC"/>
      <color rgb="FF5DADE2"/>
      <color rgb="FF3AB5FF"/>
      <color rgb="FF1B4F72"/>
      <color rgb="FF6969FF"/>
      <color rgb="FFB3B3FF"/>
      <color rgb="FFD8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E12E-68D4-45F4-8B22-188B04117903}">
  <sheetPr codeName="Sheet3">
    <tabColor rgb="FF0070C0"/>
  </sheetPr>
  <dimension ref="A2:L15"/>
  <sheetViews>
    <sheetView showGridLines="0" tabSelected="1" zoomScale="190" zoomScaleNormal="190" workbookViewId="0">
      <selection activeCell="B2" sqref="B2:H2"/>
    </sheetView>
  </sheetViews>
  <sheetFormatPr baseColWidth="10" defaultColWidth="8.83203125" defaultRowHeight="11" x14ac:dyDescent="0.15"/>
  <cols>
    <col min="1" max="1" width="4.1640625" style="1" customWidth="1"/>
    <col min="2" max="2" width="31.33203125" style="1" customWidth="1"/>
    <col min="3" max="3" width="3.5" style="1" customWidth="1"/>
    <col min="4" max="4" width="7.6640625" style="1" customWidth="1"/>
    <col min="5" max="5" width="23.33203125" style="1" customWidth="1"/>
    <col min="6" max="6" width="3.5" style="1" customWidth="1"/>
    <col min="7" max="7" width="27.83203125" style="1" bestFit="1" customWidth="1"/>
    <col min="8" max="8" width="18.6640625" style="1" customWidth="1"/>
    <col min="9" max="9" width="27.83203125" style="1" bestFit="1" customWidth="1"/>
    <col min="10" max="10" width="7.83203125" style="1" customWidth="1"/>
    <col min="11" max="16384" width="8.83203125" style="1"/>
  </cols>
  <sheetData>
    <row r="2" spans="1:12" ht="56" customHeight="1" x14ac:dyDescent="0.15">
      <c r="B2" s="37" t="s">
        <v>29</v>
      </c>
      <c r="C2" s="37"/>
      <c r="D2" s="37"/>
      <c r="E2" s="37"/>
      <c r="F2" s="37"/>
      <c r="G2" s="37"/>
      <c r="H2" s="37"/>
      <c r="I2" s="7"/>
      <c r="J2" s="7"/>
      <c r="K2" s="7"/>
      <c r="L2" s="7"/>
    </row>
    <row r="3" spans="1:12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3" x14ac:dyDescent="0.15">
      <c r="B4" s="38" t="s">
        <v>1</v>
      </c>
      <c r="C4" s="39"/>
      <c r="D4" s="40"/>
      <c r="E4" s="2"/>
      <c r="G4" s="2"/>
    </row>
    <row r="5" spans="1:12" x14ac:dyDescent="0.15">
      <c r="B5" s="41" t="s">
        <v>0</v>
      </c>
      <c r="C5" s="36"/>
      <c r="D5" s="42"/>
    </row>
    <row r="6" spans="1:12" ht="13" customHeight="1" x14ac:dyDescent="0.15">
      <c r="B6" s="43" t="s">
        <v>2</v>
      </c>
      <c r="C6" s="44"/>
      <c r="D6" s="45"/>
      <c r="E6" s="8"/>
      <c r="G6" s="8"/>
    </row>
    <row r="7" spans="1:12" x14ac:dyDescent="0.15">
      <c r="D7" s="6"/>
      <c r="E7" s="6"/>
      <c r="F7" s="6"/>
      <c r="G7" s="6"/>
      <c r="H7" s="6"/>
      <c r="I7" s="6"/>
      <c r="J7" s="6"/>
      <c r="K7" s="5"/>
      <c r="L7" s="5"/>
    </row>
    <row r="9" spans="1:12" ht="18" x14ac:dyDescent="0.2">
      <c r="B9" s="4" t="s">
        <v>4</v>
      </c>
      <c r="C9" s="4"/>
      <c r="D9" s="4" t="s">
        <v>3</v>
      </c>
      <c r="E9" s="4"/>
      <c r="G9" s="4"/>
      <c r="I9" s="4"/>
    </row>
    <row r="10" spans="1:12" ht="14.5" customHeight="1" x14ac:dyDescent="0.2">
      <c r="A10" s="3"/>
      <c r="B10" s="34" t="s">
        <v>27</v>
      </c>
      <c r="C10" s="10"/>
      <c r="D10" s="34" t="s">
        <v>28</v>
      </c>
      <c r="E10" s="10"/>
      <c r="F10" s="3"/>
      <c r="G10" s="10"/>
      <c r="H10" s="9"/>
      <c r="I10" s="10"/>
      <c r="J10" s="3"/>
    </row>
    <row r="14" spans="1:12" x14ac:dyDescent="0.15">
      <c r="D14" s="36"/>
      <c r="E14" s="36"/>
      <c r="F14" s="36"/>
      <c r="G14" s="36"/>
    </row>
    <row r="15" spans="1:12" ht="18" x14ac:dyDescent="0.2">
      <c r="D15" s="4"/>
      <c r="E15" s="4"/>
      <c r="F15" s="4"/>
      <c r="G15" s="4"/>
    </row>
  </sheetData>
  <mergeCells count="5">
    <mergeCell ref="D14:G14"/>
    <mergeCell ref="B2:H2"/>
    <mergeCell ref="B4:D4"/>
    <mergeCell ref="B5:D5"/>
    <mergeCell ref="B6:D6"/>
  </mergeCells>
  <phoneticPr fontId="18" type="noConversion"/>
  <hyperlinks>
    <hyperlink ref="B10" location="Epocas_Delta!A1" display="Calculo de épocas" xr:uid="{7293FBA0-BEA3-4341-90F5-8F935A2B5551}"/>
    <hyperlink ref="D10" location="Salidas!A1" display="Tabla de salidas con los pesos obtenidos" xr:uid="{E76881C7-81FB-3F4B-8CAA-EB33D52A11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BC7-C107-DD47-98AB-C20F2F421C44}">
  <dimension ref="A1:U189"/>
  <sheetViews>
    <sheetView zoomScale="120" zoomScaleNormal="120" workbookViewId="0">
      <pane ySplit="1" topLeftCell="A2" activePane="bottomLeft" state="frozen"/>
      <selection activeCell="B1" sqref="B1"/>
      <selection pane="bottomLeft" activeCell="A2" sqref="A2"/>
    </sheetView>
  </sheetViews>
  <sheetFormatPr baseColWidth="10" defaultColWidth="8.83203125" defaultRowHeight="15" x14ac:dyDescent="0.2"/>
  <cols>
    <col min="1" max="13" width="16" customWidth="1"/>
    <col min="14" max="14" width="6.1640625" customWidth="1"/>
    <col min="15" max="15" width="11.6640625" bestFit="1" customWidth="1"/>
    <col min="16" max="16" width="4.33203125" customWidth="1"/>
    <col min="17" max="22" width="16" customWidth="1"/>
  </cols>
  <sheetData>
    <row r="1" spans="1:21" s="12" customFormat="1" x14ac:dyDescent="0.2">
      <c r="A1" s="23" t="s">
        <v>5</v>
      </c>
      <c r="B1" s="24" t="s">
        <v>6</v>
      </c>
      <c r="C1" s="24" t="s">
        <v>7</v>
      </c>
      <c r="D1" s="24" t="s">
        <v>8</v>
      </c>
      <c r="E1" s="24" t="s">
        <v>9</v>
      </c>
      <c r="F1" s="24" t="s">
        <v>10</v>
      </c>
      <c r="G1" s="24" t="s">
        <v>11</v>
      </c>
      <c r="H1" s="24" t="s">
        <v>12</v>
      </c>
      <c r="I1" s="24" t="s">
        <v>13</v>
      </c>
      <c r="J1" s="24" t="s">
        <v>14</v>
      </c>
      <c r="K1" s="24" t="s">
        <v>15</v>
      </c>
      <c r="L1" s="24" t="s">
        <v>16</v>
      </c>
      <c r="M1" s="25" t="s">
        <v>18</v>
      </c>
      <c r="O1" s="12" t="s">
        <v>26</v>
      </c>
      <c r="Q1" s="12" t="s">
        <v>17</v>
      </c>
    </row>
    <row r="2" spans="1:21" x14ac:dyDescent="0.2">
      <c r="A2" s="26">
        <v>1</v>
      </c>
      <c r="B2">
        <v>-1</v>
      </c>
      <c r="C2">
        <v>-1</v>
      </c>
      <c r="D2">
        <v>-1</v>
      </c>
      <c r="E2" s="14">
        <v>0</v>
      </c>
      <c r="F2" s="14">
        <v>0</v>
      </c>
      <c r="G2" s="14">
        <v>0</v>
      </c>
      <c r="H2" s="14">
        <f t="shared" ref="H2:H65" si="0">A2*E2 + B2*F2 + C2*G2</f>
        <v>0</v>
      </c>
      <c r="I2" s="14">
        <f t="shared" ref="I2:I65" si="1">TANH(H2)</f>
        <v>0</v>
      </c>
      <c r="J2" s="14">
        <f t="shared" ref="J2:J65" si="2">D2 - I2</f>
        <v>-1</v>
      </c>
      <c r="K2" s="14">
        <f t="shared" ref="K2:K65" si="3">0.5*(D2 - I2)^2</f>
        <v>0.5</v>
      </c>
      <c r="L2" s="14">
        <f t="shared" ref="L2:L65" si="4">$O$2*J2*(1 - I2^2)</f>
        <v>-0.03</v>
      </c>
      <c r="M2" s="27">
        <v>1</v>
      </c>
      <c r="O2" s="12">
        <v>0.03</v>
      </c>
      <c r="P2" s="12"/>
      <c r="Q2" s="17" t="s">
        <v>18</v>
      </c>
      <c r="R2" s="17" t="s">
        <v>19</v>
      </c>
      <c r="S2" s="17" t="s">
        <v>20</v>
      </c>
      <c r="T2" s="17" t="s">
        <v>21</v>
      </c>
      <c r="U2" s="17" t="s">
        <v>22</v>
      </c>
    </row>
    <row r="3" spans="1:21" x14ac:dyDescent="0.2">
      <c r="A3" s="26">
        <v>1</v>
      </c>
      <c r="B3">
        <v>-1</v>
      </c>
      <c r="C3">
        <v>1</v>
      </c>
      <c r="D3">
        <v>-1</v>
      </c>
      <c r="E3" s="14">
        <f t="shared" ref="E3:E66" si="5">E2 + L2*A2</f>
        <v>-0.03</v>
      </c>
      <c r="F3" s="14">
        <f t="shared" ref="F3:F66" si="6">F2 + L2*B2</f>
        <v>0.03</v>
      </c>
      <c r="G3" s="14">
        <f t="shared" ref="G3:G66" si="7">G2 + L2*C2</f>
        <v>0.03</v>
      </c>
      <c r="H3" s="14">
        <f t="shared" si="0"/>
        <v>-0.03</v>
      </c>
      <c r="I3" s="14">
        <f t="shared" si="1"/>
        <v>-2.9991003238820146E-2</v>
      </c>
      <c r="J3" s="14">
        <f t="shared" si="2"/>
        <v>-0.9700089967611798</v>
      </c>
      <c r="K3" s="14">
        <f t="shared" si="3"/>
        <v>0.47045872689881524</v>
      </c>
      <c r="L3" s="14">
        <f t="shared" si="4"/>
        <v>-2.9074095366058129E-2</v>
      </c>
      <c r="M3" s="27">
        <v>1</v>
      </c>
      <c r="Q3" s="18">
        <v>1</v>
      </c>
      <c r="R3" s="19">
        <f>AVERAGE(K2:K5)</f>
        <v>0.49974824605321783</v>
      </c>
      <c r="S3" s="19">
        <f>E5</f>
        <v>-8.9046292539823907E-2</v>
      </c>
      <c r="T3" s="19">
        <f>F5</f>
        <v>2.9101898192292343E-2</v>
      </c>
      <c r="U3" s="19">
        <f>G5</f>
        <v>3.0898101807707655E-2</v>
      </c>
    </row>
    <row r="4" spans="1:21" x14ac:dyDescent="0.2">
      <c r="A4" s="26">
        <v>1</v>
      </c>
      <c r="B4">
        <v>1</v>
      </c>
      <c r="C4">
        <v>-1</v>
      </c>
      <c r="D4">
        <v>-1</v>
      </c>
      <c r="E4" s="14">
        <f t="shared" si="5"/>
        <v>-5.9074095366058128E-2</v>
      </c>
      <c r="F4" s="14">
        <f t="shared" si="6"/>
        <v>5.9074095366058128E-2</v>
      </c>
      <c r="G4" s="14">
        <f t="shared" si="7"/>
        <v>9.2590463394186945E-4</v>
      </c>
      <c r="H4" s="14">
        <f t="shared" si="0"/>
        <v>-9.2590463394186945E-4</v>
      </c>
      <c r="I4" s="14">
        <f t="shared" si="1"/>
        <v>-9.2590436934946721E-4</v>
      </c>
      <c r="J4" s="14">
        <f t="shared" si="2"/>
        <v>-0.99907409563065053</v>
      </c>
      <c r="K4" s="14">
        <f t="shared" si="3"/>
        <v>0.49907452428010113</v>
      </c>
      <c r="L4" s="14">
        <f t="shared" si="4"/>
        <v>-2.9972197173765786E-2</v>
      </c>
      <c r="M4" s="27">
        <v>1</v>
      </c>
      <c r="Q4" s="18">
        <v>2</v>
      </c>
      <c r="R4" s="19">
        <f>AVERAGE(K6:K9)</f>
        <v>0.41873347087881702</v>
      </c>
      <c r="S4" s="19">
        <f>E9</f>
        <v>-0.13771831408062185</v>
      </c>
      <c r="T4" s="19">
        <f>F9</f>
        <v>8.3028076954094754E-2</v>
      </c>
      <c r="U4" s="19">
        <f>G9</f>
        <v>8.6421331163658674E-2</v>
      </c>
    </row>
    <row r="5" spans="1:21" ht="16" thickBot="1" x14ac:dyDescent="0.25">
      <c r="A5" s="28">
        <v>1</v>
      </c>
      <c r="B5" s="13">
        <v>1</v>
      </c>
      <c r="C5" s="13">
        <v>1</v>
      </c>
      <c r="D5" s="13">
        <v>1</v>
      </c>
      <c r="E5" s="15">
        <f t="shared" si="5"/>
        <v>-8.9046292539823907E-2</v>
      </c>
      <c r="F5" s="15">
        <f t="shared" si="6"/>
        <v>2.9101898192292343E-2</v>
      </c>
      <c r="G5" s="15">
        <f t="shared" si="7"/>
        <v>3.0898101807707655E-2</v>
      </c>
      <c r="H5" s="15">
        <f t="shared" si="0"/>
        <v>-2.9046292539823909E-2</v>
      </c>
      <c r="I5" s="15">
        <f t="shared" si="1"/>
        <v>-2.9038126634727681E-2</v>
      </c>
      <c r="J5" s="15">
        <f t="shared" si="2"/>
        <v>1.0290381266347277</v>
      </c>
      <c r="K5" s="15">
        <f t="shared" si="3"/>
        <v>0.52945973303395499</v>
      </c>
      <c r="L5" s="15">
        <f t="shared" si="4"/>
        <v>3.084511285548755E-2</v>
      </c>
      <c r="M5" s="29">
        <v>1</v>
      </c>
      <c r="Q5" s="18">
        <v>3</v>
      </c>
      <c r="R5" s="19">
        <f>AVERAGE(K10:K13)</f>
        <v>0.35848256257353578</v>
      </c>
      <c r="S5" s="19">
        <f>E13</f>
        <v>-0.17935670735007445</v>
      </c>
      <c r="T5" s="19">
        <f>F13</f>
        <v>0.12952243777240022</v>
      </c>
      <c r="U5" s="19">
        <f>G13</f>
        <v>0.13426194490682433</v>
      </c>
    </row>
    <row r="6" spans="1:21" ht="16" thickTop="1" x14ac:dyDescent="0.2">
      <c r="A6" s="26">
        <v>1</v>
      </c>
      <c r="B6">
        <v>-1</v>
      </c>
      <c r="C6">
        <v>-1</v>
      </c>
      <c r="D6">
        <v>-1</v>
      </c>
      <c r="E6" s="14">
        <f t="shared" si="5"/>
        <v>-5.8201179684336357E-2</v>
      </c>
      <c r="F6" s="14">
        <f t="shared" si="6"/>
        <v>5.9947011047779893E-2</v>
      </c>
      <c r="G6" s="14">
        <f t="shared" si="7"/>
        <v>6.1743214663195205E-2</v>
      </c>
      <c r="H6" s="14">
        <f t="shared" si="0"/>
        <v>-0.17989140539531145</v>
      </c>
      <c r="I6" s="14">
        <f t="shared" si="1"/>
        <v>-0.17797571531804543</v>
      </c>
      <c r="J6" s="14">
        <f t="shared" si="2"/>
        <v>-0.82202428468195454</v>
      </c>
      <c r="K6" s="14">
        <f t="shared" si="3"/>
        <v>0.33786196230343951</v>
      </c>
      <c r="L6" s="14">
        <f t="shared" si="4"/>
        <v>-2.3879591203389162E-2</v>
      </c>
      <c r="M6" s="27">
        <v>2</v>
      </c>
      <c r="Q6" s="18">
        <v>4</v>
      </c>
      <c r="R6" s="19">
        <f>AVERAGE(K14:K17)</f>
        <v>0.31384347832402143</v>
      </c>
      <c r="S6" s="19">
        <f>E17</f>
        <v>-0.21537105890631256</v>
      </c>
      <c r="T6" s="19">
        <f>F17</f>
        <v>0.16985909868878571</v>
      </c>
      <c r="U6" s="19">
        <f>G17</f>
        <v>0.17569085967404449</v>
      </c>
    </row>
    <row r="7" spans="1:21" x14ac:dyDescent="0.2">
      <c r="A7" s="26">
        <v>1</v>
      </c>
      <c r="B7">
        <v>-1</v>
      </c>
      <c r="C7">
        <v>1</v>
      </c>
      <c r="D7">
        <v>-1</v>
      </c>
      <c r="E7" s="14">
        <f t="shared" si="5"/>
        <v>-8.2080770887725515E-2</v>
      </c>
      <c r="F7" s="14">
        <f t="shared" si="6"/>
        <v>8.3826602251169058E-2</v>
      </c>
      <c r="G7" s="14">
        <f t="shared" si="7"/>
        <v>8.562280586658437E-2</v>
      </c>
      <c r="H7" s="14">
        <f t="shared" si="0"/>
        <v>-8.0284567272310217E-2</v>
      </c>
      <c r="I7" s="14">
        <f t="shared" si="1"/>
        <v>-8.0112516464608083E-2</v>
      </c>
      <c r="J7" s="14">
        <f t="shared" si="2"/>
        <v>-0.91988748353539196</v>
      </c>
      <c r="K7" s="14">
        <f t="shared" si="3"/>
        <v>0.423096491182538</v>
      </c>
      <c r="L7" s="14">
        <f t="shared" si="4"/>
        <v>-2.7419508947911019E-2</v>
      </c>
      <c r="M7" s="27">
        <v>2</v>
      </c>
      <c r="Q7" s="18">
        <v>5</v>
      </c>
      <c r="R7" s="19">
        <f>AVERAGE(K18:K21)</f>
        <v>0.27993890662133597</v>
      </c>
      <c r="S7" s="19">
        <f>E21</f>
        <v>-0.24707074933251108</v>
      </c>
      <c r="T7" s="19">
        <f>F21</f>
        <v>0.20534117555596362</v>
      </c>
      <c r="U7" s="19">
        <f>G21</f>
        <v>0.21203200909645345</v>
      </c>
    </row>
    <row r="8" spans="1:21" x14ac:dyDescent="0.2">
      <c r="A8" s="26">
        <v>1</v>
      </c>
      <c r="B8">
        <v>1</v>
      </c>
      <c r="C8">
        <v>-1</v>
      </c>
      <c r="D8">
        <v>-1</v>
      </c>
      <c r="E8" s="14">
        <f t="shared" si="5"/>
        <v>-0.10950027983563654</v>
      </c>
      <c r="F8" s="14">
        <f t="shared" si="6"/>
        <v>0.11124611119908008</v>
      </c>
      <c r="G8" s="14">
        <f t="shared" si="7"/>
        <v>5.8203296918673347E-2</v>
      </c>
      <c r="H8" s="14">
        <f t="shared" si="0"/>
        <v>-5.6457465555229805E-2</v>
      </c>
      <c r="I8" s="14">
        <f t="shared" si="1"/>
        <v>-5.6397556906344966E-2</v>
      </c>
      <c r="J8" s="14">
        <f t="shared" si="2"/>
        <v>-0.94360244309365504</v>
      </c>
      <c r="K8" s="14">
        <f t="shared" si="3"/>
        <v>0.44519278530615725</v>
      </c>
      <c r="L8" s="14">
        <f t="shared" si="4"/>
        <v>-2.8218034244985327E-2</v>
      </c>
      <c r="M8" s="27">
        <v>2</v>
      </c>
      <c r="Q8" s="18">
        <v>6</v>
      </c>
      <c r="R8" s="19">
        <f>AVERAGE(K22:K25)</f>
        <v>0.25333447461578101</v>
      </c>
      <c r="S8" s="19">
        <f>E25</f>
        <v>-0.27546008259600874</v>
      </c>
      <c r="T8" s="19">
        <f>F25</f>
        <v>0.23702002993075871</v>
      </c>
      <c r="U8" s="19">
        <f>G25</f>
        <v>0.24436681630041085</v>
      </c>
    </row>
    <row r="9" spans="1:21" ht="16" thickBot="1" x14ac:dyDescent="0.25">
      <c r="A9" s="28">
        <v>1</v>
      </c>
      <c r="B9" s="13">
        <v>1</v>
      </c>
      <c r="C9" s="13">
        <v>1</v>
      </c>
      <c r="D9" s="13">
        <v>1</v>
      </c>
      <c r="E9" s="15">
        <f t="shared" si="5"/>
        <v>-0.13771831408062185</v>
      </c>
      <c r="F9" s="15">
        <f t="shared" si="6"/>
        <v>8.3028076954094754E-2</v>
      </c>
      <c r="G9" s="15">
        <f t="shared" si="7"/>
        <v>8.6421331163658674E-2</v>
      </c>
      <c r="H9" s="15">
        <f t="shared" si="0"/>
        <v>3.1731094037131577E-2</v>
      </c>
      <c r="I9" s="15">
        <f t="shared" si="1"/>
        <v>3.1720448710050086E-2</v>
      </c>
      <c r="J9" s="15">
        <f t="shared" si="2"/>
        <v>0.96827955128994991</v>
      </c>
      <c r="K9" s="15">
        <f t="shared" si="3"/>
        <v>0.46878264472313336</v>
      </c>
      <c r="L9" s="15">
        <f t="shared" si="4"/>
        <v>2.901915843367411E-2</v>
      </c>
      <c r="M9" s="29">
        <v>2</v>
      </c>
      <c r="Q9" s="18">
        <v>7</v>
      </c>
      <c r="R9" s="19">
        <f>AVERAGE(K26:K29)</f>
        <v>0.23180787113758602</v>
      </c>
      <c r="S9" s="19">
        <f>E29</f>
        <v>-0.3012647588122272</v>
      </c>
      <c r="T9" s="19">
        <f>F29</f>
        <v>0.2656841993875122</v>
      </c>
      <c r="U9" s="19">
        <f>G29</f>
        <v>0.27351547998977344</v>
      </c>
    </row>
    <row r="10" spans="1:21" ht="16" thickTop="1" x14ac:dyDescent="0.2">
      <c r="A10" s="26">
        <v>1</v>
      </c>
      <c r="B10">
        <v>-1</v>
      </c>
      <c r="C10">
        <v>-1</v>
      </c>
      <c r="D10">
        <v>-1</v>
      </c>
      <c r="E10" s="14">
        <f t="shared" si="5"/>
        <v>-0.10869915564694774</v>
      </c>
      <c r="F10" s="14">
        <f t="shared" si="6"/>
        <v>0.11204723538776887</v>
      </c>
      <c r="G10" s="14">
        <f t="shared" si="7"/>
        <v>0.11544048959733279</v>
      </c>
      <c r="H10" s="14">
        <f t="shared" si="0"/>
        <v>-0.33618688063204938</v>
      </c>
      <c r="I10" s="14">
        <f t="shared" si="1"/>
        <v>-0.32406896024005089</v>
      </c>
      <c r="J10" s="14">
        <f t="shared" si="2"/>
        <v>-0.67593103975994917</v>
      </c>
      <c r="K10" s="14">
        <f t="shared" si="3"/>
        <v>0.22844138525548299</v>
      </c>
      <c r="L10" s="14">
        <f t="shared" si="4"/>
        <v>-1.8148328847061454E-2</v>
      </c>
      <c r="M10" s="27">
        <v>3</v>
      </c>
      <c r="Q10" s="18">
        <v>8</v>
      </c>
      <c r="R10" s="19">
        <f>AVERAGE(K30:K33)</f>
        <v>0.21393168756391026</v>
      </c>
      <c r="S10" s="19">
        <f>E33</f>
        <v>-0.3250038306084872</v>
      </c>
      <c r="T10" s="19">
        <f>F33</f>
        <v>0.29191536856380407</v>
      </c>
      <c r="U10" s="19">
        <f>G33</f>
        <v>0.30008937584845141</v>
      </c>
    </row>
    <row r="11" spans="1:21" x14ac:dyDescent="0.2">
      <c r="A11" s="26">
        <v>1</v>
      </c>
      <c r="B11">
        <v>-1</v>
      </c>
      <c r="C11">
        <v>1</v>
      </c>
      <c r="D11">
        <v>-1</v>
      </c>
      <c r="E11" s="14">
        <f t="shared" si="5"/>
        <v>-0.12684748449400918</v>
      </c>
      <c r="F11" s="14">
        <f t="shared" si="6"/>
        <v>0.13019556423483031</v>
      </c>
      <c r="G11" s="14">
        <f t="shared" si="7"/>
        <v>0.13358881844439424</v>
      </c>
      <c r="H11" s="14">
        <f t="shared" si="0"/>
        <v>-0.12345423028444524</v>
      </c>
      <c r="I11" s="14">
        <f t="shared" si="1"/>
        <v>-0.12283084394884208</v>
      </c>
      <c r="J11" s="14">
        <f t="shared" si="2"/>
        <v>-0.87716915605115786</v>
      </c>
      <c r="K11" s="14">
        <f t="shared" si="3"/>
        <v>0.38471286416375028</v>
      </c>
      <c r="L11" s="14">
        <f t="shared" si="4"/>
        <v>-2.5918048196817599E-2</v>
      </c>
      <c r="M11" s="27">
        <v>3</v>
      </c>
      <c r="Q11" s="18">
        <v>9</v>
      </c>
      <c r="R11" s="19">
        <f>AVERAGE(K34:K37)</f>
        <v>0.19876943284177595</v>
      </c>
      <c r="S11" s="19">
        <f>E37</f>
        <v>-0.34705230251501962</v>
      </c>
      <c r="T11" s="19">
        <f>F37</f>
        <v>0.31614498447675804</v>
      </c>
      <c r="U11" s="19">
        <f>G37</f>
        <v>0.32454623584615622</v>
      </c>
    </row>
    <row r="12" spans="1:21" x14ac:dyDescent="0.2">
      <c r="A12" s="26">
        <v>1</v>
      </c>
      <c r="B12">
        <v>1</v>
      </c>
      <c r="C12">
        <v>-1</v>
      </c>
      <c r="D12">
        <v>-1</v>
      </c>
      <c r="E12" s="14">
        <f t="shared" si="5"/>
        <v>-0.15276553269082677</v>
      </c>
      <c r="F12" s="14">
        <f t="shared" si="6"/>
        <v>0.1561136124316479</v>
      </c>
      <c r="G12" s="14">
        <f t="shared" si="7"/>
        <v>0.10767077024757664</v>
      </c>
      <c r="H12" s="14">
        <f t="shared" si="0"/>
        <v>-0.10432269050675551</v>
      </c>
      <c r="I12" s="14">
        <f t="shared" si="1"/>
        <v>-0.10394587508060137</v>
      </c>
      <c r="J12" s="14">
        <f t="shared" si="2"/>
        <v>-0.89605412491939862</v>
      </c>
      <c r="K12" s="14">
        <f t="shared" si="3"/>
        <v>0.40145649739253464</v>
      </c>
      <c r="L12" s="14">
        <f t="shared" si="4"/>
        <v>-2.6591174659247686E-2</v>
      </c>
      <c r="M12" s="27">
        <v>3</v>
      </c>
      <c r="Q12" s="18">
        <v>10</v>
      </c>
      <c r="R12" s="19">
        <f>AVERAGE(K38:K41)</f>
        <v>0.18568774820558678</v>
      </c>
      <c r="S12" s="19">
        <f>E41</f>
        <v>-0.36768614805560379</v>
      </c>
      <c r="T12" s="19">
        <f>F41</f>
        <v>0.33869763299040856</v>
      </c>
      <c r="U12" s="19">
        <f>G41</f>
        <v>0.34723315830484724</v>
      </c>
    </row>
    <row r="13" spans="1:21" ht="16" thickBot="1" x14ac:dyDescent="0.25">
      <c r="A13" s="28">
        <v>1</v>
      </c>
      <c r="B13" s="13">
        <v>1</v>
      </c>
      <c r="C13" s="13">
        <v>1</v>
      </c>
      <c r="D13" s="13">
        <v>1</v>
      </c>
      <c r="E13" s="15">
        <f t="shared" si="5"/>
        <v>-0.17935670735007445</v>
      </c>
      <c r="F13" s="15">
        <f t="shared" si="6"/>
        <v>0.12952243777240022</v>
      </c>
      <c r="G13" s="15">
        <f t="shared" si="7"/>
        <v>0.13426194490682433</v>
      </c>
      <c r="H13" s="15">
        <f t="shared" si="0"/>
        <v>8.4427675329150104E-2</v>
      </c>
      <c r="I13" s="15">
        <f t="shared" si="1"/>
        <v>8.4227644572762411E-2</v>
      </c>
      <c r="J13" s="15">
        <f t="shared" si="2"/>
        <v>0.91577235542723756</v>
      </c>
      <c r="K13" s="15">
        <f t="shared" si="3"/>
        <v>0.41931950348237534</v>
      </c>
      <c r="L13" s="15">
        <f t="shared" si="4"/>
        <v>2.7278267855046966E-2</v>
      </c>
      <c r="M13" s="29">
        <v>3</v>
      </c>
      <c r="Q13" s="18">
        <v>11</v>
      </c>
      <c r="R13" s="19">
        <f>AVERAGE(K42:K45)</f>
        <v>0.17424445093782301</v>
      </c>
      <c r="S13" s="19">
        <f>E45</f>
        <v>-0.38711288726027659</v>
      </c>
      <c r="T13" s="19">
        <f>F45</f>
        <v>0.35982177102374241</v>
      </c>
      <c r="U13" s="19">
        <f>G45</f>
        <v>0.36841748405708835</v>
      </c>
    </row>
    <row r="14" spans="1:21" ht="16" thickTop="1" x14ac:dyDescent="0.2">
      <c r="A14" s="26">
        <v>1</v>
      </c>
      <c r="B14">
        <v>-1</v>
      </c>
      <c r="C14">
        <v>-1</v>
      </c>
      <c r="D14">
        <v>-1</v>
      </c>
      <c r="E14" s="14">
        <f t="shared" si="5"/>
        <v>-0.15207843949502747</v>
      </c>
      <c r="F14" s="14">
        <f t="shared" si="6"/>
        <v>0.15680070562744719</v>
      </c>
      <c r="G14" s="14">
        <f t="shared" si="7"/>
        <v>0.1615402127618713</v>
      </c>
      <c r="H14" s="14">
        <f t="shared" si="0"/>
        <v>-0.47041935788434597</v>
      </c>
      <c r="I14" s="14">
        <f t="shared" si="1"/>
        <v>-0.43853808591346505</v>
      </c>
      <c r="J14" s="14">
        <f t="shared" si="2"/>
        <v>-0.5614619140865349</v>
      </c>
      <c r="K14" s="14">
        <f t="shared" si="3"/>
        <v>0.15761974048485775</v>
      </c>
      <c r="L14" s="14">
        <f t="shared" si="4"/>
        <v>-1.3604519986755862E-2</v>
      </c>
      <c r="M14" s="27">
        <v>4</v>
      </c>
      <c r="Q14" s="18">
        <v>12</v>
      </c>
      <c r="R14" s="19">
        <f>AVERAGE(K46:K49)</f>
        <v>0.16412135375744727</v>
      </c>
      <c r="S14" s="19">
        <f>E49</f>
        <v>-0.4054920710604572</v>
      </c>
      <c r="T14" s="19">
        <f>F49</f>
        <v>0.37971103433802522</v>
      </c>
      <c r="U14" s="19">
        <f>G49</f>
        <v>0.38830846850867595</v>
      </c>
    </row>
    <row r="15" spans="1:21" x14ac:dyDescent="0.2">
      <c r="A15" s="26">
        <v>1</v>
      </c>
      <c r="B15">
        <v>-1</v>
      </c>
      <c r="C15">
        <v>1</v>
      </c>
      <c r="D15">
        <v>-1</v>
      </c>
      <c r="E15" s="14">
        <f t="shared" si="5"/>
        <v>-0.16568295948178333</v>
      </c>
      <c r="F15" s="14">
        <f t="shared" si="6"/>
        <v>0.17040522561420304</v>
      </c>
      <c r="G15" s="14">
        <f t="shared" si="7"/>
        <v>0.17514473274862716</v>
      </c>
      <c r="H15" s="14">
        <f t="shared" si="0"/>
        <v>-0.16094345234735921</v>
      </c>
      <c r="I15" s="14">
        <f t="shared" si="1"/>
        <v>-0.15956807265313666</v>
      </c>
      <c r="J15" s="14">
        <f t="shared" si="2"/>
        <v>-0.84043192734686334</v>
      </c>
      <c r="K15" s="14">
        <f t="shared" si="3"/>
        <v>0.35316291225198171</v>
      </c>
      <c r="L15" s="14">
        <f t="shared" si="4"/>
        <v>-2.4570986249555952E-2</v>
      </c>
      <c r="M15" s="27">
        <v>4</v>
      </c>
      <c r="Q15" s="18">
        <v>13</v>
      </c>
      <c r="R15" s="19">
        <f>AVERAGE(K50:K53)</f>
        <v>0.15508307637080188</v>
      </c>
      <c r="S15" s="19">
        <f>E53</f>
        <v>-0.42294905241754288</v>
      </c>
      <c r="T15" s="19">
        <f>F53</f>
        <v>0.39851900838861359</v>
      </c>
      <c r="U15" s="19">
        <f>G53</f>
        <v>0.40707248867807017</v>
      </c>
    </row>
    <row r="16" spans="1:21" x14ac:dyDescent="0.2">
      <c r="A16" s="26">
        <v>1</v>
      </c>
      <c r="B16">
        <v>1</v>
      </c>
      <c r="C16">
        <v>-1</v>
      </c>
      <c r="D16">
        <v>-1</v>
      </c>
      <c r="E16" s="14">
        <f t="shared" si="5"/>
        <v>-0.19025394573133927</v>
      </c>
      <c r="F16" s="14">
        <f t="shared" si="6"/>
        <v>0.19497621186375899</v>
      </c>
      <c r="G16" s="14">
        <f t="shared" si="7"/>
        <v>0.15057374649907121</v>
      </c>
      <c r="H16" s="14">
        <f t="shared" si="0"/>
        <v>-0.14585148036665149</v>
      </c>
      <c r="I16" s="14">
        <f t="shared" si="1"/>
        <v>-0.14482598940788205</v>
      </c>
      <c r="J16" s="14">
        <f t="shared" si="2"/>
        <v>-0.85517401059211795</v>
      </c>
      <c r="K16" s="14">
        <f t="shared" si="3"/>
        <v>0.36566129419610394</v>
      </c>
      <c r="L16" s="14">
        <f t="shared" si="4"/>
        <v>-2.5117113174973279E-2</v>
      </c>
      <c r="M16" s="27">
        <v>4</v>
      </c>
      <c r="Q16" s="18">
        <v>14</v>
      </c>
      <c r="R16" s="19">
        <f>AVERAGE(K54:K57)</f>
        <v>0.14695111854549978</v>
      </c>
      <c r="S16" s="19">
        <f>E57</f>
        <v>-0.43958434700313231</v>
      </c>
      <c r="T16" s="19">
        <f>F57</f>
        <v>0.41636955774350531</v>
      </c>
      <c r="U16" s="19">
        <f>G57</f>
        <v>0.42484380707126018</v>
      </c>
    </row>
    <row r="17" spans="1:21" ht="16" thickBot="1" x14ac:dyDescent="0.25">
      <c r="A17" s="28">
        <v>1</v>
      </c>
      <c r="B17" s="13">
        <v>1</v>
      </c>
      <c r="C17" s="13">
        <v>1</v>
      </c>
      <c r="D17" s="13">
        <v>1</v>
      </c>
      <c r="E17" s="15">
        <f t="shared" si="5"/>
        <v>-0.21537105890631256</v>
      </c>
      <c r="F17" s="15">
        <f t="shared" si="6"/>
        <v>0.16985909868878571</v>
      </c>
      <c r="G17" s="15">
        <f t="shared" si="7"/>
        <v>0.17569085967404449</v>
      </c>
      <c r="H17" s="15">
        <f t="shared" si="0"/>
        <v>0.13017889945651764</v>
      </c>
      <c r="I17" s="15">
        <f t="shared" si="1"/>
        <v>0.12944848933203001</v>
      </c>
      <c r="J17" s="15">
        <f t="shared" si="2"/>
        <v>0.87055151066796999</v>
      </c>
      <c r="K17" s="15">
        <f t="shared" si="3"/>
        <v>0.37892996636314236</v>
      </c>
      <c r="L17" s="15">
        <f t="shared" si="4"/>
        <v>2.567891268428928E-2</v>
      </c>
      <c r="M17" s="29">
        <v>4</v>
      </c>
      <c r="Q17" s="18">
        <v>15</v>
      </c>
      <c r="R17" s="19">
        <f>AVERAGE(K58:K61)</f>
        <v>0.13958709190163621</v>
      </c>
      <c r="S17" s="19">
        <f>E61</f>
        <v>-0.45548008777131421</v>
      </c>
      <c r="T17" s="19">
        <f>F61</f>
        <v>0.43336414021454633</v>
      </c>
      <c r="U17" s="19">
        <f>G61</f>
        <v>0.44173228453047259</v>
      </c>
    </row>
    <row r="18" spans="1:21" ht="16" thickTop="1" x14ac:dyDescent="0.2">
      <c r="A18" s="26">
        <v>1</v>
      </c>
      <c r="B18">
        <v>-1</v>
      </c>
      <c r="C18">
        <v>-1</v>
      </c>
      <c r="D18">
        <v>-1</v>
      </c>
      <c r="E18" s="14">
        <f t="shared" si="5"/>
        <v>-0.18969214622202327</v>
      </c>
      <c r="F18" s="14">
        <f t="shared" si="6"/>
        <v>0.195538011373075</v>
      </c>
      <c r="G18" s="14">
        <f t="shared" si="7"/>
        <v>0.20136977235833378</v>
      </c>
      <c r="H18" s="14">
        <f t="shared" si="0"/>
        <v>-0.58659992995343202</v>
      </c>
      <c r="I18" s="14">
        <f t="shared" si="1"/>
        <v>-0.5274458366875644</v>
      </c>
      <c r="J18" s="14">
        <f t="shared" si="2"/>
        <v>-0.4725541633124356</v>
      </c>
      <c r="K18" s="14">
        <f t="shared" si="3"/>
        <v>0.11165371863195803</v>
      </c>
      <c r="L18" s="14">
        <f t="shared" si="4"/>
        <v>-1.0232700460504141E-2</v>
      </c>
      <c r="M18" s="27">
        <v>5</v>
      </c>
      <c r="Q18" s="18">
        <v>16</v>
      </c>
      <c r="R18" s="19">
        <f>AVERAGE(K62:K65)</f>
        <v>0.1328815879318945</v>
      </c>
      <c r="S18" s="19">
        <f>E65</f>
        <v>-0.47070454598045763</v>
      </c>
      <c r="T18" s="19">
        <f>F65</f>
        <v>0.44958705809096</v>
      </c>
      <c r="U18" s="19">
        <f>G65</f>
        <v>0.45782898134491445</v>
      </c>
    </row>
    <row r="19" spans="1:21" x14ac:dyDescent="0.2">
      <c r="A19" s="26">
        <v>1</v>
      </c>
      <c r="B19">
        <v>-1</v>
      </c>
      <c r="C19">
        <v>1</v>
      </c>
      <c r="D19">
        <v>-1</v>
      </c>
      <c r="E19" s="14">
        <f t="shared" si="5"/>
        <v>-0.19992484668252741</v>
      </c>
      <c r="F19" s="14">
        <f t="shared" si="6"/>
        <v>0.20577071183357915</v>
      </c>
      <c r="G19" s="14">
        <f t="shared" si="7"/>
        <v>0.21160247281883793</v>
      </c>
      <c r="H19" s="14">
        <f t="shared" si="0"/>
        <v>-0.19409308569726863</v>
      </c>
      <c r="I19" s="14">
        <f t="shared" si="1"/>
        <v>-0.19169196167472535</v>
      </c>
      <c r="J19" s="14">
        <f t="shared" si="2"/>
        <v>-0.80830803832527465</v>
      </c>
      <c r="K19" s="14">
        <f t="shared" si="3"/>
        <v>0.32668094241062684</v>
      </c>
      <c r="L19" s="14">
        <f t="shared" si="4"/>
        <v>-2.3358183186184069E-2</v>
      </c>
      <c r="M19" s="27">
        <v>5</v>
      </c>
      <c r="Q19" s="18">
        <v>17</v>
      </c>
      <c r="R19" s="19">
        <f>AVERAGE(K66:K69)</f>
        <v>0.12674660391528067</v>
      </c>
      <c r="S19" s="19">
        <f>E69</f>
        <v>-0.48531534930291986</v>
      </c>
      <c r="T19" s="19">
        <f>F69</f>
        <v>0.46510928195904144</v>
      </c>
      <c r="U19" s="19">
        <f>G69</f>
        <v>0.47321027978853447</v>
      </c>
    </row>
    <row r="20" spans="1:21" x14ac:dyDescent="0.2">
      <c r="A20" s="26">
        <v>1</v>
      </c>
      <c r="B20">
        <v>1</v>
      </c>
      <c r="C20">
        <v>-1</v>
      </c>
      <c r="D20">
        <v>-1</v>
      </c>
      <c r="E20" s="14">
        <f t="shared" si="5"/>
        <v>-0.22328302986871149</v>
      </c>
      <c r="F20" s="14">
        <f t="shared" si="6"/>
        <v>0.22912889501976322</v>
      </c>
      <c r="G20" s="14">
        <f t="shared" si="7"/>
        <v>0.18824428963265386</v>
      </c>
      <c r="H20" s="14">
        <f t="shared" si="0"/>
        <v>-0.18239842448160212</v>
      </c>
      <c r="I20" s="14">
        <f t="shared" si="1"/>
        <v>-0.18040223591487914</v>
      </c>
      <c r="J20" s="14">
        <f t="shared" si="2"/>
        <v>-0.81959776408512086</v>
      </c>
      <c r="K20" s="14">
        <f t="shared" si="3"/>
        <v>0.33587024744666472</v>
      </c>
      <c r="L20" s="14">
        <f t="shared" si="4"/>
        <v>-2.3787719463799602E-2</v>
      </c>
      <c r="M20" s="27">
        <v>5</v>
      </c>
      <c r="Q20" s="18">
        <v>18</v>
      </c>
      <c r="R20" s="19">
        <f>AVERAGE(K70:K73)</f>
        <v>0.12111027046036003</v>
      </c>
      <c r="S20" s="19">
        <f>E73</f>
        <v>-0.49936180966309041</v>
      </c>
      <c r="T20" s="19">
        <f>F73</f>
        <v>0.47999127417249843</v>
      </c>
      <c r="U20" s="19">
        <f>G73</f>
        <v>0.48794095810056659</v>
      </c>
    </row>
    <row r="21" spans="1:21" ht="16" thickBot="1" x14ac:dyDescent="0.25">
      <c r="A21" s="28">
        <v>1</v>
      </c>
      <c r="B21" s="13">
        <v>1</v>
      </c>
      <c r="C21" s="13">
        <v>1</v>
      </c>
      <c r="D21" s="13">
        <v>1</v>
      </c>
      <c r="E21" s="15">
        <f t="shared" si="5"/>
        <v>-0.24707074933251108</v>
      </c>
      <c r="F21" s="15">
        <f t="shared" si="6"/>
        <v>0.20534117555596362</v>
      </c>
      <c r="G21" s="15">
        <f t="shared" si="7"/>
        <v>0.21203200909645345</v>
      </c>
      <c r="H21" s="15">
        <f t="shared" si="0"/>
        <v>0.17030243531990599</v>
      </c>
      <c r="I21" s="15">
        <f t="shared" si="1"/>
        <v>0.16867489151825291</v>
      </c>
      <c r="J21" s="15">
        <f t="shared" si="2"/>
        <v>0.83132510848174712</v>
      </c>
      <c r="K21" s="15">
        <f t="shared" si="3"/>
        <v>0.34555071799609433</v>
      </c>
      <c r="L21" s="15">
        <f t="shared" si="4"/>
        <v>2.4230186872088392E-2</v>
      </c>
      <c r="M21" s="29">
        <v>5</v>
      </c>
      <c r="Q21" s="18">
        <v>19</v>
      </c>
      <c r="R21" s="19">
        <f>AVERAGE(K74:K77)</f>
        <v>0.11591310274544776</v>
      </c>
      <c r="S21" s="19">
        <f>E77</f>
        <v>-0.51288663399961798</v>
      </c>
      <c r="T21" s="19">
        <f>F77</f>
        <v>0.49428510204848369</v>
      </c>
      <c r="U21" s="19">
        <f>G77</f>
        <v>0.5020765112121589</v>
      </c>
    </row>
    <row r="22" spans="1:21" ht="16" thickTop="1" x14ac:dyDescent="0.2">
      <c r="A22" s="26">
        <v>1</v>
      </c>
      <c r="B22">
        <v>-1</v>
      </c>
      <c r="C22">
        <v>-1</v>
      </c>
      <c r="D22">
        <v>-1</v>
      </c>
      <c r="E22" s="14">
        <f t="shared" si="5"/>
        <v>-0.22284056246042269</v>
      </c>
      <c r="F22" s="14">
        <f t="shared" si="6"/>
        <v>0.22957136242805201</v>
      </c>
      <c r="G22" s="14">
        <f t="shared" si="7"/>
        <v>0.23626219596854184</v>
      </c>
      <c r="H22" s="14">
        <f t="shared" si="0"/>
        <v>-0.68867412085701651</v>
      </c>
      <c r="I22" s="14">
        <f t="shared" si="1"/>
        <v>-0.59712955713691185</v>
      </c>
      <c r="J22" s="14">
        <f t="shared" si="2"/>
        <v>-0.40287044286308815</v>
      </c>
      <c r="K22" s="14">
        <f t="shared" si="3"/>
        <v>8.1152296866350393E-2</v>
      </c>
      <c r="L22" s="14">
        <f t="shared" si="4"/>
        <v>-7.7766439172878427E-3</v>
      </c>
      <c r="M22" s="27">
        <v>6</v>
      </c>
      <c r="Q22" s="18">
        <v>20</v>
      </c>
      <c r="R22" s="19">
        <f>AVERAGE(K78:K81)</f>
        <v>0.11110528241898464</v>
      </c>
      <c r="S22" s="19">
        <f>E81</f>
        <v>-0.52592720117133562</v>
      </c>
      <c r="T22" s="19">
        <f>F81</f>
        <v>0.50803604020734516</v>
      </c>
      <c r="U22" s="19">
        <f>G81</f>
        <v>0.51566492354575022</v>
      </c>
    </row>
    <row r="23" spans="1:21" x14ac:dyDescent="0.2">
      <c r="A23" s="26">
        <v>1</v>
      </c>
      <c r="B23">
        <v>-1</v>
      </c>
      <c r="C23">
        <v>1</v>
      </c>
      <c r="D23">
        <v>-1</v>
      </c>
      <c r="E23" s="14">
        <f t="shared" si="5"/>
        <v>-0.23061720637771055</v>
      </c>
      <c r="F23" s="14">
        <f t="shared" si="6"/>
        <v>0.23734800634533987</v>
      </c>
      <c r="G23" s="14">
        <f t="shared" si="7"/>
        <v>0.24403883988582969</v>
      </c>
      <c r="H23" s="14">
        <f t="shared" si="0"/>
        <v>-0.22392637283722072</v>
      </c>
      <c r="I23" s="14">
        <f t="shared" si="1"/>
        <v>-0.22025716774977191</v>
      </c>
      <c r="J23" s="14">
        <f t="shared" si="2"/>
        <v>-0.77974283225022811</v>
      </c>
      <c r="K23" s="14">
        <f t="shared" si="3"/>
        <v>0.30399944222280367</v>
      </c>
      <c r="L23" s="14">
        <f t="shared" si="4"/>
        <v>-2.2257449901858531E-2</v>
      </c>
      <c r="M23" s="27">
        <v>6</v>
      </c>
      <c r="Q23" s="18">
        <v>21</v>
      </c>
      <c r="R23" s="19">
        <f>AVERAGE(K82:K85)</f>
        <v>0.10664465077614102</v>
      </c>
      <c r="S23" s="19">
        <f>E85</f>
        <v>-0.5385165295158395</v>
      </c>
      <c r="T23" s="19">
        <f>F85</f>
        <v>0.52128380086310722</v>
      </c>
      <c r="U23" s="19">
        <f>G85</f>
        <v>0.52874803846623031</v>
      </c>
    </row>
    <row r="24" spans="1:21" x14ac:dyDescent="0.2">
      <c r="A24" s="26">
        <v>1</v>
      </c>
      <c r="B24">
        <v>1</v>
      </c>
      <c r="C24">
        <v>-1</v>
      </c>
      <c r="D24">
        <v>-1</v>
      </c>
      <c r="E24" s="14">
        <f t="shared" si="5"/>
        <v>-0.25287465627956907</v>
      </c>
      <c r="F24" s="14">
        <f t="shared" si="6"/>
        <v>0.25960545624719839</v>
      </c>
      <c r="G24" s="14">
        <f t="shared" si="7"/>
        <v>0.22178138998397118</v>
      </c>
      <c r="H24" s="14">
        <f t="shared" si="0"/>
        <v>-0.21505059001634186</v>
      </c>
      <c r="I24" s="14">
        <f t="shared" si="1"/>
        <v>-0.21179565806093295</v>
      </c>
      <c r="J24" s="14">
        <f t="shared" si="2"/>
        <v>-0.78820434193906708</v>
      </c>
      <c r="K24" s="14">
        <f t="shared" si="3"/>
        <v>0.31063304232579891</v>
      </c>
      <c r="L24" s="14">
        <f t="shared" si="4"/>
        <v>-2.2585426316439665E-2</v>
      </c>
      <c r="M24" s="27">
        <v>6</v>
      </c>
      <c r="Q24" s="18">
        <v>22</v>
      </c>
      <c r="R24" s="19">
        <f>AVERAGE(K86:K89)</f>
        <v>0.10249520204511296</v>
      </c>
      <c r="S24" s="19">
        <f>E89</f>
        <v>-0.55068402078921352</v>
      </c>
      <c r="T24" s="19">
        <f>F89</f>
        <v>0.53406348987517516</v>
      </c>
      <c r="U24" s="19">
        <f>G89</f>
        <v>0.54136262744687713</v>
      </c>
    </row>
    <row r="25" spans="1:21" ht="16" thickBot="1" x14ac:dyDescent="0.25">
      <c r="A25" s="28">
        <v>1</v>
      </c>
      <c r="B25" s="13">
        <v>1</v>
      </c>
      <c r="C25" s="13">
        <v>1</v>
      </c>
      <c r="D25" s="13">
        <v>1</v>
      </c>
      <c r="E25" s="15">
        <f t="shared" si="5"/>
        <v>-0.27546008259600874</v>
      </c>
      <c r="F25" s="15">
        <f t="shared" si="6"/>
        <v>0.23702002993075871</v>
      </c>
      <c r="G25" s="15">
        <f t="shared" si="7"/>
        <v>0.24436681630041085</v>
      </c>
      <c r="H25" s="15">
        <f t="shared" si="0"/>
        <v>0.20592676363516083</v>
      </c>
      <c r="I25" s="15">
        <f t="shared" si="1"/>
        <v>0.20306447306175243</v>
      </c>
      <c r="J25" s="15">
        <f t="shared" si="2"/>
        <v>0.79693552693824754</v>
      </c>
      <c r="K25" s="15">
        <f t="shared" si="3"/>
        <v>0.31755311704817113</v>
      </c>
      <c r="L25" s="15">
        <f t="shared" si="4"/>
        <v>2.2922212405840501E-2</v>
      </c>
      <c r="M25" s="29">
        <v>6</v>
      </c>
      <c r="Q25" s="18">
        <v>23</v>
      </c>
      <c r="R25" s="19">
        <f>AVERAGE(K90:K93)</f>
        <v>9.8625934479311561E-2</v>
      </c>
      <c r="S25" s="19">
        <f>E93</f>
        <v>-0.56245604027719587</v>
      </c>
      <c r="T25" s="19">
        <f>F93</f>
        <v>0.54640635830716322</v>
      </c>
      <c r="U25" s="19">
        <f>G93</f>
        <v>0.55354123328417804</v>
      </c>
    </row>
    <row r="26" spans="1:21" ht="16" thickTop="1" x14ac:dyDescent="0.2">
      <c r="A26" s="26">
        <v>1</v>
      </c>
      <c r="B26">
        <v>-1</v>
      </c>
      <c r="C26">
        <v>-1</v>
      </c>
      <c r="D26">
        <v>-1</v>
      </c>
      <c r="E26" s="14">
        <f t="shared" si="5"/>
        <v>-0.25253787019016821</v>
      </c>
      <c r="F26" s="14">
        <f t="shared" si="6"/>
        <v>0.25994224233659924</v>
      </c>
      <c r="G26" s="14">
        <f t="shared" si="7"/>
        <v>0.26728902870625137</v>
      </c>
      <c r="H26" s="14">
        <f t="shared" si="0"/>
        <v>-0.77976914123301888</v>
      </c>
      <c r="I26" s="14">
        <f t="shared" si="1"/>
        <v>-0.65257417907502702</v>
      </c>
      <c r="J26" s="14">
        <f t="shared" si="2"/>
        <v>-0.34742582092497298</v>
      </c>
      <c r="K26" s="14">
        <f t="shared" si="3"/>
        <v>6.0352350522695698E-2</v>
      </c>
      <c r="L26" s="14">
        <f t="shared" si="4"/>
        <v>-5.9842041672175262E-3</v>
      </c>
      <c r="M26" s="27">
        <v>7</v>
      </c>
      <c r="Q26" s="18">
        <v>24</v>
      </c>
      <c r="R26" s="19">
        <f>AVERAGE(K94:K97)</f>
        <v>9.5009961636853352E-2</v>
      </c>
      <c r="S26" s="19">
        <f>E97</f>
        <v>-0.57385637530290678</v>
      </c>
      <c r="T26" s="19">
        <f>F97</f>
        <v>0.55834039979704453</v>
      </c>
      <c r="U26" s="19">
        <f>G97</f>
        <v>0.56531284157127859</v>
      </c>
    </row>
    <row r="27" spans="1:21" x14ac:dyDescent="0.2">
      <c r="A27" s="26">
        <v>1</v>
      </c>
      <c r="B27">
        <v>-1</v>
      </c>
      <c r="C27">
        <v>1</v>
      </c>
      <c r="D27">
        <v>-1</v>
      </c>
      <c r="E27" s="14">
        <f t="shared" si="5"/>
        <v>-0.25852207435738572</v>
      </c>
      <c r="F27" s="14">
        <f t="shared" si="6"/>
        <v>0.26592644650381675</v>
      </c>
      <c r="G27" s="14">
        <f t="shared" si="7"/>
        <v>0.27327323287346889</v>
      </c>
      <c r="H27" s="14">
        <f t="shared" si="0"/>
        <v>-0.25117528798773353</v>
      </c>
      <c r="I27" s="14">
        <f t="shared" si="1"/>
        <v>-0.24602313213369742</v>
      </c>
      <c r="J27" s="14">
        <f t="shared" si="2"/>
        <v>-0.75397686786630258</v>
      </c>
      <c r="K27" s="14">
        <f t="shared" si="3"/>
        <v>0.28424055863873993</v>
      </c>
      <c r="L27" s="14">
        <f t="shared" si="4"/>
        <v>-2.1250218669268479E-2</v>
      </c>
      <c r="M27" s="27">
        <v>7</v>
      </c>
      <c r="Q27" s="18">
        <v>25</v>
      </c>
      <c r="R27" s="19">
        <f>AVERAGE(K98:K101)</f>
        <v>9.1623815759422356E-2</v>
      </c>
      <c r="S27" s="19">
        <f>E101</f>
        <v>-0.58490660231631031</v>
      </c>
      <c r="T27" s="19">
        <f>F101</f>
        <v>0.569890830418607</v>
      </c>
      <c r="U27" s="19">
        <f>G101</f>
        <v>0.57670342037739597</v>
      </c>
    </row>
    <row r="28" spans="1:21" x14ac:dyDescent="0.2">
      <c r="A28" s="26">
        <v>1</v>
      </c>
      <c r="B28">
        <v>1</v>
      </c>
      <c r="C28">
        <v>-1</v>
      </c>
      <c r="D28">
        <v>-1</v>
      </c>
      <c r="E28" s="14">
        <f t="shared" si="5"/>
        <v>-0.27977229302665418</v>
      </c>
      <c r="F28" s="14">
        <f t="shared" si="6"/>
        <v>0.28717666517308521</v>
      </c>
      <c r="G28" s="14">
        <f t="shared" si="7"/>
        <v>0.25202301420420042</v>
      </c>
      <c r="H28" s="14">
        <f t="shared" si="0"/>
        <v>-0.2446186420577694</v>
      </c>
      <c r="I28" s="14">
        <f t="shared" si="1"/>
        <v>-0.23985347903911977</v>
      </c>
      <c r="J28" s="14">
        <f t="shared" si="2"/>
        <v>-0.7601465209608802</v>
      </c>
      <c r="K28" s="14">
        <f t="shared" si="3"/>
        <v>0.28891136666446493</v>
      </c>
      <c r="L28" s="14">
        <f t="shared" si="4"/>
        <v>-2.1492465785573019E-2</v>
      </c>
      <c r="M28" s="27">
        <v>7</v>
      </c>
      <c r="Q28" s="18">
        <v>26</v>
      </c>
      <c r="R28" s="19">
        <f>AVERAGE(K102:K105)</f>
        <v>8.8446895013863949E-2</v>
      </c>
      <c r="S28" s="19">
        <f>E105</f>
        <v>-0.5956263844003461</v>
      </c>
      <c r="T28" s="19">
        <f>F105</f>
        <v>0.58108047806072871</v>
      </c>
      <c r="U28" s="19">
        <f>G105</f>
        <v>0.58773635786054979</v>
      </c>
    </row>
    <row r="29" spans="1:21" ht="16" thickBot="1" x14ac:dyDescent="0.25">
      <c r="A29" s="28">
        <v>1</v>
      </c>
      <c r="B29" s="13">
        <v>1</v>
      </c>
      <c r="C29" s="13">
        <v>1</v>
      </c>
      <c r="D29" s="13">
        <v>1</v>
      </c>
      <c r="E29" s="15">
        <f t="shared" si="5"/>
        <v>-0.3012647588122272</v>
      </c>
      <c r="F29" s="15">
        <f t="shared" si="6"/>
        <v>0.2656841993875122</v>
      </c>
      <c r="G29" s="15">
        <f t="shared" si="7"/>
        <v>0.27351547998977344</v>
      </c>
      <c r="H29" s="15">
        <f t="shared" si="0"/>
        <v>0.23793492056505844</v>
      </c>
      <c r="I29" s="15">
        <f t="shared" si="1"/>
        <v>0.23354424951672073</v>
      </c>
      <c r="J29" s="15">
        <f t="shared" si="2"/>
        <v>0.7664557504832793</v>
      </c>
      <c r="K29" s="15">
        <f t="shared" si="3"/>
        <v>0.29372720872444347</v>
      </c>
      <c r="L29" s="15">
        <f t="shared" si="4"/>
        <v>2.1739530554918084E-2</v>
      </c>
      <c r="M29" s="29">
        <v>7</v>
      </c>
      <c r="Q29" s="18">
        <v>27</v>
      </c>
      <c r="R29" s="19">
        <f>AVERAGE(K106:K109)</f>
        <v>8.5461019919095715E-2</v>
      </c>
      <c r="S29" s="19">
        <f>E109</f>
        <v>-0.60603371517123228</v>
      </c>
      <c r="T29" s="19">
        <f>F109</f>
        <v>0.5919301014385705</v>
      </c>
      <c r="U29" s="19">
        <f>G109</f>
        <v>0.59843282014139243</v>
      </c>
    </row>
    <row r="30" spans="1:21" ht="16" thickTop="1" x14ac:dyDescent="0.2">
      <c r="A30" s="26">
        <v>1</v>
      </c>
      <c r="B30">
        <v>-1</v>
      </c>
      <c r="C30">
        <v>-1</v>
      </c>
      <c r="D30">
        <v>-1</v>
      </c>
      <c r="E30" s="14">
        <f t="shared" si="5"/>
        <v>-0.27952522825730913</v>
      </c>
      <c r="F30" s="14">
        <f t="shared" si="6"/>
        <v>0.28742372994243026</v>
      </c>
      <c r="G30" s="14">
        <f t="shared" si="7"/>
        <v>0.2952550105446915</v>
      </c>
      <c r="H30" s="14">
        <f t="shared" si="0"/>
        <v>-0.86220396874443084</v>
      </c>
      <c r="I30" s="14">
        <f t="shared" si="1"/>
        <v>-0.69739147135708812</v>
      </c>
      <c r="J30" s="14">
        <f t="shared" si="2"/>
        <v>-0.30260852864291188</v>
      </c>
      <c r="K30" s="14">
        <f t="shared" si="3"/>
        <v>4.5785960803714013E-2</v>
      </c>
      <c r="L30" s="14">
        <f t="shared" si="4"/>
        <v>-4.6630019625668448E-3</v>
      </c>
      <c r="M30" s="27">
        <v>8</v>
      </c>
      <c r="Q30" s="18">
        <v>28</v>
      </c>
      <c r="R30" s="19">
        <f>AVERAGE(K110:K113)</f>
        <v>8.2650073682137337E-2</v>
      </c>
      <c r="S30" s="19">
        <f>E113</f>
        <v>-0.61614512089623275</v>
      </c>
      <c r="T30" s="19">
        <f>F113</f>
        <v>0.60245865385115471</v>
      </c>
      <c r="U30" s="19">
        <f>G113</f>
        <v>0.60881204635606534</v>
      </c>
    </row>
    <row r="31" spans="1:21" x14ac:dyDescent="0.2">
      <c r="A31" s="26">
        <v>1</v>
      </c>
      <c r="B31">
        <v>-1</v>
      </c>
      <c r="C31">
        <v>1</v>
      </c>
      <c r="D31">
        <v>-1</v>
      </c>
      <c r="E31" s="14">
        <f t="shared" si="5"/>
        <v>-0.28418823021987599</v>
      </c>
      <c r="F31" s="14">
        <f t="shared" si="6"/>
        <v>0.29208673190499712</v>
      </c>
      <c r="G31" s="14">
        <f t="shared" si="7"/>
        <v>0.29991801250725836</v>
      </c>
      <c r="H31" s="14">
        <f t="shared" si="0"/>
        <v>-0.2763569496176147</v>
      </c>
      <c r="I31" s="14">
        <f t="shared" si="1"/>
        <v>-0.26953001372688712</v>
      </c>
      <c r="J31" s="14">
        <f t="shared" si="2"/>
        <v>-0.73046998627311288</v>
      </c>
      <c r="K31" s="14">
        <f t="shared" si="3"/>
        <v>0.26679320042292087</v>
      </c>
      <c r="L31" s="14">
        <f t="shared" si="4"/>
        <v>-2.0322118523709052E-2</v>
      </c>
      <c r="M31" s="27">
        <v>8</v>
      </c>
      <c r="Q31" s="18">
        <v>29</v>
      </c>
      <c r="R31" s="19">
        <f>AVERAGE(K114:K117)</f>
        <v>7.9999707777863791E-2</v>
      </c>
      <c r="S31" s="19">
        <f>E117</f>
        <v>-0.62597582967439358</v>
      </c>
      <c r="T31" s="19">
        <f>F117</f>
        <v>0.61268350314882514</v>
      </c>
      <c r="U31" s="19">
        <f>G117</f>
        <v>0.61889159381452918</v>
      </c>
    </row>
    <row r="32" spans="1:21" x14ac:dyDescent="0.2">
      <c r="A32" s="26">
        <v>1</v>
      </c>
      <c r="B32">
        <v>1</v>
      </c>
      <c r="C32">
        <v>-1</v>
      </c>
      <c r="D32">
        <v>-1</v>
      </c>
      <c r="E32" s="14">
        <f t="shared" si="5"/>
        <v>-0.30451034874358507</v>
      </c>
      <c r="F32" s="14">
        <f t="shared" si="6"/>
        <v>0.3124088504287062</v>
      </c>
      <c r="G32" s="14">
        <f t="shared" si="7"/>
        <v>0.27959589398354928</v>
      </c>
      <c r="H32" s="14">
        <f t="shared" si="0"/>
        <v>-0.27169739229842815</v>
      </c>
      <c r="I32" s="14">
        <f t="shared" si="1"/>
        <v>-0.26520355435619131</v>
      </c>
      <c r="J32" s="14">
        <f t="shared" si="2"/>
        <v>-0.73479644564380875</v>
      </c>
      <c r="K32" s="14">
        <f t="shared" si="3"/>
        <v>0.26996290826538738</v>
      </c>
      <c r="L32" s="14">
        <f t="shared" si="4"/>
        <v>-2.0493481864902151E-2</v>
      </c>
      <c r="M32" s="27">
        <v>8</v>
      </c>
      <c r="Q32" s="18">
        <v>30</v>
      </c>
      <c r="R32" s="19">
        <f>AVERAGE(K118:K121)</f>
        <v>7.7497098817988927E-2</v>
      </c>
      <c r="S32" s="19">
        <f>E121</f>
        <v>-0.63553991436907631</v>
      </c>
      <c r="T32" s="19">
        <f>F121</f>
        <v>0.62262061668339763</v>
      </c>
      <c r="U32" s="19">
        <f>G121</f>
        <v>0.62868754322033404</v>
      </c>
    </row>
    <row r="33" spans="1:21" ht="16" thickBot="1" x14ac:dyDescent="0.25">
      <c r="A33" s="28">
        <v>1</v>
      </c>
      <c r="B33" s="13">
        <v>1</v>
      </c>
      <c r="C33" s="13">
        <v>1</v>
      </c>
      <c r="D33" s="13">
        <v>1</v>
      </c>
      <c r="E33" s="15">
        <f t="shared" si="5"/>
        <v>-0.3250038306084872</v>
      </c>
      <c r="F33" s="15">
        <f t="shared" si="6"/>
        <v>0.29191536856380407</v>
      </c>
      <c r="G33" s="15">
        <f t="shared" si="7"/>
        <v>0.30008937584845141</v>
      </c>
      <c r="H33" s="15">
        <f t="shared" si="0"/>
        <v>0.26700091380376828</v>
      </c>
      <c r="I33" s="15">
        <f t="shared" si="1"/>
        <v>0.26083198017822923</v>
      </c>
      <c r="J33" s="15">
        <f t="shared" si="2"/>
        <v>0.73916801982177072</v>
      </c>
      <c r="K33" s="15">
        <f t="shared" si="3"/>
        <v>0.27318468076361879</v>
      </c>
      <c r="L33" s="15">
        <f t="shared" si="4"/>
        <v>2.0666398920093056E-2</v>
      </c>
      <c r="M33" s="29">
        <v>8</v>
      </c>
      <c r="Q33" s="18">
        <v>31</v>
      </c>
      <c r="R33" s="19">
        <f>AVERAGE(K122:K125)</f>
        <v>7.5130746154375289E-2</v>
      </c>
      <c r="S33" s="19">
        <f>E125</f>
        <v>-0.64485041440334911</v>
      </c>
      <c r="T33" s="19">
        <f>F125</f>
        <v>0.63228471801329289</v>
      </c>
      <c r="U33" s="19">
        <f>G125</f>
        <v>0.63821467167904733</v>
      </c>
    </row>
    <row r="34" spans="1:21" ht="16" thickTop="1" x14ac:dyDescent="0.2">
      <c r="A34" s="26">
        <v>1</v>
      </c>
      <c r="B34">
        <v>-1</v>
      </c>
      <c r="C34">
        <v>-1</v>
      </c>
      <c r="D34">
        <v>-1</v>
      </c>
      <c r="E34" s="14">
        <f t="shared" si="5"/>
        <v>-0.30433743168839417</v>
      </c>
      <c r="F34" s="14">
        <f t="shared" si="6"/>
        <v>0.3125817674838971</v>
      </c>
      <c r="G34" s="14">
        <f t="shared" si="7"/>
        <v>0.32075577476854444</v>
      </c>
      <c r="H34" s="14">
        <f t="shared" si="0"/>
        <v>-0.93767497394083577</v>
      </c>
      <c r="I34" s="14">
        <f t="shared" si="1"/>
        <v>-0.73415219654991948</v>
      </c>
      <c r="J34" s="14">
        <f t="shared" si="2"/>
        <v>-0.26584780345008052</v>
      </c>
      <c r="K34" s="14">
        <f t="shared" si="3"/>
        <v>3.5337527299616325E-2</v>
      </c>
      <c r="L34" s="14">
        <f t="shared" si="4"/>
        <v>-3.6768390352363432E-3</v>
      </c>
      <c r="M34" s="27">
        <v>9</v>
      </c>
      <c r="Q34" s="18">
        <v>32</v>
      </c>
      <c r="R34" s="19">
        <f>AVERAGE(K126:K129)</f>
        <v>7.2890302144575647E-2</v>
      </c>
      <c r="S34" s="19">
        <f>E129</f>
        <v>-0.65391944036367911</v>
      </c>
      <c r="T34" s="19">
        <f>F129</f>
        <v>0.64168942063591128</v>
      </c>
      <c r="U34" s="19">
        <f>G129</f>
        <v>0.6474865995372977</v>
      </c>
    </row>
    <row r="35" spans="1:21" x14ac:dyDescent="0.2">
      <c r="A35" s="26">
        <v>1</v>
      </c>
      <c r="B35">
        <v>-1</v>
      </c>
      <c r="C35">
        <v>1</v>
      </c>
      <c r="D35">
        <v>-1</v>
      </c>
      <c r="E35" s="14">
        <f t="shared" si="5"/>
        <v>-0.30801427072363052</v>
      </c>
      <c r="F35" s="14">
        <f t="shared" si="6"/>
        <v>0.31625860651913346</v>
      </c>
      <c r="G35" s="14">
        <f t="shared" si="7"/>
        <v>0.3244326138037808</v>
      </c>
      <c r="H35" s="14">
        <f t="shared" si="0"/>
        <v>-0.29984026343898312</v>
      </c>
      <c r="I35" s="14">
        <f t="shared" si="1"/>
        <v>-0.29116642481910338</v>
      </c>
      <c r="J35" s="14">
        <f t="shared" si="2"/>
        <v>-0.70883357518089662</v>
      </c>
      <c r="K35" s="14">
        <f t="shared" si="3"/>
        <v>0.2512225186518659</v>
      </c>
      <c r="L35" s="14">
        <f t="shared" si="4"/>
        <v>-1.9462204874506814E-2</v>
      </c>
      <c r="M35" s="27">
        <v>9</v>
      </c>
      <c r="Q35" s="18">
        <v>33</v>
      </c>
      <c r="R35" s="19">
        <f>AVERAGE(K130:K133)</f>
        <v>7.0766428841519499E-2</v>
      </c>
      <c r="S35" s="19">
        <f>E133</f>
        <v>-0.66275826448795361</v>
      </c>
      <c r="T35" s="19">
        <f>F133</f>
        <v>0.6508473428854894</v>
      </c>
      <c r="U35" s="19">
        <f>G133</f>
        <v>0.65651591581061364</v>
      </c>
    </row>
    <row r="36" spans="1:21" x14ac:dyDescent="0.2">
      <c r="A36" s="26">
        <v>1</v>
      </c>
      <c r="B36">
        <v>1</v>
      </c>
      <c r="C36">
        <v>-1</v>
      </c>
      <c r="D36">
        <v>-1</v>
      </c>
      <c r="E36" s="14">
        <f t="shared" si="5"/>
        <v>-0.32747647559813736</v>
      </c>
      <c r="F36" s="14">
        <f t="shared" si="6"/>
        <v>0.33572081139364029</v>
      </c>
      <c r="G36" s="14">
        <f t="shared" si="7"/>
        <v>0.30497040892927396</v>
      </c>
      <c r="H36" s="14">
        <f t="shared" si="0"/>
        <v>-0.29672607313377103</v>
      </c>
      <c r="I36" s="14">
        <f t="shared" si="1"/>
        <v>-0.28831367148226406</v>
      </c>
      <c r="J36" s="14">
        <f t="shared" si="2"/>
        <v>-0.71168632851773594</v>
      </c>
      <c r="K36" s="14">
        <f t="shared" si="3"/>
        <v>0.2532487150995274</v>
      </c>
      <c r="L36" s="14">
        <f t="shared" si="4"/>
        <v>-1.9575826916882279E-2</v>
      </c>
      <c r="M36" s="27">
        <v>9</v>
      </c>
      <c r="Q36" s="18">
        <v>34</v>
      </c>
      <c r="R36" s="19">
        <f>AVERAGE(K134:K137)</f>
        <v>6.8750676238757746E-2</v>
      </c>
      <c r="S36" s="19">
        <f>E137</f>
        <v>-0.67137739945927666</v>
      </c>
      <c r="T36" s="19">
        <f>F137</f>
        <v>0.65977020727054603</v>
      </c>
      <c r="U36" s="19">
        <f>G137</f>
        <v>0.66531428597332121</v>
      </c>
    </row>
    <row r="37" spans="1:21" ht="16" thickBot="1" x14ac:dyDescent="0.25">
      <c r="A37" s="28">
        <v>1</v>
      </c>
      <c r="B37" s="13">
        <v>1</v>
      </c>
      <c r="C37" s="13">
        <v>1</v>
      </c>
      <c r="D37" s="13">
        <v>1</v>
      </c>
      <c r="E37" s="15">
        <f t="shared" si="5"/>
        <v>-0.34705230251501962</v>
      </c>
      <c r="F37" s="15">
        <f t="shared" si="6"/>
        <v>0.31614498447675804</v>
      </c>
      <c r="G37" s="15">
        <f t="shared" si="7"/>
        <v>0.32454623584615622</v>
      </c>
      <c r="H37" s="15">
        <f t="shared" si="0"/>
        <v>0.29363891780789464</v>
      </c>
      <c r="I37" s="15">
        <f t="shared" si="1"/>
        <v>0.28548062263351587</v>
      </c>
      <c r="J37" s="15">
        <f t="shared" si="2"/>
        <v>0.71451937736648419</v>
      </c>
      <c r="K37" s="15">
        <f t="shared" si="3"/>
        <v>0.25526897031609413</v>
      </c>
      <c r="L37" s="15">
        <f t="shared" si="4"/>
        <v>1.9688598894056948E-2</v>
      </c>
      <c r="M37" s="29">
        <v>9</v>
      </c>
      <c r="Q37" s="18">
        <v>35</v>
      </c>
      <c r="R37" s="19">
        <f>AVERAGE(K138:K141)</f>
        <v>6.6835378235939782E-2</v>
      </c>
      <c r="S37" s="19">
        <f>E141</f>
        <v>-0.67978666742961491</v>
      </c>
      <c r="T37" s="19">
        <f>F141</f>
        <v>0.66846892686144765</v>
      </c>
      <c r="U37" s="19">
        <f>G141</f>
        <v>0.67389254512294339</v>
      </c>
    </row>
    <row r="38" spans="1:21" ht="16" thickTop="1" x14ac:dyDescent="0.2">
      <c r="A38" s="26">
        <v>1</v>
      </c>
      <c r="B38">
        <v>-1</v>
      </c>
      <c r="C38">
        <v>-1</v>
      </c>
      <c r="D38">
        <v>-1</v>
      </c>
      <c r="E38" s="14">
        <f t="shared" si="5"/>
        <v>-0.32736370362096268</v>
      </c>
      <c r="F38" s="14">
        <f t="shared" si="6"/>
        <v>0.33583358337081498</v>
      </c>
      <c r="G38" s="14">
        <f t="shared" si="7"/>
        <v>0.34423483474021316</v>
      </c>
      <c r="H38" s="14">
        <f t="shared" si="0"/>
        <v>-1.0074321217319908</v>
      </c>
      <c r="I38" s="14">
        <f t="shared" si="1"/>
        <v>-0.76469783162909011</v>
      </c>
      <c r="J38" s="14">
        <f t="shared" si="2"/>
        <v>-0.23530216837090989</v>
      </c>
      <c r="K38" s="14">
        <f t="shared" si="3"/>
        <v>2.7683555220026013E-2</v>
      </c>
      <c r="L38" s="14">
        <f t="shared" si="4"/>
        <v>-2.9311865921138451E-3</v>
      </c>
      <c r="M38" s="27">
        <v>10</v>
      </c>
      <c r="Q38" s="18">
        <v>36</v>
      </c>
      <c r="R38" s="19">
        <f>AVERAGE(K142:K145)</f>
        <v>6.5013563276479683E-2</v>
      </c>
      <c r="S38" s="19">
        <f>E145</f>
        <v>-0.68799526081604623</v>
      </c>
      <c r="T38" s="19">
        <f>F145</f>
        <v>0.676953680825223</v>
      </c>
      <c r="U38" s="19">
        <f>G145</f>
        <v>0.68226077893992931</v>
      </c>
    </row>
    <row r="39" spans="1:21" x14ac:dyDescent="0.2">
      <c r="A39" s="26">
        <v>1</v>
      </c>
      <c r="B39">
        <v>-1</v>
      </c>
      <c r="C39">
        <v>1</v>
      </c>
      <c r="D39">
        <v>-1</v>
      </c>
      <c r="E39" s="14">
        <f t="shared" si="5"/>
        <v>-0.33029489021307651</v>
      </c>
      <c r="F39" s="14">
        <f t="shared" si="6"/>
        <v>0.33876476996292881</v>
      </c>
      <c r="G39" s="14">
        <f t="shared" si="7"/>
        <v>0.34716602133232699</v>
      </c>
      <c r="H39" s="14">
        <f t="shared" si="0"/>
        <v>-0.32189363884367828</v>
      </c>
      <c r="I39" s="14">
        <f t="shared" si="1"/>
        <v>-0.31121815481546689</v>
      </c>
      <c r="J39" s="14">
        <f t="shared" si="2"/>
        <v>-0.68878184518453311</v>
      </c>
      <c r="K39" s="14">
        <f t="shared" si="3"/>
        <v>0.23721021512790508</v>
      </c>
      <c r="L39" s="14">
        <f t="shared" si="4"/>
        <v>-1.86620604350035E-2</v>
      </c>
      <c r="M39" s="27">
        <v>10</v>
      </c>
      <c r="Q39" s="18">
        <v>37</v>
      </c>
      <c r="R39" s="19">
        <f>AVERAGE(K146:K149)</f>
        <v>6.3278877214885898E-2</v>
      </c>
      <c r="S39" s="19">
        <f>E149</f>
        <v>-0.69601179611743069</v>
      </c>
      <c r="T39" s="19">
        <f>F149</f>
        <v>0.6852339808046376</v>
      </c>
      <c r="U39" s="19">
        <f>G149</f>
        <v>0.69042839440054882</v>
      </c>
    </row>
    <row r="40" spans="1:21" x14ac:dyDescent="0.2">
      <c r="A40" s="26">
        <v>1</v>
      </c>
      <c r="B40">
        <v>1</v>
      </c>
      <c r="C40">
        <v>-1</v>
      </c>
      <c r="D40">
        <v>-1</v>
      </c>
      <c r="E40" s="14">
        <f t="shared" si="5"/>
        <v>-0.34895695064808002</v>
      </c>
      <c r="F40" s="14">
        <f t="shared" si="6"/>
        <v>0.35742683039793233</v>
      </c>
      <c r="G40" s="14">
        <f t="shared" si="7"/>
        <v>0.32850396089732348</v>
      </c>
      <c r="H40" s="14">
        <f t="shared" si="0"/>
        <v>-0.32003408114747117</v>
      </c>
      <c r="I40" s="14">
        <f t="shared" si="1"/>
        <v>-0.30953773724738964</v>
      </c>
      <c r="J40" s="14">
        <f t="shared" si="2"/>
        <v>-0.69046226275261036</v>
      </c>
      <c r="K40" s="14">
        <f t="shared" si="3"/>
        <v>0.23836906814272737</v>
      </c>
      <c r="L40" s="14">
        <f t="shared" si="4"/>
        <v>-1.8729197407523761E-2</v>
      </c>
      <c r="M40" s="27">
        <v>10</v>
      </c>
      <c r="Q40" s="18">
        <v>38</v>
      </c>
      <c r="R40" s="19">
        <f>AVERAGE(K150:K153)</f>
        <v>6.1625516441136785E-2</v>
      </c>
      <c r="S40" s="19">
        <f>E153</f>
        <v>-0.70384436176924925</v>
      </c>
      <c r="T40" s="19">
        <f>F153</f>
        <v>0.69331872952446572</v>
      </c>
      <c r="U40" s="19">
        <f>G153</f>
        <v>0.69840418183617736</v>
      </c>
    </row>
    <row r="41" spans="1:21" ht="16" thickBot="1" x14ac:dyDescent="0.25">
      <c r="A41" s="28">
        <v>1</v>
      </c>
      <c r="B41" s="13">
        <v>1</v>
      </c>
      <c r="C41" s="13">
        <v>1</v>
      </c>
      <c r="D41" s="13">
        <v>1</v>
      </c>
      <c r="E41" s="15">
        <f t="shared" si="5"/>
        <v>-0.36768614805560379</v>
      </c>
      <c r="F41" s="15">
        <f t="shared" si="6"/>
        <v>0.33869763299040856</v>
      </c>
      <c r="G41" s="15">
        <f t="shared" si="7"/>
        <v>0.34723315830484724</v>
      </c>
      <c r="H41" s="15">
        <f t="shared" si="0"/>
        <v>0.31824464323965201</v>
      </c>
      <c r="I41" s="15">
        <f t="shared" si="1"/>
        <v>0.3079188568792115</v>
      </c>
      <c r="J41" s="15">
        <f t="shared" si="2"/>
        <v>0.6920811431207885</v>
      </c>
      <c r="K41" s="15">
        <f t="shared" si="3"/>
        <v>0.23948815433168866</v>
      </c>
      <c r="L41" s="15">
        <f t="shared" si="4"/>
        <v>1.8793864382976862E-2</v>
      </c>
      <c r="M41" s="29">
        <v>10</v>
      </c>
      <c r="Q41" s="18">
        <v>39</v>
      </c>
      <c r="R41" s="19">
        <f>AVERAGE(K154:K157)</f>
        <v>6.0048169657259481E-2</v>
      </c>
      <c r="S41" s="19">
        <f>E157</f>
        <v>-0.71150056087335722</v>
      </c>
      <c r="T41" s="19">
        <f>F157</f>
        <v>0.70121627275965792</v>
      </c>
      <c r="U41" s="19">
        <f>G157</f>
        <v>0.70619636964332788</v>
      </c>
    </row>
    <row r="42" spans="1:21" ht="16" thickTop="1" x14ac:dyDescent="0.2">
      <c r="A42" s="26">
        <v>1</v>
      </c>
      <c r="B42">
        <v>-1</v>
      </c>
      <c r="C42">
        <v>-1</v>
      </c>
      <c r="D42">
        <v>-1</v>
      </c>
      <c r="E42" s="14">
        <f t="shared" si="5"/>
        <v>-0.34889228367262692</v>
      </c>
      <c r="F42" s="14">
        <f t="shared" si="6"/>
        <v>0.35749149737338543</v>
      </c>
      <c r="G42" s="14">
        <f t="shared" si="7"/>
        <v>0.36602702268782411</v>
      </c>
      <c r="H42" s="14">
        <f t="shared" si="0"/>
        <v>-1.0724108037338365</v>
      </c>
      <c r="I42" s="14">
        <f t="shared" si="1"/>
        <v>-0.7903677664993155</v>
      </c>
      <c r="J42" s="14">
        <f t="shared" si="2"/>
        <v>-0.2096322335006845</v>
      </c>
      <c r="K42" s="14">
        <f t="shared" si="3"/>
        <v>2.1972836661242754E-2</v>
      </c>
      <c r="L42" s="14">
        <f t="shared" si="4"/>
        <v>-2.3603675098106077E-3</v>
      </c>
      <c r="M42" s="27">
        <v>11</v>
      </c>
      <c r="Q42" s="18">
        <v>40</v>
      </c>
      <c r="R42" s="19">
        <f>AVERAGE(K158:K161)</f>
        <v>5.8541966991464342E-2</v>
      </c>
      <c r="S42" s="19">
        <f>E161</f>
        <v>-0.71898754949585253</v>
      </c>
      <c r="T42" s="19">
        <f>F161</f>
        <v>0.70893444560255514</v>
      </c>
      <c r="U42" s="19">
        <f>G161</f>
        <v>0.71381267271856041</v>
      </c>
    </row>
    <row r="43" spans="1:21" x14ac:dyDescent="0.2">
      <c r="A43" s="26">
        <v>1</v>
      </c>
      <c r="B43">
        <v>-1</v>
      </c>
      <c r="C43">
        <v>1</v>
      </c>
      <c r="D43">
        <v>-1</v>
      </c>
      <c r="E43" s="14">
        <f t="shared" si="5"/>
        <v>-0.35125265118243754</v>
      </c>
      <c r="F43" s="14">
        <f t="shared" si="6"/>
        <v>0.35985186488319604</v>
      </c>
      <c r="G43" s="14">
        <f t="shared" si="7"/>
        <v>0.36838739019763472</v>
      </c>
      <c r="H43" s="14">
        <f t="shared" si="0"/>
        <v>-0.3427171258679988</v>
      </c>
      <c r="I43" s="14">
        <f t="shared" si="1"/>
        <v>-0.32990096972014377</v>
      </c>
      <c r="J43" s="14">
        <f t="shared" si="2"/>
        <v>-0.67009903027985618</v>
      </c>
      <c r="K43" s="14">
        <f t="shared" si="3"/>
        <v>0.2245163551910018</v>
      </c>
      <c r="L43" s="14">
        <f t="shared" si="4"/>
        <v>-1.7915071109192736E-2</v>
      </c>
      <c r="M43" s="27">
        <v>11</v>
      </c>
      <c r="Q43" s="18">
        <v>41</v>
      </c>
      <c r="R43" s="19">
        <f>AVERAGE(K162:K165)</f>
        <v>5.7102435365924603E-2</v>
      </c>
      <c r="S43" s="19">
        <f>E165</f>
        <v>-0.72631207111149843</v>
      </c>
      <c r="T43" s="19">
        <f>F165</f>
        <v>0.71648061380804673</v>
      </c>
      <c r="U43" s="19">
        <f>G165</f>
        <v>0.72126033550784741</v>
      </c>
    </row>
    <row r="44" spans="1:21" x14ac:dyDescent="0.2">
      <c r="A44" s="26">
        <v>1</v>
      </c>
      <c r="B44">
        <v>1</v>
      </c>
      <c r="C44">
        <v>-1</v>
      </c>
      <c r="D44">
        <v>-1</v>
      </c>
      <c r="E44" s="14">
        <f t="shared" si="5"/>
        <v>-0.36916772229163025</v>
      </c>
      <c r="F44" s="14">
        <f t="shared" si="6"/>
        <v>0.37776693599238875</v>
      </c>
      <c r="G44" s="14">
        <f t="shared" si="7"/>
        <v>0.35047231908844201</v>
      </c>
      <c r="H44" s="14">
        <f t="shared" si="0"/>
        <v>-0.34187310538768351</v>
      </c>
      <c r="I44" s="14">
        <f t="shared" si="1"/>
        <v>-0.32914859859929851</v>
      </c>
      <c r="J44" s="14">
        <f t="shared" si="2"/>
        <v>-0.67085140140070143</v>
      </c>
      <c r="K44" s="14">
        <f t="shared" si="3"/>
        <v>0.22502080138064251</v>
      </c>
      <c r="L44" s="14">
        <f t="shared" si="4"/>
        <v>-1.7945164968646326E-2</v>
      </c>
      <c r="M44" s="27">
        <v>11</v>
      </c>
      <c r="Q44" s="18">
        <v>42</v>
      </c>
      <c r="R44" s="19">
        <f>AVERAGE(K166:K169)</f>
        <v>5.5725459219102408E-2</v>
      </c>
      <c r="S44" s="19">
        <f>E169</f>
        <v>-0.73348048768068907</v>
      </c>
      <c r="T44" s="19">
        <f>F169</f>
        <v>0.72386171086798545</v>
      </c>
      <c r="U44" s="19">
        <f>G169</f>
        <v>0.72854617041120728</v>
      </c>
    </row>
    <row r="45" spans="1:21" ht="16" thickBot="1" x14ac:dyDescent="0.25">
      <c r="A45" s="28">
        <v>1</v>
      </c>
      <c r="B45" s="13">
        <v>1</v>
      </c>
      <c r="C45" s="13">
        <v>1</v>
      </c>
      <c r="D45" s="13">
        <v>1</v>
      </c>
      <c r="E45" s="15">
        <f t="shared" si="5"/>
        <v>-0.38711288726027659</v>
      </c>
      <c r="F45" s="15">
        <f t="shared" si="6"/>
        <v>0.35982177102374241</v>
      </c>
      <c r="G45" s="15">
        <f t="shared" si="7"/>
        <v>0.36841748405708835</v>
      </c>
      <c r="H45" s="15">
        <f t="shared" si="0"/>
        <v>0.34112636782055417</v>
      </c>
      <c r="I45" s="15">
        <f t="shared" si="1"/>
        <v>0.32848259811319119</v>
      </c>
      <c r="J45" s="15">
        <f t="shared" si="2"/>
        <v>0.67151740188680886</v>
      </c>
      <c r="K45" s="15">
        <f t="shared" si="3"/>
        <v>0.22546781051840498</v>
      </c>
      <c r="L45" s="15">
        <f t="shared" si="4"/>
        <v>1.7971803762502996E-2</v>
      </c>
      <c r="M45" s="29">
        <v>11</v>
      </c>
      <c r="Q45" s="18">
        <v>43</v>
      </c>
      <c r="R45" s="19">
        <f>AVERAGE(K170:K173)</f>
        <v>5.4407245832577888E-2</v>
      </c>
      <c r="S45" s="19">
        <f>E173</f>
        <v>-0.74049880776991228</v>
      </c>
      <c r="T45" s="19">
        <f>F173</f>
        <v>0.73108427136265475</v>
      </c>
      <c r="U45" s="19">
        <f>G173</f>
        <v>0.73567659216282377</v>
      </c>
    </row>
    <row r="46" spans="1:21" ht="16" thickTop="1" x14ac:dyDescent="0.2">
      <c r="A46" s="26">
        <v>1</v>
      </c>
      <c r="B46">
        <v>-1</v>
      </c>
      <c r="C46">
        <v>-1</v>
      </c>
      <c r="D46">
        <v>-1</v>
      </c>
      <c r="E46" s="14">
        <f t="shared" si="5"/>
        <v>-0.36914108349777358</v>
      </c>
      <c r="F46" s="14">
        <f t="shared" si="6"/>
        <v>0.37779357478624542</v>
      </c>
      <c r="G46" s="14">
        <f t="shared" si="7"/>
        <v>0.38638928781959136</v>
      </c>
      <c r="H46" s="14">
        <f t="shared" si="0"/>
        <v>-1.1333239461036104</v>
      </c>
      <c r="I46" s="14">
        <f t="shared" si="1"/>
        <v>-0.81215381251476337</v>
      </c>
      <c r="J46" s="14">
        <f t="shared" si="2"/>
        <v>-0.18784618748523663</v>
      </c>
      <c r="K46" s="14">
        <f t="shared" si="3"/>
        <v>1.7643095076369335E-2</v>
      </c>
      <c r="L46" s="14">
        <f t="shared" si="4"/>
        <v>-1.9183201204321881E-3</v>
      </c>
      <c r="M46" s="27">
        <v>12</v>
      </c>
      <c r="Q46" s="18">
        <v>44</v>
      </c>
      <c r="R46" s="19">
        <f>AVERAGE(K174:K177)</f>
        <v>5.3144294633344691E-2</v>
      </c>
      <c r="S46" s="19">
        <f>E177</f>
        <v>-0.7473727120653284</v>
      </c>
      <c r="T46" s="19">
        <f>F177</f>
        <v>0.73815446105258409</v>
      </c>
      <c r="U46" s="19">
        <f>G177</f>
        <v>0.74265764870859097</v>
      </c>
    </row>
    <row r="47" spans="1:21" x14ac:dyDescent="0.2">
      <c r="A47" s="26">
        <v>1</v>
      </c>
      <c r="B47">
        <v>-1</v>
      </c>
      <c r="C47">
        <v>1</v>
      </c>
      <c r="D47">
        <v>-1</v>
      </c>
      <c r="E47" s="14">
        <f t="shared" si="5"/>
        <v>-0.37105940361820577</v>
      </c>
      <c r="F47" s="14">
        <f t="shared" si="6"/>
        <v>0.37971189490667762</v>
      </c>
      <c r="G47" s="14">
        <f t="shared" si="7"/>
        <v>0.38830760794002356</v>
      </c>
      <c r="H47" s="14">
        <f t="shared" si="0"/>
        <v>-0.36246369058485978</v>
      </c>
      <c r="I47" s="14">
        <f t="shared" si="1"/>
        <v>-0.34738227151505657</v>
      </c>
      <c r="J47" s="14">
        <f t="shared" si="2"/>
        <v>-0.65261772848494348</v>
      </c>
      <c r="K47" s="14">
        <f t="shared" si="3"/>
        <v>0.21295494976642371</v>
      </c>
      <c r="L47" s="14">
        <f t="shared" si="4"/>
        <v>-1.7215903436799521E-2</v>
      </c>
      <c r="M47" s="27">
        <v>12</v>
      </c>
      <c r="Q47" s="18">
        <v>45</v>
      </c>
      <c r="R47" s="19">
        <f>AVERAGE(K178:K181)</f>
        <v>5.1933369941380467E-2</v>
      </c>
      <c r="S47" s="19">
        <f>E181</f>
        <v>-0.75410757657859706</v>
      </c>
      <c r="T47" s="19">
        <f>F181</f>
        <v>0.74507810410462672</v>
      </c>
      <c r="U47" s="19">
        <f>G181</f>
        <v>0.74949504902251418</v>
      </c>
    </row>
    <row r="48" spans="1:21" x14ac:dyDescent="0.2">
      <c r="A48" s="26">
        <v>1</v>
      </c>
      <c r="B48">
        <v>1</v>
      </c>
      <c r="C48">
        <v>-1</v>
      </c>
      <c r="D48">
        <v>-1</v>
      </c>
      <c r="E48" s="14">
        <f t="shared" si="5"/>
        <v>-0.38827530705500529</v>
      </c>
      <c r="F48" s="14">
        <f t="shared" si="6"/>
        <v>0.39692779834347713</v>
      </c>
      <c r="G48" s="14">
        <f t="shared" si="7"/>
        <v>0.37109170450322404</v>
      </c>
      <c r="H48" s="14">
        <f t="shared" si="0"/>
        <v>-0.3624392132147522</v>
      </c>
      <c r="I48" s="14">
        <f t="shared" si="1"/>
        <v>-0.34736074775492976</v>
      </c>
      <c r="J48" s="14">
        <f t="shared" si="2"/>
        <v>-0.65263925224507024</v>
      </c>
      <c r="K48" s="14">
        <f t="shared" si="3"/>
        <v>0.21296899678550221</v>
      </c>
      <c r="L48" s="14">
        <f t="shared" si="4"/>
        <v>-1.7216764005451888E-2</v>
      </c>
      <c r="M48" s="27">
        <v>12</v>
      </c>
      <c r="Q48" s="18">
        <v>46</v>
      </c>
      <c r="R48" s="19">
        <f>AVERAGE(K182:K185)</f>
        <v>5.0771476713523084E-2</v>
      </c>
      <c r="S48" s="19">
        <f>E185</f>
        <v>-0.76070849380225292</v>
      </c>
      <c r="T48" s="19">
        <f>F185</f>
        <v>0.75186070778891156</v>
      </c>
      <c r="U48" s="19">
        <f>G185</f>
        <v>0.75619418823709494</v>
      </c>
    </row>
    <row r="49" spans="1:21" ht="16" thickBot="1" x14ac:dyDescent="0.25">
      <c r="A49" s="28">
        <v>1</v>
      </c>
      <c r="B49" s="13">
        <v>1</v>
      </c>
      <c r="C49" s="13">
        <v>1</v>
      </c>
      <c r="D49" s="13">
        <v>1</v>
      </c>
      <c r="E49" s="15">
        <f t="shared" si="5"/>
        <v>-0.4054920710604572</v>
      </c>
      <c r="F49" s="15">
        <f t="shared" si="6"/>
        <v>0.37971103433802522</v>
      </c>
      <c r="G49" s="15">
        <f t="shared" si="7"/>
        <v>0.38830846850867595</v>
      </c>
      <c r="H49" s="15">
        <f t="shared" si="0"/>
        <v>0.36252743178624397</v>
      </c>
      <c r="I49" s="15">
        <f t="shared" si="1"/>
        <v>0.34743831954137255</v>
      </c>
      <c r="J49" s="15">
        <f t="shared" si="2"/>
        <v>0.65256168045862739</v>
      </c>
      <c r="K49" s="15">
        <f t="shared" si="3"/>
        <v>0.21291837340149386</v>
      </c>
      <c r="L49" s="15">
        <f t="shared" si="4"/>
        <v>1.7213662515335484E-2</v>
      </c>
      <c r="M49" s="29">
        <v>12</v>
      </c>
      <c r="Q49" s="20">
        <v>47</v>
      </c>
      <c r="R49" s="35">
        <f>AVERAGE(K186:K189)</f>
        <v>4.9655838901789373E-2</v>
      </c>
      <c r="S49" s="21">
        <f>E189</f>
        <v>-0.76718029203705906</v>
      </c>
      <c r="T49" s="21">
        <f>F189</f>
        <v>0.75850748493569464</v>
      </c>
      <c r="U49" s="21">
        <f>G189</f>
        <v>0.76276017040796218</v>
      </c>
    </row>
    <row r="50" spans="1:21" ht="16" thickTop="1" x14ac:dyDescent="0.2">
      <c r="A50" s="26">
        <v>1</v>
      </c>
      <c r="B50">
        <v>-1</v>
      </c>
      <c r="C50">
        <v>-1</v>
      </c>
      <c r="D50">
        <v>-1</v>
      </c>
      <c r="E50" s="14">
        <f t="shared" si="5"/>
        <v>-0.38827840854512174</v>
      </c>
      <c r="F50" s="14">
        <f t="shared" si="6"/>
        <v>0.39692469685336068</v>
      </c>
      <c r="G50" s="14">
        <f t="shared" si="7"/>
        <v>0.40552213102401141</v>
      </c>
      <c r="H50" s="14">
        <f t="shared" si="0"/>
        <v>-1.1907252364224938</v>
      </c>
      <c r="I50" s="14">
        <f t="shared" si="1"/>
        <v>-0.83080365700672654</v>
      </c>
      <c r="J50" s="14">
        <f t="shared" si="2"/>
        <v>-0.16919634299327346</v>
      </c>
      <c r="K50" s="14">
        <f t="shared" si="3"/>
        <v>1.4313701241148719E-2</v>
      </c>
      <c r="L50" s="14">
        <f t="shared" si="4"/>
        <v>-1.5723345946558078E-3</v>
      </c>
      <c r="M50" s="27">
        <v>13</v>
      </c>
    </row>
    <row r="51" spans="1:21" x14ac:dyDescent="0.2">
      <c r="A51" s="26">
        <v>1</v>
      </c>
      <c r="B51">
        <v>-1</v>
      </c>
      <c r="C51">
        <v>1</v>
      </c>
      <c r="D51">
        <v>-1</v>
      </c>
      <c r="E51" s="14">
        <f t="shared" si="5"/>
        <v>-0.38985074313977758</v>
      </c>
      <c r="F51" s="14">
        <f t="shared" si="6"/>
        <v>0.39849703144801651</v>
      </c>
      <c r="G51" s="14">
        <f t="shared" si="7"/>
        <v>0.40709446561866725</v>
      </c>
      <c r="H51" s="14">
        <f t="shared" si="0"/>
        <v>-0.38125330896912679</v>
      </c>
      <c r="I51" s="14">
        <f t="shared" si="1"/>
        <v>-0.36379540021932433</v>
      </c>
      <c r="J51" s="14">
        <f t="shared" si="2"/>
        <v>-0.63620459978067567</v>
      </c>
      <c r="K51" s="14">
        <f t="shared" si="3"/>
        <v>0.20237814639104484</v>
      </c>
      <c r="L51" s="14">
        <f t="shared" si="4"/>
        <v>-1.6560143109181202E-2</v>
      </c>
      <c r="M51" s="27">
        <v>13</v>
      </c>
    </row>
    <row r="52" spans="1:21" x14ac:dyDescent="0.2">
      <c r="A52" s="26">
        <v>1</v>
      </c>
      <c r="B52">
        <v>1</v>
      </c>
      <c r="C52">
        <v>-1</v>
      </c>
      <c r="D52">
        <v>-1</v>
      </c>
      <c r="E52" s="14">
        <f t="shared" si="5"/>
        <v>-0.40641088624895877</v>
      </c>
      <c r="F52" s="14">
        <f t="shared" si="6"/>
        <v>0.41505717455719771</v>
      </c>
      <c r="G52" s="14">
        <f t="shared" si="7"/>
        <v>0.39053432250948605</v>
      </c>
      <c r="H52" s="14">
        <f t="shared" si="0"/>
        <v>-0.38188803420124712</v>
      </c>
      <c r="I52" s="14">
        <f t="shared" si="1"/>
        <v>-0.3643459942003171</v>
      </c>
      <c r="J52" s="14">
        <f t="shared" si="2"/>
        <v>-0.6356540057996829</v>
      </c>
      <c r="K52" s="14">
        <f t="shared" si="3"/>
        <v>0.20202800754459166</v>
      </c>
      <c r="L52" s="14">
        <f t="shared" si="4"/>
        <v>-1.6538166168584105E-2</v>
      </c>
      <c r="M52" s="27">
        <v>13</v>
      </c>
    </row>
    <row r="53" spans="1:21" ht="16" thickBot="1" x14ac:dyDescent="0.25">
      <c r="A53" s="28">
        <v>1</v>
      </c>
      <c r="B53" s="13">
        <v>1</v>
      </c>
      <c r="C53" s="13">
        <v>1</v>
      </c>
      <c r="D53" s="13">
        <v>1</v>
      </c>
      <c r="E53" s="15">
        <f t="shared" si="5"/>
        <v>-0.42294905241754288</v>
      </c>
      <c r="F53" s="15">
        <f t="shared" si="6"/>
        <v>0.39851900838861359</v>
      </c>
      <c r="G53" s="15">
        <f t="shared" si="7"/>
        <v>0.40707248867807017</v>
      </c>
      <c r="H53" s="15">
        <f t="shared" si="0"/>
        <v>0.38264244464914088</v>
      </c>
      <c r="I53" s="15">
        <f t="shared" si="1"/>
        <v>0.3650000782576075</v>
      </c>
      <c r="J53" s="15">
        <f t="shared" si="2"/>
        <v>0.6349999217423925</v>
      </c>
      <c r="K53" s="15">
        <f t="shared" si="3"/>
        <v>0.2016124503064223</v>
      </c>
      <c r="L53" s="15">
        <f t="shared" si="4"/>
        <v>1.6512060626758467E-2</v>
      </c>
      <c r="M53" s="29">
        <v>13</v>
      </c>
    </row>
    <row r="54" spans="1:21" ht="16" thickTop="1" x14ac:dyDescent="0.2">
      <c r="A54" s="26">
        <v>1</v>
      </c>
      <c r="B54">
        <v>-1</v>
      </c>
      <c r="C54">
        <v>-1</v>
      </c>
      <c r="D54">
        <v>-1</v>
      </c>
      <c r="E54" s="14">
        <f t="shared" si="5"/>
        <v>-0.40643699179078441</v>
      </c>
      <c r="F54" s="14">
        <f t="shared" si="6"/>
        <v>0.41503106901537207</v>
      </c>
      <c r="G54" s="14">
        <f t="shared" si="7"/>
        <v>0.42358454930482864</v>
      </c>
      <c r="H54" s="14">
        <f t="shared" si="0"/>
        <v>-1.2450526101109851</v>
      </c>
      <c r="I54" s="14">
        <f t="shared" si="1"/>
        <v>-0.84689048286280899</v>
      </c>
      <c r="J54" s="14">
        <f t="shared" si="2"/>
        <v>-0.15310951713719101</v>
      </c>
      <c r="K54" s="14">
        <f t="shared" si="3"/>
        <v>1.1721262118991894E-2</v>
      </c>
      <c r="L54" s="14">
        <f t="shared" si="4"/>
        <v>-1.2988732472823893E-3</v>
      </c>
      <c r="M54" s="27">
        <v>14</v>
      </c>
    </row>
    <row r="55" spans="1:21" x14ac:dyDescent="0.2">
      <c r="A55" s="26">
        <v>1</v>
      </c>
      <c r="B55">
        <v>-1</v>
      </c>
      <c r="C55">
        <v>1</v>
      </c>
      <c r="D55">
        <v>-1</v>
      </c>
      <c r="E55" s="14">
        <f t="shared" si="5"/>
        <v>-0.4077358650380668</v>
      </c>
      <c r="F55" s="14">
        <f t="shared" si="6"/>
        <v>0.41632994226265446</v>
      </c>
      <c r="G55" s="14">
        <f t="shared" si="7"/>
        <v>0.42488342255211103</v>
      </c>
      <c r="H55" s="14">
        <f t="shared" si="0"/>
        <v>-0.39918238474861018</v>
      </c>
      <c r="I55" s="14">
        <f t="shared" si="1"/>
        <v>-0.37924916169549205</v>
      </c>
      <c r="J55" s="14">
        <f t="shared" si="2"/>
        <v>-0.62075083830450795</v>
      </c>
      <c r="K55" s="14">
        <f t="shared" si="3"/>
        <v>0.19266580162787469</v>
      </c>
      <c r="L55" s="14">
        <f t="shared" si="4"/>
        <v>-1.5944048722958168E-2</v>
      </c>
      <c r="M55" s="27">
        <v>14</v>
      </c>
    </row>
    <row r="56" spans="1:21" x14ac:dyDescent="0.2">
      <c r="A56" s="26">
        <v>1</v>
      </c>
      <c r="B56">
        <v>1</v>
      </c>
      <c r="C56">
        <v>-1</v>
      </c>
      <c r="D56">
        <v>-1</v>
      </c>
      <c r="E56" s="14">
        <f t="shared" si="5"/>
        <v>-0.42367991376102498</v>
      </c>
      <c r="F56" s="14">
        <f t="shared" si="6"/>
        <v>0.43227399098561264</v>
      </c>
      <c r="G56" s="14">
        <f t="shared" si="7"/>
        <v>0.40893937382915285</v>
      </c>
      <c r="H56" s="14">
        <f t="shared" si="0"/>
        <v>-0.40034529660456519</v>
      </c>
      <c r="I56" s="14">
        <f t="shared" si="1"/>
        <v>-0.38024437265465955</v>
      </c>
      <c r="J56" s="14">
        <f t="shared" si="2"/>
        <v>-0.6197556273453404</v>
      </c>
      <c r="K56" s="14">
        <f t="shared" si="3"/>
        <v>0.19204851881310822</v>
      </c>
      <c r="L56" s="14">
        <f t="shared" si="4"/>
        <v>-1.5904433242107309E-2</v>
      </c>
      <c r="M56" s="27">
        <v>14</v>
      </c>
    </row>
    <row r="57" spans="1:21" ht="16" thickBot="1" x14ac:dyDescent="0.25">
      <c r="A57" s="28">
        <v>1</v>
      </c>
      <c r="B57" s="13">
        <v>1</v>
      </c>
      <c r="C57" s="13">
        <v>1</v>
      </c>
      <c r="D57" s="13">
        <v>1</v>
      </c>
      <c r="E57" s="15">
        <f t="shared" si="5"/>
        <v>-0.43958434700313231</v>
      </c>
      <c r="F57" s="15">
        <f t="shared" si="6"/>
        <v>0.41636955774350531</v>
      </c>
      <c r="G57" s="15">
        <f t="shared" si="7"/>
        <v>0.42484380707126018</v>
      </c>
      <c r="H57" s="15">
        <f t="shared" si="0"/>
        <v>0.40162901781163318</v>
      </c>
      <c r="I57" s="15">
        <f t="shared" si="1"/>
        <v>0.38134194966520585</v>
      </c>
      <c r="J57" s="15">
        <f t="shared" si="2"/>
        <v>0.61865805033479415</v>
      </c>
      <c r="K57" s="15">
        <f t="shared" si="3"/>
        <v>0.19136889162202433</v>
      </c>
      <c r="L57" s="15">
        <f t="shared" si="4"/>
        <v>1.5860752671506193E-2</v>
      </c>
      <c r="M57" s="29">
        <v>14</v>
      </c>
    </row>
    <row r="58" spans="1:21" ht="16" thickTop="1" x14ac:dyDescent="0.2">
      <c r="A58" s="26">
        <v>1</v>
      </c>
      <c r="B58">
        <v>-1</v>
      </c>
      <c r="C58">
        <v>-1</v>
      </c>
      <c r="D58">
        <v>-1</v>
      </c>
      <c r="E58" s="14">
        <f t="shared" si="5"/>
        <v>-0.4237235943316261</v>
      </c>
      <c r="F58" s="14">
        <f t="shared" si="6"/>
        <v>0.43223031041501153</v>
      </c>
      <c r="G58" s="14">
        <f t="shared" si="7"/>
        <v>0.4407045597427664</v>
      </c>
      <c r="H58" s="14">
        <f t="shared" si="0"/>
        <v>-1.2966584644894039</v>
      </c>
      <c r="I58" s="14">
        <f t="shared" si="1"/>
        <v>-0.86086045622081608</v>
      </c>
      <c r="J58" s="14">
        <f t="shared" si="2"/>
        <v>-0.13913954377918392</v>
      </c>
      <c r="K58" s="14">
        <f t="shared" si="3"/>
        <v>9.6799063215397187E-3</v>
      </c>
      <c r="L58" s="14">
        <f t="shared" si="4"/>
        <v>-1.0807772936205098E-3</v>
      </c>
      <c r="M58" s="27">
        <v>15</v>
      </c>
    </row>
    <row r="59" spans="1:21" x14ac:dyDescent="0.2">
      <c r="A59" s="26">
        <v>1</v>
      </c>
      <c r="B59">
        <v>-1</v>
      </c>
      <c r="C59">
        <v>1</v>
      </c>
      <c r="D59">
        <v>-1</v>
      </c>
      <c r="E59" s="14">
        <f t="shared" si="5"/>
        <v>-0.42480437162524659</v>
      </c>
      <c r="F59" s="14">
        <f t="shared" si="6"/>
        <v>0.43331108770863203</v>
      </c>
      <c r="G59" s="14">
        <f t="shared" si="7"/>
        <v>0.44178533703638689</v>
      </c>
      <c r="H59" s="14">
        <f t="shared" si="0"/>
        <v>-0.41633012229749178</v>
      </c>
      <c r="I59" s="14">
        <f t="shared" si="1"/>
        <v>-0.3938342611126559</v>
      </c>
      <c r="J59" s="14">
        <f t="shared" si="2"/>
        <v>-0.60616573888734404</v>
      </c>
      <c r="K59" s="14">
        <f t="shared" si="3"/>
        <v>0.18371845150041988</v>
      </c>
      <c r="L59" s="14">
        <f t="shared" si="4"/>
        <v>-1.5364384325990941E-2</v>
      </c>
      <c r="M59" s="27">
        <v>15</v>
      </c>
    </row>
    <row r="60" spans="1:21" x14ac:dyDescent="0.2">
      <c r="A60" s="26">
        <v>1</v>
      </c>
      <c r="B60">
        <v>1</v>
      </c>
      <c r="C60">
        <v>-1</v>
      </c>
      <c r="D60">
        <v>-1</v>
      </c>
      <c r="E60" s="14">
        <f t="shared" si="5"/>
        <v>-0.44016875595123756</v>
      </c>
      <c r="F60" s="14">
        <f t="shared" si="6"/>
        <v>0.44867547203462299</v>
      </c>
      <c r="G60" s="14">
        <f t="shared" si="7"/>
        <v>0.42642095271039593</v>
      </c>
      <c r="H60" s="14">
        <f t="shared" si="0"/>
        <v>-0.41791423662701049</v>
      </c>
      <c r="I60" s="14">
        <f t="shared" si="1"/>
        <v>-0.39517183511298754</v>
      </c>
      <c r="J60" s="14">
        <f t="shared" si="2"/>
        <v>-0.60482816488701241</v>
      </c>
      <c r="K60" s="14">
        <f t="shared" si="3"/>
        <v>0.18290855452029553</v>
      </c>
      <c r="L60" s="14">
        <f t="shared" si="4"/>
        <v>-1.5311331820076678E-2</v>
      </c>
      <c r="M60" s="27">
        <v>15</v>
      </c>
    </row>
    <row r="61" spans="1:21" ht="16" thickBot="1" x14ac:dyDescent="0.25">
      <c r="A61" s="28">
        <v>1</v>
      </c>
      <c r="B61" s="13">
        <v>1</v>
      </c>
      <c r="C61" s="13">
        <v>1</v>
      </c>
      <c r="D61" s="13">
        <v>1</v>
      </c>
      <c r="E61" s="15">
        <f t="shared" si="5"/>
        <v>-0.45548008777131421</v>
      </c>
      <c r="F61" s="15">
        <f t="shared" si="6"/>
        <v>0.43336414021454633</v>
      </c>
      <c r="G61" s="15">
        <f t="shared" si="7"/>
        <v>0.44173228453047259</v>
      </c>
      <c r="H61" s="15">
        <f t="shared" si="0"/>
        <v>0.41961633697370471</v>
      </c>
      <c r="I61" s="15">
        <f t="shared" si="1"/>
        <v>0.39660716732084117</v>
      </c>
      <c r="J61" s="15">
        <f t="shared" si="2"/>
        <v>0.60339283267915889</v>
      </c>
      <c r="K61" s="15">
        <f t="shared" si="3"/>
        <v>0.18204145526428972</v>
      </c>
      <c r="L61" s="15">
        <f t="shared" si="4"/>
        <v>1.5254424070297397E-2</v>
      </c>
      <c r="M61" s="29">
        <v>15</v>
      </c>
    </row>
    <row r="62" spans="1:21" ht="16" thickTop="1" x14ac:dyDescent="0.2">
      <c r="A62" s="26">
        <v>1</v>
      </c>
      <c r="B62">
        <v>-1</v>
      </c>
      <c r="C62">
        <v>-1</v>
      </c>
      <c r="D62">
        <v>-1</v>
      </c>
      <c r="E62" s="14">
        <f t="shared" si="5"/>
        <v>-0.44022566370101679</v>
      </c>
      <c r="F62" s="14">
        <f t="shared" si="6"/>
        <v>0.44861856428484376</v>
      </c>
      <c r="G62" s="14">
        <f t="shared" si="7"/>
        <v>0.45698670860077001</v>
      </c>
      <c r="H62" s="14">
        <f t="shared" si="0"/>
        <v>-1.3458309365866306</v>
      </c>
      <c r="I62" s="14">
        <f t="shared" si="1"/>
        <v>-0.8730656671533451</v>
      </c>
      <c r="J62" s="14">
        <f t="shared" si="2"/>
        <v>-0.1269343328466549</v>
      </c>
      <c r="K62" s="14">
        <f t="shared" si="3"/>
        <v>8.0561624276126852E-3</v>
      </c>
      <c r="L62" s="14">
        <f t="shared" si="4"/>
        <v>-9.0538327513032385E-4</v>
      </c>
      <c r="M62" s="27">
        <v>16</v>
      </c>
    </row>
    <row r="63" spans="1:21" x14ac:dyDescent="0.2">
      <c r="A63" s="26">
        <v>1</v>
      </c>
      <c r="B63">
        <v>-1</v>
      </c>
      <c r="C63">
        <v>1</v>
      </c>
      <c r="D63">
        <v>-1</v>
      </c>
      <c r="E63" s="14">
        <f t="shared" si="5"/>
        <v>-0.44113104697614713</v>
      </c>
      <c r="F63" s="14">
        <f t="shared" si="6"/>
        <v>0.4495239475599741</v>
      </c>
      <c r="G63" s="14">
        <f t="shared" si="7"/>
        <v>0.45789209187590035</v>
      </c>
      <c r="H63" s="14">
        <f t="shared" si="0"/>
        <v>-0.43276290266022094</v>
      </c>
      <c r="I63" s="14">
        <f t="shared" si="1"/>
        <v>-0.407627718150331</v>
      </c>
      <c r="J63" s="14">
        <f t="shared" si="2"/>
        <v>-0.59237228184966906</v>
      </c>
      <c r="K63" s="14">
        <f t="shared" si="3"/>
        <v>0.17545246015189189</v>
      </c>
      <c r="L63" s="14">
        <f t="shared" si="4"/>
        <v>-1.4818304767648163E-2</v>
      </c>
      <c r="M63" s="27">
        <v>16</v>
      </c>
    </row>
    <row r="64" spans="1:21" x14ac:dyDescent="0.2">
      <c r="A64" s="26">
        <v>1</v>
      </c>
      <c r="B64">
        <v>1</v>
      </c>
      <c r="C64">
        <v>-1</v>
      </c>
      <c r="D64">
        <v>-1</v>
      </c>
      <c r="E64" s="14">
        <f t="shared" si="5"/>
        <v>-0.45594935174379531</v>
      </c>
      <c r="F64" s="14">
        <f t="shared" si="6"/>
        <v>0.46434225232762227</v>
      </c>
      <c r="G64" s="14">
        <f t="shared" si="7"/>
        <v>0.44307378710825218</v>
      </c>
      <c r="H64" s="14">
        <f t="shared" si="0"/>
        <v>-0.43468088652442521</v>
      </c>
      <c r="I64" s="14">
        <f t="shared" si="1"/>
        <v>-0.40922575778738868</v>
      </c>
      <c r="J64" s="14">
        <f t="shared" si="2"/>
        <v>-0.59077424221261132</v>
      </c>
      <c r="K64" s="14">
        <f t="shared" si="3"/>
        <v>0.17450710263094257</v>
      </c>
      <c r="L64" s="14">
        <f t="shared" si="4"/>
        <v>-1.47551942366623E-2</v>
      </c>
      <c r="M64" s="27">
        <v>16</v>
      </c>
    </row>
    <row r="65" spans="1:13" ht="16" thickBot="1" x14ac:dyDescent="0.25">
      <c r="A65" s="28">
        <v>1</v>
      </c>
      <c r="B65" s="13">
        <v>1</v>
      </c>
      <c r="C65" s="13">
        <v>1</v>
      </c>
      <c r="D65" s="13">
        <v>1</v>
      </c>
      <c r="E65" s="15">
        <f t="shared" si="5"/>
        <v>-0.47070454598045763</v>
      </c>
      <c r="F65" s="15">
        <f t="shared" si="6"/>
        <v>0.44958705809096</v>
      </c>
      <c r="G65" s="15">
        <f t="shared" si="7"/>
        <v>0.45782898134491445</v>
      </c>
      <c r="H65" s="15">
        <f t="shared" si="0"/>
        <v>0.43671149345541682</v>
      </c>
      <c r="I65" s="15">
        <f t="shared" si="1"/>
        <v>0.41091490170412415</v>
      </c>
      <c r="J65" s="15">
        <f t="shared" si="2"/>
        <v>0.58908509829587585</v>
      </c>
      <c r="K65" s="15">
        <f t="shared" si="3"/>
        <v>0.17351062651713087</v>
      </c>
      <c r="L65" s="15">
        <f t="shared" si="4"/>
        <v>1.468852371342232E-2</v>
      </c>
      <c r="M65" s="29">
        <v>16</v>
      </c>
    </row>
    <row r="66" spans="1:13" ht="16" thickTop="1" x14ac:dyDescent="0.2">
      <c r="A66" s="26">
        <v>1</v>
      </c>
      <c r="B66">
        <v>-1</v>
      </c>
      <c r="C66">
        <v>-1</v>
      </c>
      <c r="D66">
        <v>-1</v>
      </c>
      <c r="E66" s="14">
        <f t="shared" si="5"/>
        <v>-0.4560160222670353</v>
      </c>
      <c r="F66" s="14">
        <f t="shared" si="6"/>
        <v>0.46427558180438233</v>
      </c>
      <c r="G66" s="14">
        <f t="shared" si="7"/>
        <v>0.47251750505833678</v>
      </c>
      <c r="H66" s="14">
        <f t="shared" ref="H66:H129" si="8">A66*E66 + B66*F66 + C66*G66</f>
        <v>-1.3928091091297543</v>
      </c>
      <c r="I66" s="14">
        <f t="shared" ref="I66:I129" si="9">TANH(H66)</f>
        <v>-0.8837873876064587</v>
      </c>
      <c r="J66" s="14">
        <f t="shared" ref="J66:J129" si="10">D66 - I66</f>
        <v>-0.1162126123935413</v>
      </c>
      <c r="K66" s="14">
        <f t="shared" ref="K66:K129" si="11">0.5*(D66 - I66)^2</f>
        <v>6.7526856396657349E-3</v>
      </c>
      <c r="L66" s="14">
        <f t="shared" ref="L66:L129" si="12">$O$2*J66*(1 - I66^2)</f>
        <v>-7.6323744242841373E-4</v>
      </c>
      <c r="M66" s="27">
        <v>17</v>
      </c>
    </row>
    <row r="67" spans="1:13" x14ac:dyDescent="0.2">
      <c r="A67" s="26">
        <v>1</v>
      </c>
      <c r="B67">
        <v>-1</v>
      </c>
      <c r="C67">
        <v>1</v>
      </c>
      <c r="D67">
        <v>-1</v>
      </c>
      <c r="E67" s="14">
        <f t="shared" ref="E67:E130" si="13">E66 + L66*A66</f>
        <v>-0.4567792597094637</v>
      </c>
      <c r="F67" s="14">
        <f t="shared" ref="F67:F130" si="14">F66 + L66*B66</f>
        <v>0.46503881924681073</v>
      </c>
      <c r="G67" s="14">
        <f t="shared" ref="G67:G130" si="15">G66 + L66*C66</f>
        <v>0.47328074250076518</v>
      </c>
      <c r="H67" s="14">
        <f t="shared" si="8"/>
        <v>-0.44853733645550925</v>
      </c>
      <c r="I67" s="14">
        <f t="shared" si="9"/>
        <v>-0.42069595247680563</v>
      </c>
      <c r="J67" s="14">
        <f t="shared" si="10"/>
        <v>-0.57930404752319431</v>
      </c>
      <c r="K67" s="14">
        <f t="shared" si="11"/>
        <v>0.16779658973837769</v>
      </c>
      <c r="L67" s="14">
        <f t="shared" si="12"/>
        <v>-1.430327615284346E-2</v>
      </c>
      <c r="M67" s="27">
        <v>17</v>
      </c>
    </row>
    <row r="68" spans="1:13" x14ac:dyDescent="0.2">
      <c r="A68" s="26">
        <v>1</v>
      </c>
      <c r="B68">
        <v>1</v>
      </c>
      <c r="C68">
        <v>-1</v>
      </c>
      <c r="D68">
        <v>-1</v>
      </c>
      <c r="E68" s="14">
        <f t="shared" si="13"/>
        <v>-0.47108253586230714</v>
      </c>
      <c r="F68" s="14">
        <f t="shared" si="14"/>
        <v>0.47934209539965417</v>
      </c>
      <c r="G68" s="14">
        <f t="shared" si="15"/>
        <v>0.45897746634792175</v>
      </c>
      <c r="H68" s="14">
        <f t="shared" si="8"/>
        <v>-0.45071790681057472</v>
      </c>
      <c r="I68" s="14">
        <f t="shared" si="9"/>
        <v>-0.42248894674558296</v>
      </c>
      <c r="J68" s="14">
        <f t="shared" si="10"/>
        <v>-0.57751105325441698</v>
      </c>
      <c r="K68" s="14">
        <f t="shared" si="11"/>
        <v>0.16675950831551303</v>
      </c>
      <c r="L68" s="14">
        <f t="shared" si="12"/>
        <v>-1.4232813440612726E-2</v>
      </c>
      <c r="M68" s="27">
        <v>17</v>
      </c>
    </row>
    <row r="69" spans="1:13" ht="16" thickBot="1" x14ac:dyDescent="0.25">
      <c r="A69" s="28">
        <v>1</v>
      </c>
      <c r="B69" s="13">
        <v>1</v>
      </c>
      <c r="C69" s="13">
        <v>1</v>
      </c>
      <c r="D69" s="13">
        <v>1</v>
      </c>
      <c r="E69" s="15">
        <f t="shared" si="13"/>
        <v>-0.48531534930291986</v>
      </c>
      <c r="F69" s="15">
        <f t="shared" si="14"/>
        <v>0.46510928195904144</v>
      </c>
      <c r="G69" s="15">
        <f t="shared" si="15"/>
        <v>0.47321027978853447</v>
      </c>
      <c r="H69" s="15">
        <f t="shared" si="8"/>
        <v>0.45300421244465605</v>
      </c>
      <c r="I69" s="15">
        <f t="shared" si="9"/>
        <v>0.42436533813960398</v>
      </c>
      <c r="J69" s="15">
        <f t="shared" si="10"/>
        <v>0.57563466186039602</v>
      </c>
      <c r="K69" s="15">
        <f t="shared" si="11"/>
        <v>0.16567763196756624</v>
      </c>
      <c r="L69" s="15">
        <f t="shared" si="12"/>
        <v>1.4159128576779079E-2</v>
      </c>
      <c r="M69" s="29">
        <v>17</v>
      </c>
    </row>
    <row r="70" spans="1:13" ht="16" thickTop="1" x14ac:dyDescent="0.2">
      <c r="A70" s="26">
        <v>1</v>
      </c>
      <c r="B70">
        <v>-1</v>
      </c>
      <c r="C70">
        <v>-1</v>
      </c>
      <c r="D70">
        <v>-1</v>
      </c>
      <c r="E70" s="14">
        <f t="shared" si="13"/>
        <v>-0.47115622072614077</v>
      </c>
      <c r="F70" s="14">
        <f t="shared" si="14"/>
        <v>0.47926841053582053</v>
      </c>
      <c r="G70" s="14">
        <f t="shared" si="15"/>
        <v>0.48736940836531356</v>
      </c>
      <c r="H70" s="14">
        <f t="shared" si="8"/>
        <v>-1.4377940396272748</v>
      </c>
      <c r="I70" s="14">
        <f t="shared" si="9"/>
        <v>-0.89325278126335128</v>
      </c>
      <c r="J70" s="14">
        <f t="shared" si="10"/>
        <v>-0.10674721873664872</v>
      </c>
      <c r="K70" s="14">
        <f t="shared" si="11"/>
        <v>5.6974843540049634E-3</v>
      </c>
      <c r="L70" s="14">
        <f t="shared" si="12"/>
        <v>-6.4720668596545956E-4</v>
      </c>
      <c r="M70" s="27">
        <v>18</v>
      </c>
    </row>
    <row r="71" spans="1:13" x14ac:dyDescent="0.2">
      <c r="A71" s="26">
        <v>1</v>
      </c>
      <c r="B71">
        <v>-1</v>
      </c>
      <c r="C71">
        <v>1</v>
      </c>
      <c r="D71">
        <v>-1</v>
      </c>
      <c r="E71" s="14">
        <f t="shared" si="13"/>
        <v>-0.47180342741210624</v>
      </c>
      <c r="F71" s="14">
        <f t="shared" si="14"/>
        <v>0.479915617221786</v>
      </c>
      <c r="G71" s="14">
        <f t="shared" si="15"/>
        <v>0.48801661505127902</v>
      </c>
      <c r="H71" s="14">
        <f t="shared" si="8"/>
        <v>-0.46370242958261321</v>
      </c>
      <c r="I71" s="14">
        <f t="shared" si="9"/>
        <v>-0.43309698242001282</v>
      </c>
      <c r="J71" s="14">
        <f t="shared" si="10"/>
        <v>-0.56690301757998718</v>
      </c>
      <c r="K71" s="14">
        <f t="shared" si="11"/>
        <v>0.16068951567064763</v>
      </c>
      <c r="L71" s="14">
        <f t="shared" si="12"/>
        <v>-1.381701960084831E-2</v>
      </c>
      <c r="M71" s="27">
        <v>18</v>
      </c>
    </row>
    <row r="72" spans="1:13" x14ac:dyDescent="0.2">
      <c r="A72" s="26">
        <v>1</v>
      </c>
      <c r="B72">
        <v>1</v>
      </c>
      <c r="C72">
        <v>-1</v>
      </c>
      <c r="D72">
        <v>-1</v>
      </c>
      <c r="E72" s="14">
        <f t="shared" si="13"/>
        <v>-0.48562044701295454</v>
      </c>
      <c r="F72" s="14">
        <f t="shared" si="14"/>
        <v>0.4937326368226343</v>
      </c>
      <c r="G72" s="14">
        <f t="shared" si="15"/>
        <v>0.47419959545043072</v>
      </c>
      <c r="H72" s="14">
        <f t="shared" si="8"/>
        <v>-0.46608740564075096</v>
      </c>
      <c r="I72" s="14">
        <f t="shared" si="9"/>
        <v>-0.43503259835520952</v>
      </c>
      <c r="J72" s="14">
        <f t="shared" si="10"/>
        <v>-0.56496740164479053</v>
      </c>
      <c r="K72" s="14">
        <f t="shared" si="11"/>
        <v>0.15959408246063303</v>
      </c>
      <c r="L72" s="14">
        <f t="shared" si="12"/>
        <v>-1.3741362650135865E-2</v>
      </c>
      <c r="M72" s="27">
        <v>18</v>
      </c>
    </row>
    <row r="73" spans="1:13" ht="16" thickBot="1" x14ac:dyDescent="0.25">
      <c r="A73" s="28">
        <v>1</v>
      </c>
      <c r="B73" s="13">
        <v>1</v>
      </c>
      <c r="C73" s="13">
        <v>1</v>
      </c>
      <c r="D73" s="13">
        <v>1</v>
      </c>
      <c r="E73" s="15">
        <f t="shared" si="13"/>
        <v>-0.49936180966309041</v>
      </c>
      <c r="F73" s="15">
        <f t="shared" si="14"/>
        <v>0.47999127417249843</v>
      </c>
      <c r="G73" s="15">
        <f t="shared" si="15"/>
        <v>0.48794095810056659</v>
      </c>
      <c r="H73" s="15">
        <f t="shared" si="8"/>
        <v>0.46857042260997461</v>
      </c>
      <c r="I73" s="15">
        <f t="shared" si="9"/>
        <v>0.43704351969951621</v>
      </c>
      <c r="J73" s="15">
        <f t="shared" si="10"/>
        <v>0.56295648030048384</v>
      </c>
      <c r="K73" s="15">
        <f t="shared" si="11"/>
        <v>0.15845999935615451</v>
      </c>
      <c r="L73" s="15">
        <f t="shared" si="12"/>
        <v>1.3662834912381081E-2</v>
      </c>
      <c r="M73" s="29">
        <v>18</v>
      </c>
    </row>
    <row r="74" spans="1:13" ht="16" thickTop="1" x14ac:dyDescent="0.2">
      <c r="A74" s="26">
        <v>1</v>
      </c>
      <c r="B74">
        <v>-1</v>
      </c>
      <c r="C74">
        <v>-1</v>
      </c>
      <c r="D74">
        <v>-1</v>
      </c>
      <c r="E74" s="14">
        <f t="shared" si="13"/>
        <v>-0.48569897475070933</v>
      </c>
      <c r="F74" s="14">
        <f t="shared" si="14"/>
        <v>0.4936541090848795</v>
      </c>
      <c r="G74" s="14">
        <f t="shared" si="15"/>
        <v>0.50160379301294766</v>
      </c>
      <c r="H74" s="14">
        <f t="shared" si="8"/>
        <v>-1.4809568768485364</v>
      </c>
      <c r="I74" s="14">
        <f t="shared" si="9"/>
        <v>-0.90164710937687231</v>
      </c>
      <c r="J74" s="14">
        <f t="shared" si="10"/>
        <v>-9.8352890623127687E-2</v>
      </c>
      <c r="K74" s="14">
        <f t="shared" si="11"/>
        <v>4.8366455469624594E-3</v>
      </c>
      <c r="L74" s="14">
        <f t="shared" si="12"/>
        <v>-5.5185558140770092E-4</v>
      </c>
      <c r="M74" s="27">
        <v>19</v>
      </c>
    </row>
    <row r="75" spans="1:13" x14ac:dyDescent="0.2">
      <c r="A75" s="26">
        <v>1</v>
      </c>
      <c r="B75">
        <v>-1</v>
      </c>
      <c r="C75">
        <v>1</v>
      </c>
      <c r="D75">
        <v>-1</v>
      </c>
      <c r="E75" s="14">
        <f t="shared" si="13"/>
        <v>-0.48625083033211702</v>
      </c>
      <c r="F75" s="14">
        <f t="shared" si="14"/>
        <v>0.49420596466628719</v>
      </c>
      <c r="G75" s="14">
        <f t="shared" si="15"/>
        <v>0.50215564859435535</v>
      </c>
      <c r="H75" s="14">
        <f t="shared" si="8"/>
        <v>-0.47830114640404886</v>
      </c>
      <c r="I75" s="14">
        <f t="shared" si="9"/>
        <v>-0.44488202416500228</v>
      </c>
      <c r="J75" s="14">
        <f t="shared" si="10"/>
        <v>-0.55511797583499778</v>
      </c>
      <c r="K75" s="14">
        <f t="shared" si="11"/>
        <v>0.1540779835475726</v>
      </c>
      <c r="L75" s="14">
        <f t="shared" si="12"/>
        <v>-1.3357470524848713E-2</v>
      </c>
      <c r="M75" s="27">
        <v>19</v>
      </c>
    </row>
    <row r="76" spans="1:13" x14ac:dyDescent="0.2">
      <c r="A76" s="26">
        <v>1</v>
      </c>
      <c r="B76">
        <v>1</v>
      </c>
      <c r="C76">
        <v>-1</v>
      </c>
      <c r="D76">
        <v>-1</v>
      </c>
      <c r="E76" s="14">
        <f t="shared" si="13"/>
        <v>-0.49960830085696573</v>
      </c>
      <c r="F76" s="14">
        <f t="shared" si="14"/>
        <v>0.50756343519113589</v>
      </c>
      <c r="G76" s="14">
        <f t="shared" si="15"/>
        <v>0.48879817806950665</v>
      </c>
      <c r="H76" s="14">
        <f t="shared" si="8"/>
        <v>-0.48084304373533648</v>
      </c>
      <c r="I76" s="14">
        <f t="shared" si="9"/>
        <v>-0.44691852178917779</v>
      </c>
      <c r="J76" s="14">
        <f t="shared" si="10"/>
        <v>-0.55308147821082221</v>
      </c>
      <c r="K76" s="14">
        <f t="shared" si="11"/>
        <v>0.1529495607699341</v>
      </c>
      <c r="L76" s="14">
        <f t="shared" si="12"/>
        <v>-1.3278333142652223E-2</v>
      </c>
      <c r="M76" s="27">
        <v>19</v>
      </c>
    </row>
    <row r="77" spans="1:13" ht="16" thickBot="1" x14ac:dyDescent="0.25">
      <c r="A77" s="28">
        <v>1</v>
      </c>
      <c r="B77" s="13">
        <v>1</v>
      </c>
      <c r="C77" s="13">
        <v>1</v>
      </c>
      <c r="D77" s="13">
        <v>1</v>
      </c>
      <c r="E77" s="15">
        <f t="shared" si="13"/>
        <v>-0.51288663399961798</v>
      </c>
      <c r="F77" s="15">
        <f t="shared" si="14"/>
        <v>0.49428510204848369</v>
      </c>
      <c r="G77" s="15">
        <f t="shared" si="15"/>
        <v>0.5020765112121589</v>
      </c>
      <c r="H77" s="15">
        <f t="shared" si="8"/>
        <v>0.48347497926102462</v>
      </c>
      <c r="I77" s="15">
        <f t="shared" si="9"/>
        <v>0.44902228517421527</v>
      </c>
      <c r="J77" s="15">
        <f t="shared" si="10"/>
        <v>0.55097771482578473</v>
      </c>
      <c r="K77" s="15">
        <f t="shared" si="11"/>
        <v>0.15178822111732188</v>
      </c>
      <c r="L77" s="15">
        <f t="shared" si="12"/>
        <v>1.319667090155705E-2</v>
      </c>
      <c r="M77" s="29">
        <v>19</v>
      </c>
    </row>
    <row r="78" spans="1:13" ht="16" thickTop="1" x14ac:dyDescent="0.2">
      <c r="A78" s="26">
        <v>1</v>
      </c>
      <c r="B78">
        <v>-1</v>
      </c>
      <c r="C78">
        <v>-1</v>
      </c>
      <c r="D78">
        <v>-1</v>
      </c>
      <c r="E78" s="14">
        <f t="shared" si="13"/>
        <v>-0.49968996309806091</v>
      </c>
      <c r="F78" s="14">
        <f t="shared" si="14"/>
        <v>0.50748177295004071</v>
      </c>
      <c r="G78" s="14">
        <f t="shared" si="15"/>
        <v>0.51527318211371598</v>
      </c>
      <c r="H78" s="14">
        <f t="shared" si="8"/>
        <v>-1.5224449181618176</v>
      </c>
      <c r="I78" s="14">
        <f t="shared" si="9"/>
        <v>-0.909122785463929</v>
      </c>
      <c r="J78" s="14">
        <f t="shared" si="10"/>
        <v>-9.0877214536071005E-2</v>
      </c>
      <c r="K78" s="14">
        <f t="shared" si="11"/>
        <v>4.1293340609175376E-3</v>
      </c>
      <c r="L78" s="14">
        <f t="shared" si="12"/>
        <v>-4.7300434466939802E-4</v>
      </c>
      <c r="M78" s="27">
        <v>20</v>
      </c>
    </row>
    <row r="79" spans="1:13" x14ac:dyDescent="0.2">
      <c r="A79" s="26">
        <v>1</v>
      </c>
      <c r="B79">
        <v>-1</v>
      </c>
      <c r="C79">
        <v>1</v>
      </c>
      <c r="D79">
        <v>-1</v>
      </c>
      <c r="E79" s="14">
        <f t="shared" si="13"/>
        <v>-0.50016296744273026</v>
      </c>
      <c r="F79" s="14">
        <f t="shared" si="14"/>
        <v>0.50795477729471006</v>
      </c>
      <c r="G79" s="14">
        <f t="shared" si="15"/>
        <v>0.51574618645838533</v>
      </c>
      <c r="H79" s="14">
        <f t="shared" si="8"/>
        <v>-0.49237155827905499</v>
      </c>
      <c r="I79" s="14">
        <f t="shared" si="9"/>
        <v>-0.4560966797547113</v>
      </c>
      <c r="J79" s="14">
        <f t="shared" si="10"/>
        <v>-0.54390332024528876</v>
      </c>
      <c r="K79" s="14">
        <f t="shared" si="11"/>
        <v>0.14791541088692456</v>
      </c>
      <c r="L79" s="14">
        <f t="shared" si="12"/>
        <v>-1.2922748320620282E-2</v>
      </c>
      <c r="M79" s="27">
        <v>20</v>
      </c>
    </row>
    <row r="80" spans="1:13" x14ac:dyDescent="0.2">
      <c r="A80" s="26">
        <v>1</v>
      </c>
      <c r="B80">
        <v>1</v>
      </c>
      <c r="C80">
        <v>-1</v>
      </c>
      <c r="D80">
        <v>-1</v>
      </c>
      <c r="E80" s="14">
        <f t="shared" si="13"/>
        <v>-0.51308571576335049</v>
      </c>
      <c r="F80" s="14">
        <f t="shared" si="14"/>
        <v>0.52087752561533029</v>
      </c>
      <c r="G80" s="14">
        <f t="shared" si="15"/>
        <v>0.50282343813776509</v>
      </c>
      <c r="H80" s="14">
        <f t="shared" si="8"/>
        <v>-0.49503162828578529</v>
      </c>
      <c r="I80" s="14">
        <f t="shared" si="9"/>
        <v>-0.45820083305107207</v>
      </c>
      <c r="J80" s="14">
        <f t="shared" si="10"/>
        <v>-0.54179916694892793</v>
      </c>
      <c r="K80" s="14">
        <f t="shared" si="11"/>
        <v>0.14677316865327614</v>
      </c>
      <c r="L80" s="14">
        <f t="shared" si="12"/>
        <v>-1.2841485407985164E-2</v>
      </c>
      <c r="M80" s="27">
        <v>20</v>
      </c>
    </row>
    <row r="81" spans="1:13" ht="16" thickBot="1" x14ac:dyDescent="0.25">
      <c r="A81" s="28">
        <v>1</v>
      </c>
      <c r="B81" s="13">
        <v>1</v>
      </c>
      <c r="C81" s="13">
        <v>1</v>
      </c>
      <c r="D81" s="13">
        <v>1</v>
      </c>
      <c r="E81" s="15">
        <f t="shared" si="13"/>
        <v>-0.52592720117133562</v>
      </c>
      <c r="F81" s="15">
        <f t="shared" si="14"/>
        <v>0.50803604020734516</v>
      </c>
      <c r="G81" s="15">
        <f t="shared" si="15"/>
        <v>0.51566492354575022</v>
      </c>
      <c r="H81" s="15">
        <f t="shared" si="8"/>
        <v>0.49777376258175976</v>
      </c>
      <c r="I81" s="15">
        <f t="shared" si="9"/>
        <v>0.46036453772047126</v>
      </c>
      <c r="J81" s="15">
        <f t="shared" si="10"/>
        <v>0.53963546227952874</v>
      </c>
      <c r="K81" s="15">
        <f t="shared" si="11"/>
        <v>0.14560321607482035</v>
      </c>
      <c r="L81" s="15">
        <f t="shared" si="12"/>
        <v>1.2758026400023135E-2</v>
      </c>
      <c r="M81" s="29">
        <v>20</v>
      </c>
    </row>
    <row r="82" spans="1:13" ht="16" thickTop="1" x14ac:dyDescent="0.2">
      <c r="A82" s="26">
        <v>1</v>
      </c>
      <c r="B82">
        <v>-1</v>
      </c>
      <c r="C82">
        <v>-1</v>
      </c>
      <c r="D82">
        <v>-1</v>
      </c>
      <c r="E82" s="14">
        <f t="shared" si="13"/>
        <v>-0.51316917477131252</v>
      </c>
      <c r="F82" s="14">
        <f t="shared" si="14"/>
        <v>0.52079406660736827</v>
      </c>
      <c r="G82" s="14">
        <f t="shared" si="15"/>
        <v>0.52842294994577332</v>
      </c>
      <c r="H82" s="14">
        <f t="shared" si="8"/>
        <v>-1.5623861913244541</v>
      </c>
      <c r="I82" s="14">
        <f t="shared" si="9"/>
        <v>-0.91580618885361498</v>
      </c>
      <c r="J82" s="14">
        <f t="shared" si="10"/>
        <v>-8.4193811146385023E-2</v>
      </c>
      <c r="K82" s="14">
        <f t="shared" si="11"/>
        <v>3.5442989176765736E-3</v>
      </c>
      <c r="L82" s="14">
        <f t="shared" si="12"/>
        <v>-4.0741138809791702E-4</v>
      </c>
      <c r="M82" s="27">
        <v>21</v>
      </c>
    </row>
    <row r="83" spans="1:13" x14ac:dyDescent="0.2">
      <c r="A83" s="26">
        <v>1</v>
      </c>
      <c r="B83">
        <v>-1</v>
      </c>
      <c r="C83">
        <v>1</v>
      </c>
      <c r="D83">
        <v>-1</v>
      </c>
      <c r="E83" s="14">
        <f t="shared" si="13"/>
        <v>-0.51357658615941049</v>
      </c>
      <c r="F83" s="14">
        <f t="shared" si="14"/>
        <v>0.52120147799546623</v>
      </c>
      <c r="G83" s="14">
        <f t="shared" si="15"/>
        <v>0.52883036133387129</v>
      </c>
      <c r="H83" s="14">
        <f t="shared" si="8"/>
        <v>-0.50594770282100543</v>
      </c>
      <c r="I83" s="14">
        <f t="shared" si="9"/>
        <v>-0.46678183861305628</v>
      </c>
      <c r="J83" s="14">
        <f t="shared" si="10"/>
        <v>-0.53321816138694378</v>
      </c>
      <c r="K83" s="14">
        <f t="shared" si="11"/>
        <v>0.14216080381643642</v>
      </c>
      <c r="L83" s="14">
        <f t="shared" si="12"/>
        <v>-1.2511133112034953E-2</v>
      </c>
      <c r="M83" s="27">
        <v>21</v>
      </c>
    </row>
    <row r="84" spans="1:13" x14ac:dyDescent="0.2">
      <c r="A84" s="26">
        <v>1</v>
      </c>
      <c r="B84">
        <v>1</v>
      </c>
      <c r="C84">
        <v>-1</v>
      </c>
      <c r="D84">
        <v>-1</v>
      </c>
      <c r="E84" s="14">
        <f t="shared" si="13"/>
        <v>-0.52608771927144549</v>
      </c>
      <c r="F84" s="14">
        <f t="shared" si="14"/>
        <v>0.53371261110750123</v>
      </c>
      <c r="G84" s="14">
        <f t="shared" si="15"/>
        <v>0.51631922822183629</v>
      </c>
      <c r="H84" s="14">
        <f t="shared" si="8"/>
        <v>-0.50869433638578054</v>
      </c>
      <c r="I84" s="14">
        <f t="shared" si="9"/>
        <v>-0.46892726514056127</v>
      </c>
      <c r="J84" s="14">
        <f t="shared" si="10"/>
        <v>-0.53107273485943873</v>
      </c>
      <c r="K84" s="14">
        <f t="shared" si="11"/>
        <v>0.14101912485554186</v>
      </c>
      <c r="L84" s="14">
        <f t="shared" si="12"/>
        <v>-1.2428810244393986E-2</v>
      </c>
      <c r="M84" s="27">
        <v>21</v>
      </c>
    </row>
    <row r="85" spans="1:13" ht="16" thickBot="1" x14ac:dyDescent="0.25">
      <c r="A85" s="28">
        <v>1</v>
      </c>
      <c r="B85" s="13">
        <v>1</v>
      </c>
      <c r="C85" s="13">
        <v>1</v>
      </c>
      <c r="D85" s="13">
        <v>1</v>
      </c>
      <c r="E85" s="15">
        <f t="shared" si="13"/>
        <v>-0.5385165295158395</v>
      </c>
      <c r="F85" s="15">
        <f t="shared" si="14"/>
        <v>0.52128380086310722</v>
      </c>
      <c r="G85" s="15">
        <f t="shared" si="15"/>
        <v>0.52874803846623031</v>
      </c>
      <c r="H85" s="15">
        <f t="shared" si="8"/>
        <v>0.51151530981349802</v>
      </c>
      <c r="I85" s="15">
        <f t="shared" si="9"/>
        <v>0.47112501379832822</v>
      </c>
      <c r="J85" s="15">
        <f t="shared" si="10"/>
        <v>0.52887498620167173</v>
      </c>
      <c r="K85" s="15">
        <f t="shared" si="11"/>
        <v>0.13985437551490923</v>
      </c>
      <c r="L85" s="15">
        <f t="shared" si="12"/>
        <v>1.2344596206547646E-2</v>
      </c>
      <c r="M85" s="29">
        <v>21</v>
      </c>
    </row>
    <row r="86" spans="1:13" ht="16" thickTop="1" x14ac:dyDescent="0.2">
      <c r="A86" s="26">
        <v>1</v>
      </c>
      <c r="B86">
        <v>-1</v>
      </c>
      <c r="C86">
        <v>-1</v>
      </c>
      <c r="D86">
        <v>-1</v>
      </c>
      <c r="E86" s="14">
        <f t="shared" si="13"/>
        <v>-0.52617193330929191</v>
      </c>
      <c r="F86" s="14">
        <f t="shared" si="14"/>
        <v>0.53362839706965481</v>
      </c>
      <c r="G86" s="14">
        <f t="shared" si="15"/>
        <v>0.54109263467277791</v>
      </c>
      <c r="H86" s="14">
        <f t="shared" si="8"/>
        <v>-1.6008929650517247</v>
      </c>
      <c r="I86" s="14">
        <f t="shared" si="9"/>
        <v>-0.92180285925353667</v>
      </c>
      <c r="J86" s="14">
        <f t="shared" si="10"/>
        <v>-7.8197140746463334E-2</v>
      </c>
      <c r="K86" s="14">
        <f t="shared" si="11"/>
        <v>3.0573964104610983E-3</v>
      </c>
      <c r="L86" s="14">
        <f t="shared" si="12"/>
        <v>-3.5254278980973824E-4</v>
      </c>
      <c r="M86" s="27">
        <v>22</v>
      </c>
    </row>
    <row r="87" spans="1:13" x14ac:dyDescent="0.2">
      <c r="A87" s="26">
        <v>1</v>
      </c>
      <c r="B87">
        <v>-1</v>
      </c>
      <c r="C87">
        <v>1</v>
      </c>
      <c r="D87">
        <v>-1</v>
      </c>
      <c r="E87" s="14">
        <f t="shared" si="13"/>
        <v>-0.52652447609910169</v>
      </c>
      <c r="F87" s="14">
        <f t="shared" si="14"/>
        <v>0.5339809398594646</v>
      </c>
      <c r="G87" s="14">
        <f t="shared" si="15"/>
        <v>0.54144517746258769</v>
      </c>
      <c r="H87" s="14">
        <f t="shared" si="8"/>
        <v>-0.5190602384959786</v>
      </c>
      <c r="I87" s="14">
        <f t="shared" si="9"/>
        <v>-0.47697437616200361</v>
      </c>
      <c r="J87" s="14">
        <f t="shared" si="10"/>
        <v>-0.52302562383799645</v>
      </c>
      <c r="K87" s="14">
        <f t="shared" si="11"/>
        <v>0.13677790159556269</v>
      </c>
      <c r="L87" s="14">
        <f t="shared" si="12"/>
        <v>-1.2121047352911245E-2</v>
      </c>
      <c r="M87" s="27">
        <v>22</v>
      </c>
    </row>
    <row r="88" spans="1:13" x14ac:dyDescent="0.2">
      <c r="A88" s="26">
        <v>1</v>
      </c>
      <c r="B88">
        <v>1</v>
      </c>
      <c r="C88">
        <v>-1</v>
      </c>
      <c r="D88">
        <v>-1</v>
      </c>
      <c r="E88" s="14">
        <f t="shared" si="13"/>
        <v>-0.53864552345201289</v>
      </c>
      <c r="F88" s="14">
        <f t="shared" si="14"/>
        <v>0.54610198721237579</v>
      </c>
      <c r="G88" s="14">
        <f t="shared" si="15"/>
        <v>0.52932413010967649</v>
      </c>
      <c r="H88" s="14">
        <f t="shared" si="8"/>
        <v>-0.52186766634931359</v>
      </c>
      <c r="I88" s="14">
        <f t="shared" si="9"/>
        <v>-0.47914019551314324</v>
      </c>
      <c r="J88" s="14">
        <f t="shared" si="10"/>
        <v>-0.52085980448685676</v>
      </c>
      <c r="K88" s="14">
        <f t="shared" si="11"/>
        <v>0.13564746796504332</v>
      </c>
      <c r="L88" s="14">
        <f t="shared" si="12"/>
        <v>-1.203849733720062E-2</v>
      </c>
      <c r="M88" s="27">
        <v>22</v>
      </c>
    </row>
    <row r="89" spans="1:13" ht="16" thickBot="1" x14ac:dyDescent="0.25">
      <c r="A89" s="28">
        <v>1</v>
      </c>
      <c r="B89" s="13">
        <v>1</v>
      </c>
      <c r="C89" s="13">
        <v>1</v>
      </c>
      <c r="D89" s="13">
        <v>1</v>
      </c>
      <c r="E89" s="15">
        <f t="shared" si="13"/>
        <v>-0.55068402078921352</v>
      </c>
      <c r="F89" s="15">
        <f t="shared" si="14"/>
        <v>0.53406348987517516</v>
      </c>
      <c r="G89" s="15">
        <f t="shared" si="15"/>
        <v>0.54136262744687713</v>
      </c>
      <c r="H89" s="15">
        <f t="shared" si="8"/>
        <v>0.52474209653283876</v>
      </c>
      <c r="I89" s="15">
        <f t="shared" si="9"/>
        <v>0.48135167558472775</v>
      </c>
      <c r="J89" s="15">
        <f t="shared" si="10"/>
        <v>0.5186483244152722</v>
      </c>
      <c r="K89" s="15">
        <f t="shared" si="11"/>
        <v>0.13449804220938472</v>
      </c>
      <c r="L89" s="15">
        <f t="shared" si="12"/>
        <v>1.195433401138425E-2</v>
      </c>
      <c r="M89" s="29">
        <v>22</v>
      </c>
    </row>
    <row r="90" spans="1:13" ht="16" thickTop="1" x14ac:dyDescent="0.2">
      <c r="A90" s="26">
        <v>1</v>
      </c>
      <c r="B90">
        <v>-1</v>
      </c>
      <c r="C90">
        <v>-1</v>
      </c>
      <c r="D90">
        <v>-1</v>
      </c>
      <c r="E90" s="14">
        <f t="shared" si="13"/>
        <v>-0.53872968677782929</v>
      </c>
      <c r="F90" s="14">
        <f t="shared" si="14"/>
        <v>0.54601782388655939</v>
      </c>
      <c r="G90" s="14">
        <f t="shared" si="15"/>
        <v>0.55331696145826137</v>
      </c>
      <c r="H90" s="14">
        <f t="shared" si="8"/>
        <v>-1.6380644721226501</v>
      </c>
      <c r="I90" s="14">
        <f t="shared" si="9"/>
        <v>-0.92720150457428685</v>
      </c>
      <c r="J90" s="14">
        <f t="shared" si="10"/>
        <v>-7.279849542571315E-2</v>
      </c>
      <c r="K90" s="14">
        <f t="shared" si="11"/>
        <v>2.6498104681237891E-3</v>
      </c>
      <c r="L90" s="14">
        <f t="shared" si="12"/>
        <v>-3.0640312326029169E-4</v>
      </c>
      <c r="M90" s="27">
        <v>23</v>
      </c>
    </row>
    <row r="91" spans="1:13" x14ac:dyDescent="0.2">
      <c r="A91" s="26">
        <v>1</v>
      </c>
      <c r="B91">
        <v>-1</v>
      </c>
      <c r="C91">
        <v>1</v>
      </c>
      <c r="D91">
        <v>-1</v>
      </c>
      <c r="E91" s="14">
        <f t="shared" si="13"/>
        <v>-0.53903608990108953</v>
      </c>
      <c r="F91" s="14">
        <f t="shared" si="14"/>
        <v>0.54632422700981964</v>
      </c>
      <c r="G91" s="14">
        <f t="shared" si="15"/>
        <v>0.55362336458152162</v>
      </c>
      <c r="H91" s="14">
        <f t="shared" si="8"/>
        <v>-0.53173695232938756</v>
      </c>
      <c r="I91" s="14">
        <f t="shared" si="9"/>
        <v>-0.48670770621041204</v>
      </c>
      <c r="J91" s="14">
        <f t="shared" si="10"/>
        <v>-0.51329229378958796</v>
      </c>
      <c r="K91" s="14">
        <f t="shared" si="11"/>
        <v>0.13173448943188834</v>
      </c>
      <c r="L91" s="14">
        <f t="shared" si="12"/>
        <v>-1.1751040836724947E-2</v>
      </c>
      <c r="M91" s="27">
        <v>23</v>
      </c>
    </row>
    <row r="92" spans="1:13" x14ac:dyDescent="0.2">
      <c r="A92" s="26">
        <v>1</v>
      </c>
      <c r="B92">
        <v>1</v>
      </c>
      <c r="C92">
        <v>-1</v>
      </c>
      <c r="D92">
        <v>-1</v>
      </c>
      <c r="E92" s="14">
        <f t="shared" si="13"/>
        <v>-0.55078713073781449</v>
      </c>
      <c r="F92" s="14">
        <f t="shared" si="14"/>
        <v>0.5580752678465446</v>
      </c>
      <c r="G92" s="14">
        <f t="shared" si="15"/>
        <v>0.54187232374479666</v>
      </c>
      <c r="H92" s="14">
        <f t="shared" si="8"/>
        <v>-0.53458418663606655</v>
      </c>
      <c r="I92" s="14">
        <f t="shared" si="9"/>
        <v>-0.48887746250320896</v>
      </c>
      <c r="J92" s="14">
        <f t="shared" si="10"/>
        <v>-0.51112253749679104</v>
      </c>
      <c r="K92" s="14">
        <f t="shared" si="11"/>
        <v>0.13062312416857927</v>
      </c>
      <c r="L92" s="14">
        <f t="shared" si="12"/>
        <v>-1.1668909539381354E-2</v>
      </c>
      <c r="M92" s="27">
        <v>23</v>
      </c>
    </row>
    <row r="93" spans="1:13" ht="16" thickBot="1" x14ac:dyDescent="0.25">
      <c r="A93" s="28">
        <v>1</v>
      </c>
      <c r="B93" s="13">
        <v>1</v>
      </c>
      <c r="C93" s="13">
        <v>1</v>
      </c>
      <c r="D93" s="13">
        <v>1</v>
      </c>
      <c r="E93" s="15">
        <f t="shared" si="13"/>
        <v>-0.56245604027719587</v>
      </c>
      <c r="F93" s="15">
        <f t="shared" si="14"/>
        <v>0.54640635830716322</v>
      </c>
      <c r="G93" s="15">
        <f t="shared" si="15"/>
        <v>0.55354123328417804</v>
      </c>
      <c r="H93" s="15">
        <f t="shared" si="8"/>
        <v>0.53749155131414539</v>
      </c>
      <c r="I93" s="15">
        <f t="shared" si="9"/>
        <v>0.4910868171315369</v>
      </c>
      <c r="J93" s="15">
        <f t="shared" si="10"/>
        <v>0.5089131828684631</v>
      </c>
      <c r="K93" s="15">
        <f t="shared" si="11"/>
        <v>0.12949631384865487</v>
      </c>
      <c r="L93" s="15">
        <f t="shared" si="12"/>
        <v>1.1585414786811441E-2</v>
      </c>
      <c r="M93" s="29">
        <v>23</v>
      </c>
    </row>
    <row r="94" spans="1:13" ht="16" thickTop="1" x14ac:dyDescent="0.2">
      <c r="A94" s="26">
        <v>1</v>
      </c>
      <c r="B94">
        <v>-1</v>
      </c>
      <c r="C94">
        <v>-1</v>
      </c>
      <c r="D94">
        <v>-1</v>
      </c>
      <c r="E94" s="14">
        <f t="shared" si="13"/>
        <v>-0.55087062549038446</v>
      </c>
      <c r="F94" s="14">
        <f t="shared" si="14"/>
        <v>0.55799177309397463</v>
      </c>
      <c r="G94" s="14">
        <f t="shared" si="15"/>
        <v>0.56512664807098945</v>
      </c>
      <c r="H94" s="14">
        <f t="shared" si="8"/>
        <v>-1.6739890466553486</v>
      </c>
      <c r="I94" s="14">
        <f t="shared" si="9"/>
        <v>-0.93207712696066336</v>
      </c>
      <c r="J94" s="14">
        <f t="shared" si="10"/>
        <v>-6.792287303933664E-2</v>
      </c>
      <c r="K94" s="14">
        <f t="shared" si="11"/>
        <v>2.306758340958922E-3</v>
      </c>
      <c r="L94" s="14">
        <f t="shared" si="12"/>
        <v>-2.6741010167954753E-4</v>
      </c>
      <c r="M94" s="27">
        <v>24</v>
      </c>
    </row>
    <row r="95" spans="1:13" x14ac:dyDescent="0.2">
      <c r="A95" s="26">
        <v>1</v>
      </c>
      <c r="B95">
        <v>-1</v>
      </c>
      <c r="C95">
        <v>1</v>
      </c>
      <c r="D95">
        <v>-1</v>
      </c>
      <c r="E95" s="14">
        <f t="shared" si="13"/>
        <v>-0.55113803559206398</v>
      </c>
      <c r="F95" s="14">
        <f t="shared" si="14"/>
        <v>0.55825918319565415</v>
      </c>
      <c r="G95" s="14">
        <f t="shared" si="15"/>
        <v>0.56539405817266897</v>
      </c>
      <c r="H95" s="14">
        <f t="shared" si="8"/>
        <v>-0.54400316061504916</v>
      </c>
      <c r="I95" s="14">
        <f t="shared" si="9"/>
        <v>-0.49601222604139666</v>
      </c>
      <c r="J95" s="14">
        <f t="shared" si="10"/>
        <v>-0.50398777395860339</v>
      </c>
      <c r="K95" s="14">
        <f t="shared" si="11"/>
        <v>0.12700183814987415</v>
      </c>
      <c r="L95" s="14">
        <f t="shared" si="12"/>
        <v>-1.1399778156116541E-2</v>
      </c>
      <c r="M95" s="27">
        <v>24</v>
      </c>
    </row>
    <row r="96" spans="1:13" x14ac:dyDescent="0.2">
      <c r="A96" s="26">
        <v>1</v>
      </c>
      <c r="B96">
        <v>1</v>
      </c>
      <c r="C96">
        <v>-1</v>
      </c>
      <c r="D96">
        <v>-1</v>
      </c>
      <c r="E96" s="14">
        <f t="shared" si="13"/>
        <v>-0.56253781374818057</v>
      </c>
      <c r="F96" s="14">
        <f t="shared" si="14"/>
        <v>0.56965896135177074</v>
      </c>
      <c r="G96" s="14">
        <f t="shared" si="15"/>
        <v>0.55399428001655238</v>
      </c>
      <c r="H96" s="14">
        <f t="shared" si="8"/>
        <v>-0.5468731324129622</v>
      </c>
      <c r="I96" s="14">
        <f t="shared" si="9"/>
        <v>-0.49817302213467651</v>
      </c>
      <c r="J96" s="14">
        <f t="shared" si="10"/>
        <v>-0.50182697786532349</v>
      </c>
      <c r="K96" s="14">
        <f t="shared" si="11"/>
        <v>0.12591515785672194</v>
      </c>
      <c r="L96" s="14">
        <f t="shared" si="12"/>
        <v>-1.1318561554726197E-2</v>
      </c>
      <c r="M96" s="27">
        <v>24</v>
      </c>
    </row>
    <row r="97" spans="1:13" ht="16" thickBot="1" x14ac:dyDescent="0.25">
      <c r="A97" s="28">
        <v>1</v>
      </c>
      <c r="B97" s="13">
        <v>1</v>
      </c>
      <c r="C97" s="13">
        <v>1</v>
      </c>
      <c r="D97" s="13">
        <v>1</v>
      </c>
      <c r="E97" s="15">
        <f t="shared" si="13"/>
        <v>-0.57385637530290678</v>
      </c>
      <c r="F97" s="15">
        <f t="shared" si="14"/>
        <v>0.55834039979704453</v>
      </c>
      <c r="G97" s="15">
        <f t="shared" si="15"/>
        <v>0.56531284157127859</v>
      </c>
      <c r="H97" s="15">
        <f t="shared" si="8"/>
        <v>0.54979686606541633</v>
      </c>
      <c r="I97" s="15">
        <f t="shared" si="9"/>
        <v>0.50036795098821296</v>
      </c>
      <c r="J97" s="15">
        <f t="shared" si="10"/>
        <v>0.49963204901178704</v>
      </c>
      <c r="K97" s="15">
        <f t="shared" si="11"/>
        <v>0.12481609219985838</v>
      </c>
      <c r="L97" s="15">
        <f t="shared" si="12"/>
        <v>1.1236203870255444E-2</v>
      </c>
      <c r="M97" s="29">
        <v>24</v>
      </c>
    </row>
    <row r="98" spans="1:13" ht="16" thickTop="1" x14ac:dyDescent="0.2">
      <c r="A98" s="26">
        <v>1</v>
      </c>
      <c r="B98">
        <v>-1</v>
      </c>
      <c r="C98">
        <v>-1</v>
      </c>
      <c r="D98">
        <v>-1</v>
      </c>
      <c r="E98" s="14">
        <f t="shared" si="13"/>
        <v>-0.56262017143265131</v>
      </c>
      <c r="F98" s="14">
        <f t="shared" si="14"/>
        <v>0.56957660366730001</v>
      </c>
      <c r="G98" s="14">
        <f t="shared" si="15"/>
        <v>0.57654904544153407</v>
      </c>
      <c r="H98" s="14">
        <f t="shared" si="8"/>
        <v>-1.7087458205414854</v>
      </c>
      <c r="I98" s="14">
        <f t="shared" si="9"/>
        <v>-0.93649348533892507</v>
      </c>
      <c r="J98" s="14">
        <f t="shared" si="10"/>
        <v>-6.3506514661074931E-2</v>
      </c>
      <c r="K98" s="14">
        <f t="shared" si="11"/>
        <v>2.0165387021986625E-3</v>
      </c>
      <c r="L98" s="14">
        <f t="shared" si="12"/>
        <v>-2.343008435844913E-4</v>
      </c>
      <c r="M98" s="27">
        <v>25</v>
      </c>
    </row>
    <row r="99" spans="1:13" x14ac:dyDescent="0.2">
      <c r="A99" s="26">
        <v>1</v>
      </c>
      <c r="B99">
        <v>-1</v>
      </c>
      <c r="C99">
        <v>1</v>
      </c>
      <c r="D99">
        <v>-1</v>
      </c>
      <c r="E99" s="14">
        <f t="shared" si="13"/>
        <v>-0.56285447227623575</v>
      </c>
      <c r="F99" s="14">
        <f t="shared" si="14"/>
        <v>0.56981090451088445</v>
      </c>
      <c r="G99" s="14">
        <f t="shared" si="15"/>
        <v>0.57678334628511851</v>
      </c>
      <c r="H99" s="14">
        <f t="shared" si="8"/>
        <v>-0.55588203050200169</v>
      </c>
      <c r="I99" s="14">
        <f t="shared" si="9"/>
        <v>-0.50491568129077424</v>
      </c>
      <c r="J99" s="14">
        <f t="shared" si="10"/>
        <v>-0.49508431870922576</v>
      </c>
      <c r="K99" s="14">
        <f t="shared" si="11"/>
        <v>0.12255424131588911</v>
      </c>
      <c r="L99" s="14">
        <f t="shared" si="12"/>
        <v>-1.1066027973898513E-2</v>
      </c>
      <c r="M99" s="27">
        <v>25</v>
      </c>
    </row>
    <row r="100" spans="1:13" x14ac:dyDescent="0.2">
      <c r="A100" s="26">
        <v>1</v>
      </c>
      <c r="B100">
        <v>1</v>
      </c>
      <c r="C100">
        <v>-1</v>
      </c>
      <c r="D100">
        <v>-1</v>
      </c>
      <c r="E100" s="14">
        <f t="shared" si="13"/>
        <v>-0.5739205002501343</v>
      </c>
      <c r="F100" s="14">
        <f t="shared" si="14"/>
        <v>0.580876932484783</v>
      </c>
      <c r="G100" s="14">
        <f t="shared" si="15"/>
        <v>0.56571731831121996</v>
      </c>
      <c r="H100" s="14">
        <f t="shared" si="8"/>
        <v>-0.55876088607657126</v>
      </c>
      <c r="I100" s="14">
        <f t="shared" si="9"/>
        <v>-0.5070574826756189</v>
      </c>
      <c r="J100" s="14">
        <f t="shared" si="10"/>
        <v>-0.4929425173243811</v>
      </c>
      <c r="K100" s="14">
        <f t="shared" si="11"/>
        <v>0.12149616269304889</v>
      </c>
      <c r="L100" s="14">
        <f t="shared" si="12"/>
        <v>-1.0986102066176022E-2</v>
      </c>
      <c r="M100" s="27">
        <v>25</v>
      </c>
    </row>
    <row r="101" spans="1:13" ht="16" thickBot="1" x14ac:dyDescent="0.25">
      <c r="A101" s="28">
        <v>1</v>
      </c>
      <c r="B101" s="13">
        <v>1</v>
      </c>
      <c r="C101" s="13">
        <v>1</v>
      </c>
      <c r="D101" s="13">
        <v>1</v>
      </c>
      <c r="E101" s="15">
        <f t="shared" si="13"/>
        <v>-0.58490660231631031</v>
      </c>
      <c r="F101" s="15">
        <f t="shared" si="14"/>
        <v>0.569890830418607</v>
      </c>
      <c r="G101" s="15">
        <f t="shared" si="15"/>
        <v>0.57670342037739597</v>
      </c>
      <c r="H101" s="15">
        <f t="shared" si="8"/>
        <v>0.56168764847969266</v>
      </c>
      <c r="I101" s="15">
        <f t="shared" si="9"/>
        <v>0.50922852502095683</v>
      </c>
      <c r="J101" s="15">
        <f t="shared" si="10"/>
        <v>0.49077147497904317</v>
      </c>
      <c r="K101" s="15">
        <f t="shared" si="11"/>
        <v>0.12042832032655279</v>
      </c>
      <c r="L101" s="15">
        <f t="shared" si="12"/>
        <v>1.0905231375431675E-2</v>
      </c>
      <c r="M101" s="29">
        <v>25</v>
      </c>
    </row>
    <row r="102" spans="1:13" ht="16" thickTop="1" x14ac:dyDescent="0.2">
      <c r="A102" s="26">
        <v>1</v>
      </c>
      <c r="B102">
        <v>-1</v>
      </c>
      <c r="C102">
        <v>-1</v>
      </c>
      <c r="D102">
        <v>-1</v>
      </c>
      <c r="E102" s="14">
        <f t="shared" si="13"/>
        <v>-0.57400137094087866</v>
      </c>
      <c r="F102" s="14">
        <f t="shared" si="14"/>
        <v>0.58079606179403864</v>
      </c>
      <c r="G102" s="14">
        <f t="shared" si="15"/>
        <v>0.58760865175282762</v>
      </c>
      <c r="H102" s="14">
        <f t="shared" si="8"/>
        <v>-1.7424060844877449</v>
      </c>
      <c r="I102" s="14">
        <f t="shared" si="9"/>
        <v>-0.94050505292942688</v>
      </c>
      <c r="J102" s="14">
        <f t="shared" si="10"/>
        <v>-5.9494947070573123E-2</v>
      </c>
      <c r="K102" s="14">
        <f t="shared" si="11"/>
        <v>1.7698243634651487E-3</v>
      </c>
      <c r="L102" s="14">
        <f t="shared" si="12"/>
        <v>-2.0606118720610373E-4</v>
      </c>
      <c r="M102" s="27">
        <v>26</v>
      </c>
    </row>
    <row r="103" spans="1:13" x14ac:dyDescent="0.2">
      <c r="A103" s="26">
        <v>1</v>
      </c>
      <c r="B103">
        <v>-1</v>
      </c>
      <c r="C103">
        <v>1</v>
      </c>
      <c r="D103">
        <v>-1</v>
      </c>
      <c r="E103" s="14">
        <f t="shared" si="13"/>
        <v>-0.57420743212808478</v>
      </c>
      <c r="F103" s="14">
        <f t="shared" si="14"/>
        <v>0.58100212298124476</v>
      </c>
      <c r="G103" s="14">
        <f t="shared" si="15"/>
        <v>0.58781471294003373</v>
      </c>
      <c r="H103" s="14">
        <f t="shared" si="8"/>
        <v>-0.56739484216929581</v>
      </c>
      <c r="I103" s="14">
        <f t="shared" si="9"/>
        <v>-0.5134434697385678</v>
      </c>
      <c r="J103" s="14">
        <f t="shared" si="10"/>
        <v>-0.4865565302614322</v>
      </c>
      <c r="K103" s="14">
        <f t="shared" si="11"/>
        <v>0.11836862857002199</v>
      </c>
      <c r="L103" s="14">
        <f t="shared" si="12"/>
        <v>-1.0748653675872591E-2</v>
      </c>
      <c r="M103" s="27">
        <v>26</v>
      </c>
    </row>
    <row r="104" spans="1:13" x14ac:dyDescent="0.2">
      <c r="A104" s="26">
        <v>1</v>
      </c>
      <c r="B104">
        <v>1</v>
      </c>
      <c r="C104">
        <v>-1</v>
      </c>
      <c r="D104">
        <v>-1</v>
      </c>
      <c r="E104" s="14">
        <f t="shared" si="13"/>
        <v>-0.58495608580395742</v>
      </c>
      <c r="F104" s="14">
        <f t="shared" si="14"/>
        <v>0.59175077665711739</v>
      </c>
      <c r="G104" s="14">
        <f t="shared" si="15"/>
        <v>0.5770660592641611</v>
      </c>
      <c r="H104" s="14">
        <f t="shared" si="8"/>
        <v>-0.57027136841100112</v>
      </c>
      <c r="I104" s="14">
        <f t="shared" si="9"/>
        <v>-0.51555854440223081</v>
      </c>
      <c r="J104" s="14">
        <f t="shared" si="10"/>
        <v>-0.48444145559776919</v>
      </c>
      <c r="K104" s="14">
        <f t="shared" si="11"/>
        <v>0.11734176195084269</v>
      </c>
      <c r="L104" s="14">
        <f t="shared" si="12"/>
        <v>-1.0670298596388733E-2</v>
      </c>
      <c r="M104" s="27">
        <v>26</v>
      </c>
    </row>
    <row r="105" spans="1:13" ht="16" thickBot="1" x14ac:dyDescent="0.25">
      <c r="A105" s="28">
        <v>1</v>
      </c>
      <c r="B105" s="13">
        <v>1</v>
      </c>
      <c r="C105" s="13">
        <v>1</v>
      </c>
      <c r="D105" s="13">
        <v>1</v>
      </c>
      <c r="E105" s="15">
        <f t="shared" si="13"/>
        <v>-0.5956263844003461</v>
      </c>
      <c r="F105" s="15">
        <f t="shared" si="14"/>
        <v>0.58108047806072871</v>
      </c>
      <c r="G105" s="15">
        <f t="shared" si="15"/>
        <v>0.58773635786054979</v>
      </c>
      <c r="H105" s="15">
        <f t="shared" si="8"/>
        <v>0.5731904515209324</v>
      </c>
      <c r="I105" s="15">
        <f t="shared" si="9"/>
        <v>0.51769850680072327</v>
      </c>
      <c r="J105" s="15">
        <f t="shared" si="10"/>
        <v>0.48230149319927673</v>
      </c>
      <c r="K105" s="15">
        <f t="shared" si="11"/>
        <v>0.11630736517112598</v>
      </c>
      <c r="L105" s="15">
        <f t="shared" si="12"/>
        <v>1.0591170867008661E-2</v>
      </c>
      <c r="M105" s="29">
        <v>26</v>
      </c>
    </row>
    <row r="106" spans="1:13" ht="16" thickTop="1" x14ac:dyDescent="0.2">
      <c r="A106" s="26">
        <v>1</v>
      </c>
      <c r="B106">
        <v>-1</v>
      </c>
      <c r="C106">
        <v>-1</v>
      </c>
      <c r="D106">
        <v>-1</v>
      </c>
      <c r="E106" s="14">
        <f t="shared" si="13"/>
        <v>-0.58503521353333743</v>
      </c>
      <c r="F106" s="14">
        <f t="shared" si="14"/>
        <v>0.59167164892773738</v>
      </c>
      <c r="G106" s="14">
        <f t="shared" si="15"/>
        <v>0.59832752872755846</v>
      </c>
      <c r="H106" s="14">
        <f t="shared" si="8"/>
        <v>-1.7750343911886333</v>
      </c>
      <c r="I106" s="14">
        <f t="shared" si="9"/>
        <v>-0.94415858621749327</v>
      </c>
      <c r="J106" s="14">
        <f t="shared" si="10"/>
        <v>-5.5841413782506732E-2</v>
      </c>
      <c r="K106" s="14">
        <f t="shared" si="11"/>
        <v>1.5591317466145665E-3</v>
      </c>
      <c r="L106" s="14">
        <f t="shared" si="12"/>
        <v>-1.8187196233349927E-4</v>
      </c>
      <c r="M106" s="27">
        <v>27</v>
      </c>
    </row>
    <row r="107" spans="1:13" x14ac:dyDescent="0.2">
      <c r="A107" s="26">
        <v>1</v>
      </c>
      <c r="B107">
        <v>-1</v>
      </c>
      <c r="C107">
        <v>1</v>
      </c>
      <c r="D107">
        <v>-1</v>
      </c>
      <c r="E107" s="14">
        <f t="shared" si="13"/>
        <v>-0.58521708549567097</v>
      </c>
      <c r="F107" s="14">
        <f t="shared" si="14"/>
        <v>0.59185352089007093</v>
      </c>
      <c r="G107" s="14">
        <f t="shared" si="15"/>
        <v>0.598509400689892</v>
      </c>
      <c r="H107" s="14">
        <f t="shared" si="8"/>
        <v>-0.5785612056958499</v>
      </c>
      <c r="I107" s="14">
        <f t="shared" si="9"/>
        <v>-0.52161889771039027</v>
      </c>
      <c r="J107" s="14">
        <f t="shared" si="10"/>
        <v>-0.47838110228960973</v>
      </c>
      <c r="K107" s="14">
        <f t="shared" si="11"/>
        <v>0.11442423951391102</v>
      </c>
      <c r="L107" s="14">
        <f t="shared" si="12"/>
        <v>-1.0446605112030419E-2</v>
      </c>
      <c r="M107" s="27">
        <v>27</v>
      </c>
    </row>
    <row r="108" spans="1:13" x14ac:dyDescent="0.2">
      <c r="A108" s="26">
        <v>1</v>
      </c>
      <c r="B108">
        <v>1</v>
      </c>
      <c r="C108">
        <v>-1</v>
      </c>
      <c r="D108">
        <v>-1</v>
      </c>
      <c r="E108" s="14">
        <f t="shared" si="13"/>
        <v>-0.59566369060770141</v>
      </c>
      <c r="F108" s="14">
        <f t="shared" si="14"/>
        <v>0.60230012600210137</v>
      </c>
      <c r="G108" s="14">
        <f t="shared" si="15"/>
        <v>0.58806279557786156</v>
      </c>
      <c r="H108" s="14">
        <f t="shared" si="8"/>
        <v>-0.58142636018346161</v>
      </c>
      <c r="I108" s="14">
        <f t="shared" si="9"/>
        <v>-0.52370136500298581</v>
      </c>
      <c r="J108" s="14">
        <f t="shared" si="10"/>
        <v>-0.47629863499701419</v>
      </c>
      <c r="K108" s="14">
        <f t="shared" si="11"/>
        <v>0.11343019485000948</v>
      </c>
      <c r="L108" s="14">
        <f t="shared" si="12"/>
        <v>-1.0370024563530844E-2</v>
      </c>
      <c r="M108" s="27">
        <v>27</v>
      </c>
    </row>
    <row r="109" spans="1:13" ht="16" thickBot="1" x14ac:dyDescent="0.25">
      <c r="A109" s="28">
        <v>1</v>
      </c>
      <c r="B109" s="13">
        <v>1</v>
      </c>
      <c r="C109" s="13">
        <v>1</v>
      </c>
      <c r="D109" s="13">
        <v>1</v>
      </c>
      <c r="E109" s="15">
        <f t="shared" si="13"/>
        <v>-0.60603371517123228</v>
      </c>
      <c r="F109" s="15">
        <f t="shared" si="14"/>
        <v>0.5919301014385705</v>
      </c>
      <c r="G109" s="15">
        <f t="shared" si="15"/>
        <v>0.59843282014139243</v>
      </c>
      <c r="H109" s="15">
        <f t="shared" si="8"/>
        <v>0.58432920640873065</v>
      </c>
      <c r="I109" s="15">
        <f t="shared" si="9"/>
        <v>0.52580486386752601</v>
      </c>
      <c r="J109" s="15">
        <f t="shared" si="10"/>
        <v>0.47419513613247399</v>
      </c>
      <c r="K109" s="15">
        <f t="shared" si="11"/>
        <v>0.11243051356584777</v>
      </c>
      <c r="L109" s="15">
        <f t="shared" si="12"/>
        <v>1.0292821466753664E-2</v>
      </c>
      <c r="M109" s="29">
        <v>27</v>
      </c>
    </row>
    <row r="110" spans="1:13" ht="16" thickTop="1" x14ac:dyDescent="0.2">
      <c r="A110" s="26">
        <v>1</v>
      </c>
      <c r="B110">
        <v>-1</v>
      </c>
      <c r="C110">
        <v>-1</v>
      </c>
      <c r="D110">
        <v>-1</v>
      </c>
      <c r="E110" s="14">
        <f t="shared" si="13"/>
        <v>-0.59574089370447858</v>
      </c>
      <c r="F110" s="14">
        <f t="shared" si="14"/>
        <v>0.6022229229053242</v>
      </c>
      <c r="G110" s="14">
        <f t="shared" si="15"/>
        <v>0.60872564160814613</v>
      </c>
      <c r="H110" s="14">
        <f t="shared" si="8"/>
        <v>-1.8066894582179489</v>
      </c>
      <c r="I110" s="14">
        <f t="shared" si="9"/>
        <v>-0.94749439206262109</v>
      </c>
      <c r="J110" s="14">
        <f t="shared" si="10"/>
        <v>-5.2505607937378906E-2</v>
      </c>
      <c r="K110" s="14">
        <f t="shared" si="11"/>
        <v>1.3784194324368735E-3</v>
      </c>
      <c r="L110" s="14">
        <f t="shared" si="12"/>
        <v>-1.6106784687485709E-4</v>
      </c>
      <c r="M110" s="27">
        <v>28</v>
      </c>
    </row>
    <row r="111" spans="1:13" x14ac:dyDescent="0.2">
      <c r="A111" s="26">
        <v>1</v>
      </c>
      <c r="B111">
        <v>-1</v>
      </c>
      <c r="C111">
        <v>1</v>
      </c>
      <c r="D111">
        <v>-1</v>
      </c>
      <c r="E111" s="14">
        <f t="shared" si="13"/>
        <v>-0.59590196155135344</v>
      </c>
      <c r="F111" s="14">
        <f t="shared" si="14"/>
        <v>0.60238399075219906</v>
      </c>
      <c r="G111" s="14">
        <f t="shared" si="15"/>
        <v>0.60888670945502099</v>
      </c>
      <c r="H111" s="14">
        <f t="shared" si="8"/>
        <v>-0.58939924284853151</v>
      </c>
      <c r="I111" s="14">
        <f t="shared" si="9"/>
        <v>-0.52946339905242501</v>
      </c>
      <c r="J111" s="14">
        <f t="shared" si="10"/>
        <v>-0.47053660094757499</v>
      </c>
      <c r="K111" s="14">
        <f t="shared" si="11"/>
        <v>0.11070234641564872</v>
      </c>
      <c r="L111" s="14">
        <f t="shared" si="12"/>
        <v>-1.0158911221917427E-2</v>
      </c>
      <c r="M111" s="27">
        <v>28</v>
      </c>
    </row>
    <row r="112" spans="1:13" x14ac:dyDescent="0.2">
      <c r="A112" s="26">
        <v>1</v>
      </c>
      <c r="B112">
        <v>1</v>
      </c>
      <c r="C112">
        <v>-1</v>
      </c>
      <c r="D112">
        <v>-1</v>
      </c>
      <c r="E112" s="14">
        <f t="shared" si="13"/>
        <v>-0.60606087277327092</v>
      </c>
      <c r="F112" s="14">
        <f t="shared" si="14"/>
        <v>0.61254290197411654</v>
      </c>
      <c r="G112" s="14">
        <f t="shared" si="15"/>
        <v>0.59872779823310351</v>
      </c>
      <c r="H112" s="14">
        <f t="shared" si="8"/>
        <v>-0.5922457690322579</v>
      </c>
      <c r="I112" s="14">
        <f t="shared" si="9"/>
        <v>-0.53150886599495684</v>
      </c>
      <c r="J112" s="14">
        <f t="shared" si="10"/>
        <v>-0.46849113400504316</v>
      </c>
      <c r="K112" s="14">
        <f t="shared" si="11"/>
        <v>0.10974197132066565</v>
      </c>
      <c r="L112" s="14">
        <f t="shared" si="12"/>
        <v>-1.0084248122961824E-2</v>
      </c>
      <c r="M112" s="27">
        <v>28</v>
      </c>
    </row>
    <row r="113" spans="1:13" ht="16" thickBot="1" x14ac:dyDescent="0.25">
      <c r="A113" s="28">
        <v>1</v>
      </c>
      <c r="B113" s="13">
        <v>1</v>
      </c>
      <c r="C113" s="13">
        <v>1</v>
      </c>
      <c r="D113" s="13">
        <v>1</v>
      </c>
      <c r="E113" s="15">
        <f t="shared" si="13"/>
        <v>-0.61614512089623275</v>
      </c>
      <c r="F113" s="15">
        <f t="shared" si="14"/>
        <v>0.60245865385115471</v>
      </c>
      <c r="G113" s="15">
        <f t="shared" si="15"/>
        <v>0.60881204635606534</v>
      </c>
      <c r="H113" s="15">
        <f t="shared" si="8"/>
        <v>0.59512557931098731</v>
      </c>
      <c r="I113" s="15">
        <f t="shared" si="9"/>
        <v>0.53357196147787578</v>
      </c>
      <c r="J113" s="15">
        <f t="shared" si="10"/>
        <v>0.46642803852212422</v>
      </c>
      <c r="K113" s="15">
        <f t="shared" si="11"/>
        <v>0.10877755755979809</v>
      </c>
      <c r="L113" s="15">
        <f t="shared" si="12"/>
        <v>1.0009092738705126E-2</v>
      </c>
      <c r="M113" s="29">
        <v>28</v>
      </c>
    </row>
    <row r="114" spans="1:13" ht="16" thickTop="1" x14ac:dyDescent="0.2">
      <c r="A114" s="26">
        <v>1</v>
      </c>
      <c r="B114">
        <v>-1</v>
      </c>
      <c r="C114">
        <v>-1</v>
      </c>
      <c r="D114">
        <v>-1</v>
      </c>
      <c r="E114" s="14">
        <f t="shared" si="13"/>
        <v>-0.60613602815752765</v>
      </c>
      <c r="F114" s="14">
        <f t="shared" si="14"/>
        <v>0.61246774658985981</v>
      </c>
      <c r="G114" s="14">
        <f t="shared" si="15"/>
        <v>0.61882113909477043</v>
      </c>
      <c r="H114" s="14">
        <f t="shared" si="8"/>
        <v>-1.8374249138421579</v>
      </c>
      <c r="I114" s="14">
        <f t="shared" si="9"/>
        <v>-0.95054735816641223</v>
      </c>
      <c r="J114" s="14">
        <f t="shared" si="10"/>
        <v>-4.9452641833587774E-2</v>
      </c>
      <c r="K114" s="14">
        <f t="shared" si="11"/>
        <v>1.2227818921605577E-3</v>
      </c>
      <c r="L114" s="14">
        <f t="shared" si="12"/>
        <v>-1.431056393620501E-4</v>
      </c>
      <c r="M114" s="27">
        <v>29</v>
      </c>
    </row>
    <row r="115" spans="1:13" x14ac:dyDescent="0.2">
      <c r="A115" s="26">
        <v>1</v>
      </c>
      <c r="B115">
        <v>-1</v>
      </c>
      <c r="C115">
        <v>1</v>
      </c>
      <c r="D115">
        <v>-1</v>
      </c>
      <c r="E115" s="14">
        <f t="shared" si="13"/>
        <v>-0.60627913379688969</v>
      </c>
      <c r="F115" s="14">
        <f t="shared" si="14"/>
        <v>0.61261085222922185</v>
      </c>
      <c r="G115" s="14">
        <f t="shared" si="15"/>
        <v>0.61896424473413247</v>
      </c>
      <c r="H115" s="14">
        <f t="shared" si="8"/>
        <v>-0.59992574129197906</v>
      </c>
      <c r="I115" s="14">
        <f t="shared" si="9"/>
        <v>-0.53699672404541721</v>
      </c>
      <c r="J115" s="14">
        <f t="shared" si="10"/>
        <v>-0.46300327595458279</v>
      </c>
      <c r="K115" s="14">
        <f t="shared" si="11"/>
        <v>0.10718601677233777</v>
      </c>
      <c r="L115" s="14">
        <f t="shared" si="12"/>
        <v>-9.884673398553619E-3</v>
      </c>
      <c r="M115" s="27">
        <v>29</v>
      </c>
    </row>
    <row r="116" spans="1:13" x14ac:dyDescent="0.2">
      <c r="A116" s="26">
        <v>1</v>
      </c>
      <c r="B116">
        <v>1</v>
      </c>
      <c r="C116">
        <v>-1</v>
      </c>
      <c r="D116">
        <v>-1</v>
      </c>
      <c r="E116" s="14">
        <f t="shared" si="13"/>
        <v>-0.61616380719544328</v>
      </c>
      <c r="F116" s="14">
        <f t="shared" si="14"/>
        <v>0.62249552562777544</v>
      </c>
      <c r="G116" s="14">
        <f t="shared" si="15"/>
        <v>0.60907957133557888</v>
      </c>
      <c r="H116" s="14">
        <f t="shared" si="8"/>
        <v>-0.60274785290324673</v>
      </c>
      <c r="I116" s="14">
        <f t="shared" si="9"/>
        <v>-0.53900199184660091</v>
      </c>
      <c r="J116" s="14">
        <f t="shared" si="10"/>
        <v>-0.46099800815339909</v>
      </c>
      <c r="K116" s="14">
        <f t="shared" si="11"/>
        <v>0.1062595817607007</v>
      </c>
      <c r="L116" s="14">
        <f t="shared" si="12"/>
        <v>-9.8120224789503066E-3</v>
      </c>
      <c r="M116" s="27">
        <v>29</v>
      </c>
    </row>
    <row r="117" spans="1:13" ht="16" thickBot="1" x14ac:dyDescent="0.25">
      <c r="A117" s="28">
        <v>1</v>
      </c>
      <c r="B117" s="13">
        <v>1</v>
      </c>
      <c r="C117" s="13">
        <v>1</v>
      </c>
      <c r="D117" s="13">
        <v>1</v>
      </c>
      <c r="E117" s="15">
        <f t="shared" si="13"/>
        <v>-0.62597582967439358</v>
      </c>
      <c r="F117" s="15">
        <f t="shared" si="14"/>
        <v>0.61268350314882514</v>
      </c>
      <c r="G117" s="15">
        <f t="shared" si="15"/>
        <v>0.61889159381452918</v>
      </c>
      <c r="H117" s="15">
        <f t="shared" si="8"/>
        <v>0.60559926728896074</v>
      </c>
      <c r="I117" s="15">
        <f t="shared" si="9"/>
        <v>0.54102189445191151</v>
      </c>
      <c r="J117" s="15">
        <f t="shared" si="10"/>
        <v>0.45897810554808849</v>
      </c>
      <c r="K117" s="15">
        <f t="shared" si="11"/>
        <v>0.10533045068625613</v>
      </c>
      <c r="L117" s="15">
        <f t="shared" si="12"/>
        <v>9.7389918396004835E-3</v>
      </c>
      <c r="M117" s="29">
        <v>29</v>
      </c>
    </row>
    <row r="118" spans="1:13" ht="16" thickTop="1" x14ac:dyDescent="0.2">
      <c r="A118" s="26">
        <v>1</v>
      </c>
      <c r="B118">
        <v>-1</v>
      </c>
      <c r="C118">
        <v>-1</v>
      </c>
      <c r="D118">
        <v>-1</v>
      </c>
      <c r="E118" s="14">
        <f t="shared" si="13"/>
        <v>-0.61623683783479311</v>
      </c>
      <c r="F118" s="14">
        <f t="shared" si="14"/>
        <v>0.62242249498842561</v>
      </c>
      <c r="G118" s="14">
        <f t="shared" si="15"/>
        <v>0.62863058565412966</v>
      </c>
      <c r="H118" s="14">
        <f t="shared" si="8"/>
        <v>-1.8672899184773484</v>
      </c>
      <c r="I118" s="14">
        <f t="shared" si="9"/>
        <v>-0.95334779648323897</v>
      </c>
      <c r="J118" s="14">
        <f t="shared" si="10"/>
        <v>-4.6652203516761026E-2</v>
      </c>
      <c r="K118" s="14">
        <f t="shared" si="11"/>
        <v>1.088214046484645E-3</v>
      </c>
      <c r="L118" s="14">
        <f t="shared" si="12"/>
        <v>-1.2753963058817345E-4</v>
      </c>
      <c r="M118" s="27">
        <v>30</v>
      </c>
    </row>
    <row r="119" spans="1:13" x14ac:dyDescent="0.2">
      <c r="A119" s="26">
        <v>1</v>
      </c>
      <c r="B119">
        <v>-1</v>
      </c>
      <c r="C119">
        <v>1</v>
      </c>
      <c r="D119">
        <v>-1</v>
      </c>
      <c r="E119" s="14">
        <f t="shared" si="13"/>
        <v>-0.61636437746538131</v>
      </c>
      <c r="F119" s="14">
        <f t="shared" si="14"/>
        <v>0.62255003461901381</v>
      </c>
      <c r="G119" s="14">
        <f t="shared" si="15"/>
        <v>0.62875812528471786</v>
      </c>
      <c r="H119" s="14">
        <f t="shared" si="8"/>
        <v>-0.61015628679967726</v>
      </c>
      <c r="I119" s="14">
        <f t="shared" si="9"/>
        <v>-0.54423710379277412</v>
      </c>
      <c r="J119" s="14">
        <f t="shared" si="10"/>
        <v>-0.45576289620722588</v>
      </c>
      <c r="K119" s="14">
        <f t="shared" si="11"/>
        <v>0.10385990877959927</v>
      </c>
      <c r="L119" s="14">
        <f t="shared" si="12"/>
        <v>-9.6230594840394056E-3</v>
      </c>
      <c r="M119" s="27">
        <v>30</v>
      </c>
    </row>
    <row r="120" spans="1:13" x14ac:dyDescent="0.2">
      <c r="A120" s="26">
        <v>1</v>
      </c>
      <c r="B120">
        <v>1</v>
      </c>
      <c r="C120">
        <v>-1</v>
      </c>
      <c r="D120">
        <v>-1</v>
      </c>
      <c r="E120" s="14">
        <f t="shared" si="13"/>
        <v>-0.62598743694942072</v>
      </c>
      <c r="F120" s="14">
        <f t="shared" si="14"/>
        <v>0.63217309410305322</v>
      </c>
      <c r="G120" s="14">
        <f t="shared" si="15"/>
        <v>0.61913506580067845</v>
      </c>
      <c r="H120" s="14">
        <f t="shared" si="8"/>
        <v>-0.61294940864704595</v>
      </c>
      <c r="I120" s="14">
        <f t="shared" si="9"/>
        <v>-0.54619993079944396</v>
      </c>
      <c r="J120" s="14">
        <f t="shared" si="10"/>
        <v>-0.45380006920055604</v>
      </c>
      <c r="K120" s="14">
        <f t="shared" si="11"/>
        <v>0.10296725140321472</v>
      </c>
      <c r="L120" s="14">
        <f t="shared" si="12"/>
        <v>-9.5524774196555726E-3</v>
      </c>
      <c r="M120" s="27">
        <v>30</v>
      </c>
    </row>
    <row r="121" spans="1:13" ht="16" thickBot="1" x14ac:dyDescent="0.25">
      <c r="A121" s="28">
        <v>1</v>
      </c>
      <c r="B121" s="13">
        <v>1</v>
      </c>
      <c r="C121" s="13">
        <v>1</v>
      </c>
      <c r="D121" s="13">
        <v>1</v>
      </c>
      <c r="E121" s="15">
        <f t="shared" si="13"/>
        <v>-0.63553991436907631</v>
      </c>
      <c r="F121" s="15">
        <f t="shared" si="14"/>
        <v>0.62262061668339763</v>
      </c>
      <c r="G121" s="15">
        <f t="shared" si="15"/>
        <v>0.62868754322033404</v>
      </c>
      <c r="H121" s="15">
        <f t="shared" si="8"/>
        <v>0.61576824553465537</v>
      </c>
      <c r="I121" s="15">
        <f t="shared" si="9"/>
        <v>0.54817476599318382</v>
      </c>
      <c r="J121" s="15">
        <f t="shared" si="10"/>
        <v>0.45182523400681618</v>
      </c>
      <c r="K121" s="15">
        <f t="shared" si="11"/>
        <v>0.1020730210426571</v>
      </c>
      <c r="L121" s="15">
        <f t="shared" si="12"/>
        <v>9.4816125280159785E-3</v>
      </c>
      <c r="M121" s="29">
        <v>30</v>
      </c>
    </row>
    <row r="122" spans="1:13" ht="16" thickTop="1" x14ac:dyDescent="0.2">
      <c r="A122" s="26">
        <v>1</v>
      </c>
      <c r="B122">
        <v>-1</v>
      </c>
      <c r="C122">
        <v>-1</v>
      </c>
      <c r="D122">
        <v>-1</v>
      </c>
      <c r="E122" s="14">
        <f t="shared" si="13"/>
        <v>-0.62605830184106037</v>
      </c>
      <c r="F122" s="14">
        <f t="shared" si="14"/>
        <v>0.63210222921141357</v>
      </c>
      <c r="G122" s="14">
        <f t="shared" si="15"/>
        <v>0.63816915574834998</v>
      </c>
      <c r="H122" s="14">
        <f t="shared" si="8"/>
        <v>-1.8963296868008239</v>
      </c>
      <c r="I122" s="14">
        <f t="shared" si="9"/>
        <v>-0.9559221376333239</v>
      </c>
      <c r="J122" s="14">
        <f t="shared" si="10"/>
        <v>-4.4077862366676102E-2</v>
      </c>
      <c r="K122" s="14">
        <f t="shared" si="11"/>
        <v>9.7142897540782069E-4</v>
      </c>
      <c r="L122" s="14">
        <f t="shared" si="12"/>
        <v>-1.1400236628831688E-4</v>
      </c>
      <c r="M122" s="27">
        <v>31</v>
      </c>
    </row>
    <row r="123" spans="1:13" x14ac:dyDescent="0.2">
      <c r="A123" s="26">
        <v>1</v>
      </c>
      <c r="B123">
        <v>-1</v>
      </c>
      <c r="C123">
        <v>1</v>
      </c>
      <c r="D123">
        <v>-1</v>
      </c>
      <c r="E123" s="14">
        <f t="shared" si="13"/>
        <v>-0.62617230420734871</v>
      </c>
      <c r="F123" s="14">
        <f t="shared" si="14"/>
        <v>0.6322162315777019</v>
      </c>
      <c r="G123" s="14">
        <f t="shared" si="15"/>
        <v>0.63828315811463832</v>
      </c>
      <c r="H123" s="14">
        <f t="shared" si="8"/>
        <v>-0.62010537767041229</v>
      </c>
      <c r="I123" s="14">
        <f t="shared" si="9"/>
        <v>-0.55120139431214499</v>
      </c>
      <c r="J123" s="14">
        <f t="shared" si="10"/>
        <v>-0.44879860568785501</v>
      </c>
      <c r="K123" s="14">
        <f t="shared" si="11"/>
        <v>0.10071009423368138</v>
      </c>
      <c r="L123" s="14">
        <f t="shared" si="12"/>
        <v>-9.3732983157956435E-3</v>
      </c>
      <c r="M123" s="27">
        <v>31</v>
      </c>
    </row>
    <row r="124" spans="1:13" x14ac:dyDescent="0.2">
      <c r="A124" s="26">
        <v>1</v>
      </c>
      <c r="B124">
        <v>1</v>
      </c>
      <c r="C124">
        <v>-1</v>
      </c>
      <c r="D124">
        <v>-1</v>
      </c>
      <c r="E124" s="14">
        <f t="shared" si="13"/>
        <v>-0.6355456025231444</v>
      </c>
      <c r="F124" s="14">
        <f t="shared" si="14"/>
        <v>0.6415895298934976</v>
      </c>
      <c r="G124" s="14">
        <f t="shared" si="15"/>
        <v>0.62890985979884262</v>
      </c>
      <c r="H124" s="14">
        <f t="shared" si="8"/>
        <v>-0.62286593242848942</v>
      </c>
      <c r="I124" s="14">
        <f t="shared" si="9"/>
        <v>-0.55312030437568382</v>
      </c>
      <c r="J124" s="14">
        <f t="shared" si="10"/>
        <v>-0.44687969562431618</v>
      </c>
      <c r="K124" s="14">
        <f t="shared" si="11"/>
        <v>9.9850731180640737E-2</v>
      </c>
      <c r="L124" s="14">
        <f t="shared" si="12"/>
        <v>-9.3048118802046796E-3</v>
      </c>
      <c r="M124" s="27">
        <v>31</v>
      </c>
    </row>
    <row r="125" spans="1:13" ht="16" thickBot="1" x14ac:dyDescent="0.25">
      <c r="A125" s="28">
        <v>1</v>
      </c>
      <c r="B125" s="13">
        <v>1</v>
      </c>
      <c r="C125" s="13">
        <v>1</v>
      </c>
      <c r="D125" s="13">
        <v>1</v>
      </c>
      <c r="E125" s="15">
        <f t="shared" si="13"/>
        <v>-0.64485041440334911</v>
      </c>
      <c r="F125" s="15">
        <f t="shared" si="14"/>
        <v>0.63228471801329289</v>
      </c>
      <c r="G125" s="15">
        <f t="shared" si="15"/>
        <v>0.63821467167904733</v>
      </c>
      <c r="H125" s="15">
        <f t="shared" si="8"/>
        <v>0.6256489752889911</v>
      </c>
      <c r="I125" s="15">
        <f t="shared" si="9"/>
        <v>0.55504892352580781</v>
      </c>
      <c r="J125" s="15">
        <f t="shared" si="10"/>
        <v>0.44495107647419219</v>
      </c>
      <c r="K125" s="15">
        <f t="shared" si="11"/>
        <v>9.8990730227771218E-2</v>
      </c>
      <c r="L125" s="15">
        <f t="shared" si="12"/>
        <v>9.2361257087837552E-3</v>
      </c>
      <c r="M125" s="29">
        <v>31</v>
      </c>
    </row>
    <row r="126" spans="1:13" ht="16" thickTop="1" x14ac:dyDescent="0.2">
      <c r="A126" s="26">
        <v>1</v>
      </c>
      <c r="B126">
        <v>-1</v>
      </c>
      <c r="C126">
        <v>-1</v>
      </c>
      <c r="D126">
        <v>-1</v>
      </c>
      <c r="E126" s="14">
        <f t="shared" si="13"/>
        <v>-0.63561428869456538</v>
      </c>
      <c r="F126" s="14">
        <f t="shared" si="14"/>
        <v>0.64152084372207663</v>
      </c>
      <c r="G126" s="14">
        <f t="shared" si="15"/>
        <v>0.64745079738783107</v>
      </c>
      <c r="H126" s="14">
        <f t="shared" si="8"/>
        <v>-1.924585929804473</v>
      </c>
      <c r="I126" s="14">
        <f t="shared" si="9"/>
        <v>-0.95829350579287398</v>
      </c>
      <c r="J126" s="14">
        <f t="shared" si="10"/>
        <v>-4.1706494207126021E-2</v>
      </c>
      <c r="K126" s="14">
        <f t="shared" si="11"/>
        <v>8.6971582952451816E-4</v>
      </c>
      <c r="L126" s="14">
        <f t="shared" si="12"/>
        <v>-1.0218953165058762E-4</v>
      </c>
      <c r="M126" s="27">
        <v>32</v>
      </c>
    </row>
    <row r="127" spans="1:13" x14ac:dyDescent="0.2">
      <c r="A127" s="26">
        <v>1</v>
      </c>
      <c r="B127">
        <v>-1</v>
      </c>
      <c r="C127">
        <v>1</v>
      </c>
      <c r="D127">
        <v>-1</v>
      </c>
      <c r="E127" s="14">
        <f t="shared" si="13"/>
        <v>-0.63571647822621602</v>
      </c>
      <c r="F127" s="14">
        <f t="shared" si="14"/>
        <v>0.64162303325372727</v>
      </c>
      <c r="G127" s="14">
        <f t="shared" si="15"/>
        <v>0.64755298691948171</v>
      </c>
      <c r="H127" s="14">
        <f t="shared" si="8"/>
        <v>-0.62978652456046158</v>
      </c>
      <c r="I127" s="14">
        <f t="shared" si="9"/>
        <v>-0.55790520361582108</v>
      </c>
      <c r="J127" s="14">
        <f t="shared" si="10"/>
        <v>-0.44209479638417892</v>
      </c>
      <c r="K127" s="14">
        <f t="shared" si="11"/>
        <v>9.7723904494984304E-2</v>
      </c>
      <c r="L127" s="14">
        <f t="shared" si="12"/>
        <v>-9.1346747598234947E-3</v>
      </c>
      <c r="M127" s="27">
        <v>32</v>
      </c>
    </row>
    <row r="128" spans="1:13" x14ac:dyDescent="0.2">
      <c r="A128" s="26">
        <v>1</v>
      </c>
      <c r="B128">
        <v>1</v>
      </c>
      <c r="C128">
        <v>-1</v>
      </c>
      <c r="D128">
        <v>-1</v>
      </c>
      <c r="E128" s="14">
        <f t="shared" si="13"/>
        <v>-0.64485115298603957</v>
      </c>
      <c r="F128" s="14">
        <f t="shared" si="14"/>
        <v>0.65075770801355082</v>
      </c>
      <c r="G128" s="14">
        <f t="shared" si="15"/>
        <v>0.63841831215965816</v>
      </c>
      <c r="H128" s="14">
        <f t="shared" si="8"/>
        <v>-0.63251175713214691</v>
      </c>
      <c r="I128" s="14">
        <f t="shared" si="9"/>
        <v>-0.55977933105528244</v>
      </c>
      <c r="J128" s="14">
        <f t="shared" si="10"/>
        <v>-0.44022066894471756</v>
      </c>
      <c r="K128" s="14">
        <f t="shared" si="11"/>
        <v>9.6897118683067315E-2</v>
      </c>
      <c r="L128" s="14">
        <f t="shared" si="12"/>
        <v>-9.0682873776395424E-3</v>
      </c>
      <c r="M128" s="27">
        <v>32</v>
      </c>
    </row>
    <row r="129" spans="1:13" ht="16" thickBot="1" x14ac:dyDescent="0.25">
      <c r="A129" s="28">
        <v>1</v>
      </c>
      <c r="B129" s="13">
        <v>1</v>
      </c>
      <c r="C129" s="13">
        <v>1</v>
      </c>
      <c r="D129" s="13">
        <v>1</v>
      </c>
      <c r="E129" s="15">
        <f t="shared" si="13"/>
        <v>-0.65391944036367911</v>
      </c>
      <c r="F129" s="15">
        <f t="shared" si="14"/>
        <v>0.64168942063591128</v>
      </c>
      <c r="G129" s="15">
        <f t="shared" si="15"/>
        <v>0.6474865995372977</v>
      </c>
      <c r="H129" s="15">
        <f t="shared" si="8"/>
        <v>0.63525657980952988</v>
      </c>
      <c r="I129" s="15">
        <f t="shared" si="9"/>
        <v>0.56166115944231798</v>
      </c>
      <c r="J129" s="15">
        <f t="shared" si="10"/>
        <v>0.43833884055768202</v>
      </c>
      <c r="K129" s="15">
        <f t="shared" si="11"/>
        <v>9.6070469570726486E-2</v>
      </c>
      <c r="L129" s="15">
        <f t="shared" si="12"/>
        <v>9.001771253879319E-3</v>
      </c>
      <c r="M129" s="29">
        <v>32</v>
      </c>
    </row>
    <row r="130" spans="1:13" ht="16" thickTop="1" x14ac:dyDescent="0.2">
      <c r="A130" s="26">
        <v>1</v>
      </c>
      <c r="B130">
        <v>-1</v>
      </c>
      <c r="C130">
        <v>-1</v>
      </c>
      <c r="D130">
        <v>-1</v>
      </c>
      <c r="E130" s="14">
        <f t="shared" si="13"/>
        <v>-0.64491766910979975</v>
      </c>
      <c r="F130" s="14">
        <f t="shared" si="14"/>
        <v>0.65069119188979063</v>
      </c>
      <c r="G130" s="14">
        <f t="shared" si="15"/>
        <v>0.65648837079117706</v>
      </c>
      <c r="H130" s="14">
        <f t="shared" ref="H130:H189" si="16">A130*E130 + B130*F130 + C130*G130</f>
        <v>-1.9520972317907674</v>
      </c>
      <c r="I130" s="14">
        <f t="shared" ref="I130:I189" si="17">TANH(H130)</f>
        <v>-0.960482197076165</v>
      </c>
      <c r="J130" s="14">
        <f t="shared" ref="J130:J189" si="18">D130 - I130</f>
        <v>-3.9517802923834999E-2</v>
      </c>
      <c r="K130" s="14">
        <f t="shared" ref="K130:K189" si="19">0.5*(D130 - I130)^2</f>
        <v>7.8082837396353105E-4</v>
      </c>
      <c r="L130" s="14">
        <f t="shared" ref="L130:L189" si="20">$O$2*J130*(1 - I130^2)</f>
        <v>-9.1848007567645938E-5</v>
      </c>
      <c r="M130" s="27">
        <v>33</v>
      </c>
    </row>
    <row r="131" spans="1:13" x14ac:dyDescent="0.2">
      <c r="A131" s="26">
        <v>1</v>
      </c>
      <c r="B131">
        <v>-1</v>
      </c>
      <c r="C131">
        <v>1</v>
      </c>
      <c r="D131">
        <v>-1</v>
      </c>
      <c r="E131" s="14">
        <f t="shared" ref="E131:E189" si="21">E130 + L130*A130</f>
        <v>-0.64500951711736743</v>
      </c>
      <c r="F131" s="14">
        <f t="shared" ref="F131:F189" si="22">F130 + L130*B130</f>
        <v>0.65078303989735831</v>
      </c>
      <c r="G131" s="14">
        <f t="shared" ref="G131:G189" si="23">G130 + L130*C130</f>
        <v>0.65658021879874473</v>
      </c>
      <c r="H131" s="14">
        <f t="shared" si="16"/>
        <v>-0.639212338215981</v>
      </c>
      <c r="I131" s="14">
        <f t="shared" si="17"/>
        <v>-0.56436300437321241</v>
      </c>
      <c r="J131" s="14">
        <f t="shared" si="18"/>
        <v>-0.43563699562678759</v>
      </c>
      <c r="K131" s="14">
        <f t="shared" si="19"/>
        <v>9.4889795979366878E-2</v>
      </c>
      <c r="L131" s="14">
        <f t="shared" si="20"/>
        <v>-8.9065251793586115E-3</v>
      </c>
      <c r="M131" s="27">
        <v>33</v>
      </c>
    </row>
    <row r="132" spans="1:13" x14ac:dyDescent="0.2">
      <c r="A132" s="26">
        <v>1</v>
      </c>
      <c r="B132">
        <v>1</v>
      </c>
      <c r="C132">
        <v>-1</v>
      </c>
      <c r="D132">
        <v>-1</v>
      </c>
      <c r="E132" s="14">
        <f t="shared" si="21"/>
        <v>-0.65391604229672606</v>
      </c>
      <c r="F132" s="14">
        <f t="shared" si="22"/>
        <v>0.65968956507671694</v>
      </c>
      <c r="G132" s="14">
        <f t="shared" si="23"/>
        <v>0.64767369361938609</v>
      </c>
      <c r="H132" s="14">
        <f t="shared" si="16"/>
        <v>-0.64190017083939521</v>
      </c>
      <c r="I132" s="14">
        <f t="shared" si="17"/>
        <v>-0.56619196846794617</v>
      </c>
      <c r="J132" s="14">
        <f t="shared" si="18"/>
        <v>-0.43380803153205383</v>
      </c>
      <c r="K132" s="14">
        <f t="shared" si="19"/>
        <v>9.4094704110857699E-2</v>
      </c>
      <c r="L132" s="14">
        <f t="shared" si="20"/>
        <v>-8.8422221912275896E-3</v>
      </c>
      <c r="M132" s="27">
        <v>33</v>
      </c>
    </row>
    <row r="133" spans="1:13" ht="16" thickBot="1" x14ac:dyDescent="0.25">
      <c r="A133" s="28">
        <v>1</v>
      </c>
      <c r="B133" s="13">
        <v>1</v>
      </c>
      <c r="C133" s="13">
        <v>1</v>
      </c>
      <c r="D133" s="13">
        <v>1</v>
      </c>
      <c r="E133" s="15">
        <f t="shared" si="21"/>
        <v>-0.66275826448795361</v>
      </c>
      <c r="F133" s="15">
        <f t="shared" si="22"/>
        <v>0.6508473428854894</v>
      </c>
      <c r="G133" s="15">
        <f t="shared" si="23"/>
        <v>0.65651591581061364</v>
      </c>
      <c r="H133" s="15">
        <f t="shared" si="16"/>
        <v>0.64460499420814943</v>
      </c>
      <c r="I133" s="15">
        <f t="shared" si="17"/>
        <v>0.56802688300800497</v>
      </c>
      <c r="J133" s="15">
        <f t="shared" si="18"/>
        <v>0.43197311699199503</v>
      </c>
      <c r="K133" s="15">
        <f t="shared" si="19"/>
        <v>9.3300386901889909E-2</v>
      </c>
      <c r="L133" s="15">
        <f t="shared" si="20"/>
        <v>8.7778508914326796E-3</v>
      </c>
      <c r="M133" s="29">
        <v>33</v>
      </c>
    </row>
    <row r="134" spans="1:13" ht="16" thickTop="1" x14ac:dyDescent="0.2">
      <c r="A134" s="26">
        <v>1</v>
      </c>
      <c r="B134">
        <v>-1</v>
      </c>
      <c r="C134">
        <v>-1</v>
      </c>
      <c r="D134">
        <v>-1</v>
      </c>
      <c r="E134" s="14">
        <f t="shared" si="21"/>
        <v>-0.65398041359652093</v>
      </c>
      <c r="F134" s="14">
        <f t="shared" si="22"/>
        <v>0.65962519377692208</v>
      </c>
      <c r="G134" s="14">
        <f t="shared" si="23"/>
        <v>0.66529376670204632</v>
      </c>
      <c r="H134" s="14">
        <f t="shared" si="16"/>
        <v>-1.9788993740754894</v>
      </c>
      <c r="I134" s="14">
        <f t="shared" si="17"/>
        <v>-0.96250607951833356</v>
      </c>
      <c r="J134" s="14">
        <f t="shared" si="18"/>
        <v>-3.7493920481666443E-2</v>
      </c>
      <c r="K134" s="14">
        <f t="shared" si="19"/>
        <v>7.0289703654276324E-4</v>
      </c>
      <c r="L134" s="14">
        <f t="shared" si="20"/>
        <v>-8.2766382449435606E-5</v>
      </c>
      <c r="M134" s="27">
        <v>34</v>
      </c>
    </row>
    <row r="135" spans="1:13" x14ac:dyDescent="0.2">
      <c r="A135" s="26">
        <v>1</v>
      </c>
      <c r="B135">
        <v>-1</v>
      </c>
      <c r="C135">
        <v>1</v>
      </c>
      <c r="D135">
        <v>-1</v>
      </c>
      <c r="E135" s="14">
        <f t="shared" si="21"/>
        <v>-0.65406317997897034</v>
      </c>
      <c r="F135" s="14">
        <f t="shared" si="22"/>
        <v>0.6597079601593715</v>
      </c>
      <c r="G135" s="14">
        <f t="shared" si="23"/>
        <v>0.66537653308449574</v>
      </c>
      <c r="H135" s="14">
        <f t="shared" si="16"/>
        <v>-0.64839460705384611</v>
      </c>
      <c r="I135" s="14">
        <f t="shared" si="17"/>
        <v>-0.57058823423385907</v>
      </c>
      <c r="J135" s="14">
        <f t="shared" si="18"/>
        <v>-0.42941176576614093</v>
      </c>
      <c r="K135" s="14">
        <f t="shared" si="19"/>
        <v>9.2197232289197545E-2</v>
      </c>
      <c r="L135" s="14">
        <f t="shared" si="20"/>
        <v>-8.6882332957403819E-3</v>
      </c>
      <c r="M135" s="27">
        <v>34</v>
      </c>
    </row>
    <row r="136" spans="1:13" x14ac:dyDescent="0.2">
      <c r="A136" s="26">
        <v>1</v>
      </c>
      <c r="B136">
        <v>1</v>
      </c>
      <c r="C136">
        <v>-1</v>
      </c>
      <c r="D136">
        <v>-1</v>
      </c>
      <c r="E136" s="14">
        <f t="shared" si="21"/>
        <v>-0.66275141327471077</v>
      </c>
      <c r="F136" s="14">
        <f t="shared" si="22"/>
        <v>0.66839619345511192</v>
      </c>
      <c r="G136" s="14">
        <f t="shared" si="23"/>
        <v>0.65668829978875531</v>
      </c>
      <c r="H136" s="14">
        <f t="shared" si="16"/>
        <v>-0.65104351960835416</v>
      </c>
      <c r="I136" s="14">
        <f t="shared" si="17"/>
        <v>-0.5723720375755238</v>
      </c>
      <c r="J136" s="14">
        <f t="shared" si="18"/>
        <v>-0.4276279624244762</v>
      </c>
      <c r="K136" s="14">
        <f t="shared" si="19"/>
        <v>9.1432837123654617E-2</v>
      </c>
      <c r="L136" s="14">
        <f t="shared" si="20"/>
        <v>-8.6259861845659098E-3</v>
      </c>
      <c r="M136" s="27">
        <v>34</v>
      </c>
    </row>
    <row r="137" spans="1:13" ht="16" thickBot="1" x14ac:dyDescent="0.25">
      <c r="A137" s="28">
        <v>1</v>
      </c>
      <c r="B137" s="13">
        <v>1</v>
      </c>
      <c r="C137" s="13">
        <v>1</v>
      </c>
      <c r="D137" s="13">
        <v>1</v>
      </c>
      <c r="E137" s="15">
        <f t="shared" si="21"/>
        <v>-0.67137739945927666</v>
      </c>
      <c r="F137" s="15">
        <f t="shared" si="22"/>
        <v>0.65977020727054603</v>
      </c>
      <c r="G137" s="15">
        <f t="shared" si="23"/>
        <v>0.66531428597332121</v>
      </c>
      <c r="H137" s="15">
        <f t="shared" si="16"/>
        <v>0.65370709378459058</v>
      </c>
      <c r="I137" s="15">
        <f t="shared" si="17"/>
        <v>0.5741602683975201</v>
      </c>
      <c r="J137" s="15">
        <f t="shared" si="18"/>
        <v>0.4258397316024799</v>
      </c>
      <c r="K137" s="15">
        <f t="shared" si="19"/>
        <v>9.0669738505636061E-2</v>
      </c>
      <c r="L137" s="15">
        <f t="shared" si="20"/>
        <v>8.5637219940939008E-3</v>
      </c>
      <c r="M137" s="29">
        <v>34</v>
      </c>
    </row>
    <row r="138" spans="1:13" ht="16" thickTop="1" x14ac:dyDescent="0.2">
      <c r="A138" s="26">
        <v>1</v>
      </c>
      <c r="B138">
        <v>-1</v>
      </c>
      <c r="C138">
        <v>-1</v>
      </c>
      <c r="D138">
        <v>-1</v>
      </c>
      <c r="E138" s="14">
        <f t="shared" si="21"/>
        <v>-0.66281367746518272</v>
      </c>
      <c r="F138" s="14">
        <f t="shared" si="22"/>
        <v>0.66833392926463997</v>
      </c>
      <c r="G138" s="14">
        <f t="shared" si="23"/>
        <v>0.67387800796741515</v>
      </c>
      <c r="H138" s="14">
        <f t="shared" si="16"/>
        <v>-2.0050256146972378</v>
      </c>
      <c r="I138" s="14">
        <f t="shared" si="17"/>
        <v>-0.96438092900882821</v>
      </c>
      <c r="J138" s="14">
        <f t="shared" si="18"/>
        <v>-3.5619070991171786E-2</v>
      </c>
      <c r="K138" s="14">
        <f t="shared" si="19"/>
        <v>6.3435910913706769E-4</v>
      </c>
      <c r="L138" s="14">
        <f t="shared" si="20"/>
        <v>-7.4767376167913155E-5</v>
      </c>
      <c r="M138" s="27">
        <v>35</v>
      </c>
    </row>
    <row r="139" spans="1:13" x14ac:dyDescent="0.2">
      <c r="A139" s="26">
        <v>1</v>
      </c>
      <c r="B139">
        <v>-1</v>
      </c>
      <c r="C139">
        <v>1</v>
      </c>
      <c r="D139">
        <v>-1</v>
      </c>
      <c r="E139" s="14">
        <f t="shared" si="21"/>
        <v>-0.66288844484135068</v>
      </c>
      <c r="F139" s="14">
        <f t="shared" si="22"/>
        <v>0.66840869664080793</v>
      </c>
      <c r="G139" s="14">
        <f t="shared" si="23"/>
        <v>0.67395277534358311</v>
      </c>
      <c r="H139" s="14">
        <f t="shared" si="16"/>
        <v>-0.6573443661385755</v>
      </c>
      <c r="I139" s="14">
        <f t="shared" si="17"/>
        <v>-0.57659338550078254</v>
      </c>
      <c r="J139" s="14">
        <f t="shared" si="18"/>
        <v>-0.42340661449921746</v>
      </c>
      <c r="K139" s="14">
        <f t="shared" si="19"/>
        <v>8.9636580600844479E-2</v>
      </c>
      <c r="L139" s="14">
        <f t="shared" si="20"/>
        <v>-8.4792264044519488E-3</v>
      </c>
      <c r="M139" s="27">
        <v>35</v>
      </c>
    </row>
    <row r="140" spans="1:13" x14ac:dyDescent="0.2">
      <c r="A140" s="26">
        <v>1</v>
      </c>
      <c r="B140">
        <v>1</v>
      </c>
      <c r="C140">
        <v>-1</v>
      </c>
      <c r="D140">
        <v>-1</v>
      </c>
      <c r="E140" s="14">
        <f t="shared" si="21"/>
        <v>-0.67136767124580266</v>
      </c>
      <c r="F140" s="14">
        <f t="shared" si="22"/>
        <v>0.67688792304525991</v>
      </c>
      <c r="G140" s="14">
        <f t="shared" si="23"/>
        <v>0.66547354893913113</v>
      </c>
      <c r="H140" s="14">
        <f t="shared" si="16"/>
        <v>-0.65995329713967388</v>
      </c>
      <c r="I140" s="14">
        <f t="shared" si="17"/>
        <v>-0.57833233164934039</v>
      </c>
      <c r="J140" s="14">
        <f t="shared" si="18"/>
        <v>-0.42166766835065961</v>
      </c>
      <c r="K140" s="14">
        <f t="shared" si="19"/>
        <v>8.8901811266140926E-2</v>
      </c>
      <c r="L140" s="14">
        <f t="shared" si="20"/>
        <v>-8.418996183812269E-3</v>
      </c>
      <c r="M140" s="27">
        <v>35</v>
      </c>
    </row>
    <row r="141" spans="1:13" ht="16" thickBot="1" x14ac:dyDescent="0.25">
      <c r="A141" s="28">
        <v>1</v>
      </c>
      <c r="B141" s="13">
        <v>1</v>
      </c>
      <c r="C141" s="13">
        <v>1</v>
      </c>
      <c r="D141" s="13">
        <v>1</v>
      </c>
      <c r="E141" s="15">
        <f t="shared" si="21"/>
        <v>-0.67978666742961491</v>
      </c>
      <c r="F141" s="15">
        <f t="shared" si="22"/>
        <v>0.66846892686144765</v>
      </c>
      <c r="G141" s="15">
        <f t="shared" si="23"/>
        <v>0.67389254512294339</v>
      </c>
      <c r="H141" s="15">
        <f t="shared" si="16"/>
        <v>0.66257480455477613</v>
      </c>
      <c r="I141" s="15">
        <f t="shared" si="17"/>
        <v>0.58007438285420909</v>
      </c>
      <c r="J141" s="15">
        <f t="shared" si="18"/>
        <v>0.41992561714579091</v>
      </c>
      <c r="K141" s="15">
        <f t="shared" si="19"/>
        <v>8.8168761967636677E-2</v>
      </c>
      <c r="L141" s="15">
        <f t="shared" si="20"/>
        <v>8.3587921291819918E-3</v>
      </c>
      <c r="M141" s="29">
        <v>35</v>
      </c>
    </row>
    <row r="142" spans="1:13" ht="16" thickTop="1" x14ac:dyDescent="0.2">
      <c r="A142" s="26">
        <v>1</v>
      </c>
      <c r="B142">
        <v>-1</v>
      </c>
      <c r="C142">
        <v>-1</v>
      </c>
      <c r="D142">
        <v>-1</v>
      </c>
      <c r="E142" s="14">
        <f t="shared" si="21"/>
        <v>-0.67142787530043291</v>
      </c>
      <c r="F142" s="14">
        <f t="shared" si="22"/>
        <v>0.67682771899062966</v>
      </c>
      <c r="G142" s="14">
        <f t="shared" si="23"/>
        <v>0.68225133725212539</v>
      </c>
      <c r="H142" s="14">
        <f t="shared" si="16"/>
        <v>-2.0305069315431878</v>
      </c>
      <c r="I142" s="14">
        <f t="shared" si="17"/>
        <v>-0.96612071262222299</v>
      </c>
      <c r="J142" s="14">
        <f t="shared" si="18"/>
        <v>-3.3879287377777012E-2</v>
      </c>
      <c r="K142" s="14">
        <f t="shared" si="19"/>
        <v>5.7390305661300038E-4</v>
      </c>
      <c r="L142" s="14">
        <f t="shared" si="20"/>
        <v>-6.7701761198641508E-5</v>
      </c>
      <c r="M142" s="27">
        <v>36</v>
      </c>
    </row>
    <row r="143" spans="1:13" x14ac:dyDescent="0.2">
      <c r="A143" s="26">
        <v>1</v>
      </c>
      <c r="B143">
        <v>-1</v>
      </c>
      <c r="C143">
        <v>1</v>
      </c>
      <c r="D143">
        <v>-1</v>
      </c>
      <c r="E143" s="14">
        <f t="shared" si="21"/>
        <v>-0.67149557706163154</v>
      </c>
      <c r="F143" s="14">
        <f t="shared" si="22"/>
        <v>0.67689542075182829</v>
      </c>
      <c r="G143" s="14">
        <f t="shared" si="23"/>
        <v>0.68231903901332402</v>
      </c>
      <c r="H143" s="14">
        <f t="shared" si="16"/>
        <v>-0.66607195880013581</v>
      </c>
      <c r="I143" s="14">
        <f t="shared" si="17"/>
        <v>-0.58239008554613791</v>
      </c>
      <c r="J143" s="14">
        <f t="shared" si="18"/>
        <v>-0.41760991445386209</v>
      </c>
      <c r="K143" s="14">
        <f t="shared" si="19"/>
        <v>8.7199020325081006E-2</v>
      </c>
      <c r="L143" s="14">
        <f t="shared" si="20"/>
        <v>-8.2789719139046616E-3</v>
      </c>
      <c r="M143" s="27">
        <v>36</v>
      </c>
    </row>
    <row r="144" spans="1:13" x14ac:dyDescent="0.2">
      <c r="A144" s="26">
        <v>1</v>
      </c>
      <c r="B144">
        <v>1</v>
      </c>
      <c r="C144">
        <v>-1</v>
      </c>
      <c r="D144">
        <v>-1</v>
      </c>
      <c r="E144" s="14">
        <f t="shared" si="21"/>
        <v>-0.67977454897553624</v>
      </c>
      <c r="F144" s="14">
        <f t="shared" si="22"/>
        <v>0.68517439266573299</v>
      </c>
      <c r="G144" s="14">
        <f t="shared" si="23"/>
        <v>0.67404006709941933</v>
      </c>
      <c r="H144" s="14">
        <f t="shared" si="16"/>
        <v>-0.66864022340922258</v>
      </c>
      <c r="I144" s="14">
        <f t="shared" si="17"/>
        <v>-0.58408471232468628</v>
      </c>
      <c r="J144" s="14">
        <f t="shared" si="18"/>
        <v>-0.41591528767531372</v>
      </c>
      <c r="K144" s="14">
        <f t="shared" si="19"/>
        <v>8.6492763261019484E-2</v>
      </c>
      <c r="L144" s="14">
        <f t="shared" si="20"/>
        <v>-8.2207118405099536E-3</v>
      </c>
      <c r="M144" s="27">
        <v>36</v>
      </c>
    </row>
    <row r="145" spans="1:13" ht="16" thickBot="1" x14ac:dyDescent="0.25">
      <c r="A145" s="28">
        <v>1</v>
      </c>
      <c r="B145" s="13">
        <v>1</v>
      </c>
      <c r="C145" s="13">
        <v>1</v>
      </c>
      <c r="D145" s="13">
        <v>1</v>
      </c>
      <c r="E145" s="15">
        <f t="shared" si="21"/>
        <v>-0.68799526081604623</v>
      </c>
      <c r="F145" s="15">
        <f t="shared" si="22"/>
        <v>0.676953680825223</v>
      </c>
      <c r="G145" s="15">
        <f t="shared" si="23"/>
        <v>0.68226077893992931</v>
      </c>
      <c r="H145" s="15">
        <f t="shared" si="16"/>
        <v>0.67121919894910609</v>
      </c>
      <c r="I145" s="15">
        <f t="shared" si="17"/>
        <v>0.58578129819332103</v>
      </c>
      <c r="J145" s="15">
        <f t="shared" si="18"/>
        <v>0.41421870180667897</v>
      </c>
      <c r="K145" s="15">
        <f t="shared" si="19"/>
        <v>8.5788566463205221E-2</v>
      </c>
      <c r="L145" s="15">
        <f t="shared" si="20"/>
        <v>8.1625142577699348E-3</v>
      </c>
      <c r="M145" s="29">
        <v>36</v>
      </c>
    </row>
    <row r="146" spans="1:13" ht="16" thickTop="1" x14ac:dyDescent="0.2">
      <c r="A146" s="26">
        <v>1</v>
      </c>
      <c r="B146">
        <v>-1</v>
      </c>
      <c r="C146">
        <v>-1</v>
      </c>
      <c r="D146">
        <v>-1</v>
      </c>
      <c r="E146" s="14">
        <f t="shared" si="21"/>
        <v>-0.6798327465582763</v>
      </c>
      <c r="F146" s="14">
        <f t="shared" si="22"/>
        <v>0.68511619508299293</v>
      </c>
      <c r="G146" s="14">
        <f t="shared" si="23"/>
        <v>0.69042329319769924</v>
      </c>
      <c r="H146" s="14">
        <f t="shared" si="16"/>
        <v>-2.0553722348389685</v>
      </c>
      <c r="I146" s="14">
        <f t="shared" si="17"/>
        <v>-0.96773782853359802</v>
      </c>
      <c r="J146" s="14">
        <f t="shared" si="18"/>
        <v>-3.2262171466401979E-2</v>
      </c>
      <c r="K146" s="14">
        <f t="shared" si="19"/>
        <v>5.2042385386376095E-4</v>
      </c>
      <c r="L146" s="14">
        <f t="shared" si="20"/>
        <v>-6.1443462247137839E-5</v>
      </c>
      <c r="M146" s="27">
        <v>37</v>
      </c>
    </row>
    <row r="147" spans="1:13" x14ac:dyDescent="0.2">
      <c r="A147" s="26">
        <v>1</v>
      </c>
      <c r="B147">
        <v>-1</v>
      </c>
      <c r="C147">
        <v>1</v>
      </c>
      <c r="D147">
        <v>-1</v>
      </c>
      <c r="E147" s="14">
        <f t="shared" si="21"/>
        <v>-0.67989419002052343</v>
      </c>
      <c r="F147" s="14">
        <f t="shared" si="22"/>
        <v>0.68517763854524005</v>
      </c>
      <c r="G147" s="14">
        <f t="shared" si="23"/>
        <v>0.69048473665994636</v>
      </c>
      <c r="H147" s="14">
        <f t="shared" si="16"/>
        <v>-0.67458709190581712</v>
      </c>
      <c r="I147" s="14">
        <f t="shared" si="17"/>
        <v>-0.58798916912945132</v>
      </c>
      <c r="J147" s="14">
        <f t="shared" si="18"/>
        <v>-0.41201083087054868</v>
      </c>
      <c r="K147" s="14">
        <f t="shared" si="19"/>
        <v>8.4876462377319939E-2</v>
      </c>
      <c r="L147" s="14">
        <f t="shared" si="20"/>
        <v>-8.0869741781524444E-3</v>
      </c>
      <c r="M147" s="27">
        <v>37</v>
      </c>
    </row>
    <row r="148" spans="1:13" x14ac:dyDescent="0.2">
      <c r="A148" s="26">
        <v>1</v>
      </c>
      <c r="B148">
        <v>1</v>
      </c>
      <c r="C148">
        <v>-1</v>
      </c>
      <c r="D148">
        <v>-1</v>
      </c>
      <c r="E148" s="14">
        <f t="shared" si="21"/>
        <v>-0.68798116419867583</v>
      </c>
      <c r="F148" s="14">
        <f t="shared" si="22"/>
        <v>0.69326461272339246</v>
      </c>
      <c r="G148" s="14">
        <f t="shared" si="23"/>
        <v>0.68239776248179396</v>
      </c>
      <c r="H148" s="14">
        <f t="shared" si="16"/>
        <v>-0.67711431395707733</v>
      </c>
      <c r="I148" s="14">
        <f t="shared" si="17"/>
        <v>-0.58964019460455874</v>
      </c>
      <c r="J148" s="14">
        <f t="shared" si="18"/>
        <v>-0.41035980539544126</v>
      </c>
      <c r="K148" s="14">
        <f t="shared" si="19"/>
        <v>8.4197584942092216E-2</v>
      </c>
      <c r="L148" s="14">
        <f t="shared" si="20"/>
        <v>-8.0306319187548811E-3</v>
      </c>
      <c r="M148" s="27">
        <v>37</v>
      </c>
    </row>
    <row r="149" spans="1:13" ht="16" thickBot="1" x14ac:dyDescent="0.25">
      <c r="A149" s="28">
        <v>1</v>
      </c>
      <c r="B149" s="13">
        <v>1</v>
      </c>
      <c r="C149" s="13">
        <v>1</v>
      </c>
      <c r="D149" s="13">
        <v>1</v>
      </c>
      <c r="E149" s="15">
        <f t="shared" si="21"/>
        <v>-0.69601179611743069</v>
      </c>
      <c r="F149" s="15">
        <f t="shared" si="22"/>
        <v>0.6852339808046376</v>
      </c>
      <c r="G149" s="15">
        <f t="shared" si="23"/>
        <v>0.69042839440054882</v>
      </c>
      <c r="H149" s="15">
        <f t="shared" si="16"/>
        <v>0.67965057908775572</v>
      </c>
      <c r="I149" s="15">
        <f t="shared" si="17"/>
        <v>0.59129218826582797</v>
      </c>
      <c r="J149" s="15">
        <f t="shared" si="18"/>
        <v>0.40870781173417203</v>
      </c>
      <c r="K149" s="15">
        <f t="shared" si="19"/>
        <v>8.3521037686267702E-2</v>
      </c>
      <c r="L149" s="15">
        <f t="shared" si="20"/>
        <v>7.9743824895608158E-3</v>
      </c>
      <c r="M149" s="29">
        <v>37</v>
      </c>
    </row>
    <row r="150" spans="1:13" ht="16" thickTop="1" x14ac:dyDescent="0.2">
      <c r="A150" s="26">
        <v>1</v>
      </c>
      <c r="B150">
        <v>-1</v>
      </c>
      <c r="C150">
        <v>-1</v>
      </c>
      <c r="D150">
        <v>-1</v>
      </c>
      <c r="E150" s="14">
        <f t="shared" si="21"/>
        <v>-0.68803741362786985</v>
      </c>
      <c r="F150" s="14">
        <f t="shared" si="22"/>
        <v>0.69320836329419844</v>
      </c>
      <c r="G150" s="14">
        <f t="shared" si="23"/>
        <v>0.69840277689010966</v>
      </c>
      <c r="H150" s="14">
        <f t="shared" si="16"/>
        <v>-2.0796485538121781</v>
      </c>
      <c r="I150" s="14">
        <f t="shared" si="17"/>
        <v>-0.96924330993471808</v>
      </c>
      <c r="J150" s="14">
        <f t="shared" si="18"/>
        <v>-3.0756690065281922E-2</v>
      </c>
      <c r="K150" s="14">
        <f t="shared" si="19"/>
        <v>4.7298699188590582E-4</v>
      </c>
      <c r="L150" s="14">
        <f t="shared" si="20"/>
        <v>-5.5885588167447991E-5</v>
      </c>
      <c r="M150" s="27">
        <v>38</v>
      </c>
    </row>
    <row r="151" spans="1:13" x14ac:dyDescent="0.2">
      <c r="A151" s="26">
        <v>1</v>
      </c>
      <c r="B151">
        <v>-1</v>
      </c>
      <c r="C151">
        <v>1</v>
      </c>
      <c r="D151">
        <v>-1</v>
      </c>
      <c r="E151" s="14">
        <f t="shared" si="21"/>
        <v>-0.68809329921603735</v>
      </c>
      <c r="F151" s="14">
        <f t="shared" si="22"/>
        <v>0.69326424888236593</v>
      </c>
      <c r="G151" s="14">
        <f t="shared" si="23"/>
        <v>0.69845866247827715</v>
      </c>
      <c r="H151" s="14">
        <f t="shared" si="16"/>
        <v>-0.68289888562012613</v>
      </c>
      <c r="I151" s="14">
        <f t="shared" si="17"/>
        <v>-0.5934007435958657</v>
      </c>
      <c r="J151" s="14">
        <f t="shared" si="18"/>
        <v>-0.4065992564041343</v>
      </c>
      <c r="K151" s="14">
        <f t="shared" si="19"/>
        <v>8.2661477654197471E-2</v>
      </c>
      <c r="L151" s="14">
        <f t="shared" si="20"/>
        <v>-7.9027715976558756E-3</v>
      </c>
      <c r="M151" s="27">
        <v>38</v>
      </c>
    </row>
    <row r="152" spans="1:13" x14ac:dyDescent="0.2">
      <c r="A152" s="26">
        <v>1</v>
      </c>
      <c r="B152">
        <v>1</v>
      </c>
      <c r="C152">
        <v>-1</v>
      </c>
      <c r="D152">
        <v>-1</v>
      </c>
      <c r="E152" s="14">
        <f t="shared" si="21"/>
        <v>-0.69599607081369319</v>
      </c>
      <c r="F152" s="14">
        <f t="shared" si="22"/>
        <v>0.70116702048002177</v>
      </c>
      <c r="G152" s="14">
        <f t="shared" si="23"/>
        <v>0.6905558908806213</v>
      </c>
      <c r="H152" s="14">
        <f t="shared" si="16"/>
        <v>-0.68538494121429272</v>
      </c>
      <c r="I152" s="14">
        <f t="shared" si="17"/>
        <v>-0.59500902235996656</v>
      </c>
      <c r="J152" s="14">
        <f t="shared" si="18"/>
        <v>-0.40499097764003344</v>
      </c>
      <c r="K152" s="14">
        <f t="shared" si="19"/>
        <v>8.2008845984915035E-2</v>
      </c>
      <c r="L152" s="14">
        <f t="shared" si="20"/>
        <v>-7.8482909555561038E-3</v>
      </c>
      <c r="M152" s="27">
        <v>38</v>
      </c>
    </row>
    <row r="153" spans="1:13" ht="16" thickBot="1" x14ac:dyDescent="0.25">
      <c r="A153" s="28">
        <v>1</v>
      </c>
      <c r="B153" s="13">
        <v>1</v>
      </c>
      <c r="C153" s="13">
        <v>1</v>
      </c>
      <c r="D153" s="13">
        <v>1</v>
      </c>
      <c r="E153" s="15">
        <f t="shared" si="21"/>
        <v>-0.70384436176924925</v>
      </c>
      <c r="F153" s="15">
        <f t="shared" si="22"/>
        <v>0.69331872952446572</v>
      </c>
      <c r="G153" s="15">
        <f t="shared" si="23"/>
        <v>0.69840418183617736</v>
      </c>
      <c r="H153" s="15">
        <f t="shared" si="16"/>
        <v>0.68787854959139383</v>
      </c>
      <c r="I153" s="15">
        <f t="shared" si="17"/>
        <v>0.59661741452177508</v>
      </c>
      <c r="J153" s="15">
        <f t="shared" si="18"/>
        <v>0.40338258547822492</v>
      </c>
      <c r="K153" s="15">
        <f t="shared" si="19"/>
        <v>8.1358755133548719E-2</v>
      </c>
      <c r="L153" s="15">
        <f t="shared" si="20"/>
        <v>7.7939283162022045E-3</v>
      </c>
      <c r="M153" s="29">
        <v>38</v>
      </c>
    </row>
    <row r="154" spans="1:13" ht="16" thickTop="1" x14ac:dyDescent="0.2">
      <c r="A154" s="26">
        <v>1</v>
      </c>
      <c r="B154">
        <v>-1</v>
      </c>
      <c r="C154">
        <v>-1</v>
      </c>
      <c r="D154">
        <v>-1</v>
      </c>
      <c r="E154" s="14">
        <f t="shared" si="21"/>
        <v>-0.69605043345304707</v>
      </c>
      <c r="F154" s="14">
        <f t="shared" si="22"/>
        <v>0.7011126578406679</v>
      </c>
      <c r="G154" s="14">
        <f t="shared" si="23"/>
        <v>0.70619811015237954</v>
      </c>
      <c r="H154" s="14">
        <f t="shared" si="16"/>
        <v>-2.1033612014460945</v>
      </c>
      <c r="I154" s="14">
        <f t="shared" si="17"/>
        <v>-0.97064699896995532</v>
      </c>
      <c r="J154" s="14">
        <f t="shared" si="18"/>
        <v>-2.9353001030044679E-2</v>
      </c>
      <c r="K154" s="14">
        <f t="shared" si="19"/>
        <v>4.3079933473490201E-4</v>
      </c>
      <c r="L154" s="14">
        <f t="shared" si="20"/>
        <v>-5.093720496921529E-5</v>
      </c>
      <c r="M154" s="27">
        <v>39</v>
      </c>
    </row>
    <row r="155" spans="1:13" x14ac:dyDescent="0.2">
      <c r="A155" s="26">
        <v>1</v>
      </c>
      <c r="B155">
        <v>-1</v>
      </c>
      <c r="C155">
        <v>1</v>
      </c>
      <c r="D155">
        <v>-1</v>
      </c>
      <c r="E155" s="14">
        <f t="shared" si="21"/>
        <v>-0.69610137065801625</v>
      </c>
      <c r="F155" s="14">
        <f t="shared" si="22"/>
        <v>0.70116359504563708</v>
      </c>
      <c r="G155" s="14">
        <f t="shared" si="23"/>
        <v>0.70624904735734872</v>
      </c>
      <c r="H155" s="14">
        <f t="shared" si="16"/>
        <v>-0.6910159183463046</v>
      </c>
      <c r="I155" s="14">
        <f t="shared" si="17"/>
        <v>-0.59863424778549224</v>
      </c>
      <c r="J155" s="14">
        <f t="shared" si="18"/>
        <v>-0.40136575221450776</v>
      </c>
      <c r="K155" s="14">
        <f t="shared" si="19"/>
        <v>8.0547233525358822E-2</v>
      </c>
      <c r="L155" s="14">
        <f t="shared" si="20"/>
        <v>-7.725933964680862E-3</v>
      </c>
      <c r="M155" s="27">
        <v>39</v>
      </c>
    </row>
    <row r="156" spans="1:13" x14ac:dyDescent="0.2">
      <c r="A156" s="26">
        <v>1</v>
      </c>
      <c r="B156">
        <v>1</v>
      </c>
      <c r="C156">
        <v>-1</v>
      </c>
      <c r="D156">
        <v>-1</v>
      </c>
      <c r="E156" s="14">
        <f t="shared" si="21"/>
        <v>-0.70382730462269716</v>
      </c>
      <c r="F156" s="14">
        <f t="shared" si="22"/>
        <v>0.70888952901031799</v>
      </c>
      <c r="G156" s="14">
        <f t="shared" si="23"/>
        <v>0.69852311339266782</v>
      </c>
      <c r="H156" s="14">
        <f t="shared" si="16"/>
        <v>-0.69346088900504699</v>
      </c>
      <c r="I156" s="14">
        <f t="shared" si="17"/>
        <v>-0.60020073561480547</v>
      </c>
      <c r="J156" s="14">
        <f t="shared" si="18"/>
        <v>-0.39979926438519453</v>
      </c>
      <c r="K156" s="14">
        <f t="shared" si="19"/>
        <v>7.9919725901471339E-2</v>
      </c>
      <c r="L156" s="14">
        <f t="shared" si="20"/>
        <v>-7.6732562506600828E-3</v>
      </c>
      <c r="M156" s="27">
        <v>39</v>
      </c>
    </row>
    <row r="157" spans="1:13" ht="16" thickBot="1" x14ac:dyDescent="0.25">
      <c r="A157" s="28">
        <v>1</v>
      </c>
      <c r="B157" s="13">
        <v>1</v>
      </c>
      <c r="C157" s="13">
        <v>1</v>
      </c>
      <c r="D157" s="13">
        <v>1</v>
      </c>
      <c r="E157" s="15">
        <f t="shared" si="21"/>
        <v>-0.71150056087335722</v>
      </c>
      <c r="F157" s="15">
        <f t="shared" si="22"/>
        <v>0.70121627275965792</v>
      </c>
      <c r="G157" s="15">
        <f t="shared" si="23"/>
        <v>0.70619636964332788</v>
      </c>
      <c r="H157" s="15">
        <f t="shared" si="16"/>
        <v>0.69591208152962858</v>
      </c>
      <c r="I157" s="15">
        <f t="shared" si="17"/>
        <v>0.60176660143209271</v>
      </c>
      <c r="J157" s="15">
        <f t="shared" si="18"/>
        <v>0.39823339856790729</v>
      </c>
      <c r="K157" s="15">
        <f t="shared" si="19"/>
        <v>7.9294919867472849E-2</v>
      </c>
      <c r="L157" s="15">
        <f t="shared" si="20"/>
        <v>7.6207172584171279E-3</v>
      </c>
      <c r="M157" s="29">
        <v>39</v>
      </c>
    </row>
    <row r="158" spans="1:13" ht="16" thickTop="1" x14ac:dyDescent="0.2">
      <c r="A158" s="26">
        <v>1</v>
      </c>
      <c r="B158">
        <v>-1</v>
      </c>
      <c r="C158">
        <v>-1</v>
      </c>
      <c r="D158">
        <v>-1</v>
      </c>
      <c r="E158" s="14">
        <f t="shared" si="21"/>
        <v>-0.70387984361494005</v>
      </c>
      <c r="F158" s="14">
        <f t="shared" si="22"/>
        <v>0.7088369900180751</v>
      </c>
      <c r="G158" s="14">
        <f t="shared" si="23"/>
        <v>0.71381708690174506</v>
      </c>
      <c r="H158" s="14">
        <f t="shared" si="16"/>
        <v>-2.1265339205347602</v>
      </c>
      <c r="I158" s="14">
        <f t="shared" si="17"/>
        <v>-0.97195769560161538</v>
      </c>
      <c r="J158" s="14">
        <f t="shared" si="18"/>
        <v>-2.8042304398384621E-2</v>
      </c>
      <c r="K158" s="14">
        <f t="shared" si="19"/>
        <v>3.9318541798583073E-4</v>
      </c>
      <c r="L158" s="14">
        <f t="shared" si="20"/>
        <v>-4.6520700647729805E-5</v>
      </c>
      <c r="M158" s="27">
        <v>40</v>
      </c>
    </row>
    <row r="159" spans="1:13" x14ac:dyDescent="0.2">
      <c r="A159" s="26">
        <v>1</v>
      </c>
      <c r="B159">
        <v>-1</v>
      </c>
      <c r="C159">
        <v>1</v>
      </c>
      <c r="D159">
        <v>-1</v>
      </c>
      <c r="E159" s="14">
        <f t="shared" si="21"/>
        <v>-0.70392636431558775</v>
      </c>
      <c r="F159" s="14">
        <f t="shared" si="22"/>
        <v>0.7088835107187228</v>
      </c>
      <c r="G159" s="14">
        <f t="shared" si="23"/>
        <v>0.71386360760239276</v>
      </c>
      <c r="H159" s="14">
        <f t="shared" si="16"/>
        <v>-0.69894626743191779</v>
      </c>
      <c r="I159" s="14">
        <f t="shared" si="17"/>
        <v>-0.60369850536628999</v>
      </c>
      <c r="J159" s="14">
        <f t="shared" si="18"/>
        <v>-0.39630149463371001</v>
      </c>
      <c r="K159" s="14">
        <f t="shared" si="19"/>
        <v>7.8527437324456245E-2</v>
      </c>
      <c r="L159" s="14">
        <f t="shared" si="20"/>
        <v>-7.5560600320485295E-3</v>
      </c>
      <c r="M159" s="27">
        <v>40</v>
      </c>
    </row>
    <row r="160" spans="1:13" x14ac:dyDescent="0.2">
      <c r="A160" s="26">
        <v>1</v>
      </c>
      <c r="B160">
        <v>1</v>
      </c>
      <c r="C160">
        <v>-1</v>
      </c>
      <c r="D160">
        <v>-1</v>
      </c>
      <c r="E160" s="14">
        <f t="shared" si="21"/>
        <v>-0.71148242434763631</v>
      </c>
      <c r="F160" s="14">
        <f t="shared" si="22"/>
        <v>0.71643957075077136</v>
      </c>
      <c r="G160" s="14">
        <f t="shared" si="23"/>
        <v>0.7063075475703442</v>
      </c>
      <c r="H160" s="14">
        <f t="shared" si="16"/>
        <v>-0.70135040116720915</v>
      </c>
      <c r="I160" s="14">
        <f t="shared" si="17"/>
        <v>-0.60522423069462017</v>
      </c>
      <c r="J160" s="14">
        <f t="shared" si="18"/>
        <v>-0.39477576930537983</v>
      </c>
      <c r="K160" s="14">
        <f t="shared" si="19"/>
        <v>7.7923954015327243E-2</v>
      </c>
      <c r="L160" s="14">
        <f t="shared" si="20"/>
        <v>-7.5051251482161968E-3</v>
      </c>
      <c r="M160" s="27">
        <v>40</v>
      </c>
    </row>
    <row r="161" spans="1:13" ht="16" thickBot="1" x14ac:dyDescent="0.25">
      <c r="A161" s="28">
        <v>1</v>
      </c>
      <c r="B161" s="13">
        <v>1</v>
      </c>
      <c r="C161" s="13">
        <v>1</v>
      </c>
      <c r="D161" s="13">
        <v>1</v>
      </c>
      <c r="E161" s="15">
        <f t="shared" si="21"/>
        <v>-0.71898754949585253</v>
      </c>
      <c r="F161" s="15">
        <f t="shared" si="22"/>
        <v>0.70893444560255514</v>
      </c>
      <c r="G161" s="15">
        <f t="shared" si="23"/>
        <v>0.71381267271856041</v>
      </c>
      <c r="H161" s="15">
        <f t="shared" si="16"/>
        <v>0.70375956882526303</v>
      </c>
      <c r="I161" s="15">
        <f t="shared" si="17"/>
        <v>0.60674870322378327</v>
      </c>
      <c r="J161" s="15">
        <f t="shared" si="18"/>
        <v>0.39325129677621673</v>
      </c>
      <c r="K161" s="15">
        <f t="shared" si="19"/>
        <v>7.7323291208088049E-2</v>
      </c>
      <c r="L161" s="15">
        <f t="shared" si="20"/>
        <v>7.4543458726554256E-3</v>
      </c>
      <c r="M161" s="29">
        <v>40</v>
      </c>
    </row>
    <row r="162" spans="1:13" ht="16" thickTop="1" x14ac:dyDescent="0.2">
      <c r="A162" s="26">
        <v>1</v>
      </c>
      <c r="B162">
        <v>-1</v>
      </c>
      <c r="C162">
        <v>-1</v>
      </c>
      <c r="D162">
        <v>-1</v>
      </c>
      <c r="E162" s="14">
        <f t="shared" si="21"/>
        <v>-0.71153320362319705</v>
      </c>
      <c r="F162" s="14">
        <f t="shared" si="22"/>
        <v>0.71638879147521062</v>
      </c>
      <c r="G162" s="14">
        <f t="shared" si="23"/>
        <v>0.72126701859121589</v>
      </c>
      <c r="H162" s="14">
        <f t="shared" si="16"/>
        <v>-2.1491890136896235</v>
      </c>
      <c r="I162" s="14">
        <f t="shared" si="17"/>
        <v>-0.97318328542853871</v>
      </c>
      <c r="J162" s="14">
        <f t="shared" si="18"/>
        <v>-2.6816714571461286E-2</v>
      </c>
      <c r="K162" s="14">
        <f t="shared" si="19"/>
        <v>3.5956809020361205E-4</v>
      </c>
      <c r="L162" s="14">
        <f t="shared" si="20"/>
        <v>-4.2569624733793721E-5</v>
      </c>
      <c r="M162" s="27">
        <v>41</v>
      </c>
    </row>
    <row r="163" spans="1:13" x14ac:dyDescent="0.2">
      <c r="A163" s="26">
        <v>1</v>
      </c>
      <c r="B163">
        <v>-1</v>
      </c>
      <c r="C163">
        <v>1</v>
      </c>
      <c r="D163">
        <v>-1</v>
      </c>
      <c r="E163" s="14">
        <f t="shared" si="21"/>
        <v>-0.71157577324793087</v>
      </c>
      <c r="F163" s="14">
        <f t="shared" si="22"/>
        <v>0.71643136109994443</v>
      </c>
      <c r="G163" s="14">
        <f t="shared" si="23"/>
        <v>0.7213095882159497</v>
      </c>
      <c r="H163" s="14">
        <f t="shared" si="16"/>
        <v>-0.70669754613192559</v>
      </c>
      <c r="I163" s="14">
        <f t="shared" si="17"/>
        <v>-0.60860177320551589</v>
      </c>
      <c r="J163" s="14">
        <f t="shared" si="18"/>
        <v>-0.39139822679448411</v>
      </c>
      <c r="K163" s="14">
        <f t="shared" si="19"/>
        <v>7.6596285968933212E-2</v>
      </c>
      <c r="L163" s="14">
        <f t="shared" si="20"/>
        <v>-7.3927752858349641E-3</v>
      </c>
      <c r="M163" s="27">
        <v>41</v>
      </c>
    </row>
    <row r="164" spans="1:13" x14ac:dyDescent="0.2">
      <c r="A164" s="26">
        <v>1</v>
      </c>
      <c r="B164">
        <v>1</v>
      </c>
      <c r="C164">
        <v>-1</v>
      </c>
      <c r="D164">
        <v>-1</v>
      </c>
      <c r="E164" s="14">
        <f t="shared" si="21"/>
        <v>-0.71896854853376579</v>
      </c>
      <c r="F164" s="14">
        <f t="shared" si="22"/>
        <v>0.72382413638577936</v>
      </c>
      <c r="G164" s="14">
        <f t="shared" si="23"/>
        <v>0.71391681293011477</v>
      </c>
      <c r="H164" s="14">
        <f t="shared" si="16"/>
        <v>-0.70906122507810121</v>
      </c>
      <c r="I164" s="14">
        <f t="shared" si="17"/>
        <v>-0.61008781414936586</v>
      </c>
      <c r="J164" s="14">
        <f t="shared" si="18"/>
        <v>-0.38991218585063414</v>
      </c>
      <c r="K164" s="14">
        <f t="shared" si="19"/>
        <v>7.6015756337409729E-2</v>
      </c>
      <c r="L164" s="14">
        <f t="shared" si="20"/>
        <v>-7.3435225777326498E-3</v>
      </c>
      <c r="M164" s="27">
        <v>41</v>
      </c>
    </row>
    <row r="165" spans="1:13" ht="16" thickBot="1" x14ac:dyDescent="0.25">
      <c r="A165" s="28">
        <v>1</v>
      </c>
      <c r="B165" s="13">
        <v>1</v>
      </c>
      <c r="C165" s="13">
        <v>1</v>
      </c>
      <c r="D165" s="13">
        <v>1</v>
      </c>
      <c r="E165" s="15">
        <f t="shared" si="21"/>
        <v>-0.72631207111149843</v>
      </c>
      <c r="F165" s="15">
        <f t="shared" si="22"/>
        <v>0.71648061380804673</v>
      </c>
      <c r="G165" s="15">
        <f t="shared" si="23"/>
        <v>0.72126033550784741</v>
      </c>
      <c r="H165" s="15">
        <f t="shared" si="16"/>
        <v>0.71142887820439571</v>
      </c>
      <c r="I165" s="15">
        <f t="shared" si="17"/>
        <v>0.61157206313872881</v>
      </c>
      <c r="J165" s="15">
        <f t="shared" si="18"/>
        <v>0.38842793686127119</v>
      </c>
      <c r="K165" s="15">
        <f t="shared" si="19"/>
        <v>7.5438131067151845E-2</v>
      </c>
      <c r="L165" s="15">
        <f t="shared" si="20"/>
        <v>7.2944390713931846E-3</v>
      </c>
      <c r="M165" s="29">
        <v>41</v>
      </c>
    </row>
    <row r="166" spans="1:13" ht="16" thickTop="1" x14ac:dyDescent="0.2">
      <c r="A166" s="26">
        <v>1</v>
      </c>
      <c r="B166">
        <v>-1</v>
      </c>
      <c r="C166">
        <v>-1</v>
      </c>
      <c r="D166">
        <v>-1</v>
      </c>
      <c r="E166" s="14">
        <f t="shared" si="21"/>
        <v>-0.71901763204010527</v>
      </c>
      <c r="F166" s="14">
        <f t="shared" si="22"/>
        <v>0.72377505287943988</v>
      </c>
      <c r="G166" s="14">
        <f t="shared" si="23"/>
        <v>0.72855477457924056</v>
      </c>
      <c r="H166" s="14">
        <f t="shared" si="16"/>
        <v>-2.1713474594987856</v>
      </c>
      <c r="I166" s="14">
        <f t="shared" si="17"/>
        <v>-0.97433084977067785</v>
      </c>
      <c r="J166" s="14">
        <f t="shared" si="18"/>
        <v>-2.5669150229322146E-2</v>
      </c>
      <c r="K166" s="14">
        <f t="shared" si="19"/>
        <v>3.2945263674775461E-4</v>
      </c>
      <c r="L166" s="14">
        <f t="shared" si="20"/>
        <v>-3.9026910256163056E-5</v>
      </c>
      <c r="M166" s="27">
        <v>42</v>
      </c>
    </row>
    <row r="167" spans="1:13" x14ac:dyDescent="0.2">
      <c r="A167" s="26">
        <v>1</v>
      </c>
      <c r="B167">
        <v>-1</v>
      </c>
      <c r="C167">
        <v>1</v>
      </c>
      <c r="D167">
        <v>-1</v>
      </c>
      <c r="E167" s="14">
        <f t="shared" si="21"/>
        <v>-0.71905665895036142</v>
      </c>
      <c r="F167" s="14">
        <f t="shared" si="22"/>
        <v>0.72381407978969603</v>
      </c>
      <c r="G167" s="14">
        <f t="shared" si="23"/>
        <v>0.72859380148949671</v>
      </c>
      <c r="H167" s="14">
        <f t="shared" si="16"/>
        <v>-0.71427693725056074</v>
      </c>
      <c r="I167" s="14">
        <f t="shared" si="17"/>
        <v>-0.6133517853139494</v>
      </c>
      <c r="J167" s="14">
        <f t="shared" si="18"/>
        <v>-0.3866482146860506</v>
      </c>
      <c r="K167" s="14">
        <f t="shared" si="19"/>
        <v>7.4748420959955139E-2</v>
      </c>
      <c r="L167" s="14">
        <f t="shared" si="20"/>
        <v>-7.2357299043085341E-3</v>
      </c>
      <c r="M167" s="27">
        <v>42</v>
      </c>
    </row>
    <row r="168" spans="1:13" x14ac:dyDescent="0.2">
      <c r="A168" s="26">
        <v>1</v>
      </c>
      <c r="B168">
        <v>1</v>
      </c>
      <c r="C168">
        <v>-1</v>
      </c>
      <c r="D168">
        <v>-1</v>
      </c>
      <c r="E168" s="14">
        <f t="shared" si="21"/>
        <v>-0.72629238885466996</v>
      </c>
      <c r="F168" s="14">
        <f t="shared" si="22"/>
        <v>0.73104980969400457</v>
      </c>
      <c r="G168" s="14">
        <f t="shared" si="23"/>
        <v>0.72135807158518817</v>
      </c>
      <c r="H168" s="14">
        <f t="shared" si="16"/>
        <v>-0.71660065074585355</v>
      </c>
      <c r="I168" s="14">
        <f t="shared" si="17"/>
        <v>-0.61479925122208789</v>
      </c>
      <c r="J168" s="14">
        <f t="shared" si="18"/>
        <v>-0.38520074877791211</v>
      </c>
      <c r="K168" s="14">
        <f t="shared" si="19"/>
        <v>7.4189808429532073E-2</v>
      </c>
      <c r="L168" s="14">
        <f t="shared" si="20"/>
        <v>-7.1880988260191129E-3</v>
      </c>
      <c r="M168" s="27">
        <v>42</v>
      </c>
    </row>
    <row r="169" spans="1:13" ht="16" thickBot="1" x14ac:dyDescent="0.25">
      <c r="A169" s="28">
        <v>1</v>
      </c>
      <c r="B169" s="13">
        <v>1</v>
      </c>
      <c r="C169" s="13">
        <v>1</v>
      </c>
      <c r="D169" s="13">
        <v>1</v>
      </c>
      <c r="E169" s="15">
        <f t="shared" si="21"/>
        <v>-0.73348048768068907</v>
      </c>
      <c r="F169" s="15">
        <f t="shared" si="22"/>
        <v>0.72386171086798545</v>
      </c>
      <c r="G169" s="15">
        <f t="shared" si="23"/>
        <v>0.72854617041120728</v>
      </c>
      <c r="H169" s="15">
        <f t="shared" si="16"/>
        <v>0.71892739359850366</v>
      </c>
      <c r="I169" s="15">
        <f t="shared" si="17"/>
        <v>0.61624446622836915</v>
      </c>
      <c r="J169" s="15">
        <f t="shared" si="18"/>
        <v>0.38375553377163085</v>
      </c>
      <c r="K169" s="15">
        <f t="shared" si="19"/>
        <v>7.363415485017466E-2</v>
      </c>
      <c r="L169" s="15">
        <f t="shared" si="20"/>
        <v>7.1406477181198569E-3</v>
      </c>
      <c r="M169" s="29">
        <v>42</v>
      </c>
    </row>
    <row r="170" spans="1:13" ht="16" thickTop="1" x14ac:dyDescent="0.2">
      <c r="A170" s="26">
        <v>1</v>
      </c>
      <c r="B170">
        <v>-1</v>
      </c>
      <c r="C170">
        <v>-1</v>
      </c>
      <c r="D170">
        <v>-1</v>
      </c>
      <c r="E170" s="14">
        <f t="shared" si="21"/>
        <v>-0.72633983996256923</v>
      </c>
      <c r="F170" s="14">
        <f t="shared" si="22"/>
        <v>0.73100235858610529</v>
      </c>
      <c r="G170" s="14">
        <f t="shared" si="23"/>
        <v>0.73568681812932712</v>
      </c>
      <c r="H170" s="14">
        <f t="shared" si="16"/>
        <v>-2.1930290166780018</v>
      </c>
      <c r="I170" s="14">
        <f t="shared" si="17"/>
        <v>-0.97540676075843036</v>
      </c>
      <c r="J170" s="14">
        <f t="shared" si="18"/>
        <v>-2.4593239241569642E-2</v>
      </c>
      <c r="K170" s="14">
        <f t="shared" si="19"/>
        <v>3.0241370819654049E-4</v>
      </c>
      <c r="L170" s="14">
        <f t="shared" si="20"/>
        <v>-3.5843405023048366E-5</v>
      </c>
      <c r="M170" s="27">
        <v>43</v>
      </c>
    </row>
    <row r="171" spans="1:13" x14ac:dyDescent="0.2">
      <c r="A171" s="26">
        <v>1</v>
      </c>
      <c r="B171">
        <v>-1</v>
      </c>
      <c r="C171">
        <v>1</v>
      </c>
      <c r="D171">
        <v>-1</v>
      </c>
      <c r="E171" s="14">
        <f t="shared" si="21"/>
        <v>-0.72637568336759228</v>
      </c>
      <c r="F171" s="14">
        <f t="shared" si="22"/>
        <v>0.73103820199112834</v>
      </c>
      <c r="G171" s="14">
        <f t="shared" si="23"/>
        <v>0.73572266153435018</v>
      </c>
      <c r="H171" s="14">
        <f t="shared" si="16"/>
        <v>-0.72169122382437045</v>
      </c>
      <c r="I171" s="14">
        <f t="shared" si="17"/>
        <v>-0.61795579282935187</v>
      </c>
      <c r="J171" s="14">
        <f t="shared" si="18"/>
        <v>-0.38204420717064813</v>
      </c>
      <c r="K171" s="14">
        <f t="shared" si="19"/>
        <v>7.2978888116324553E-2</v>
      </c>
      <c r="L171" s="14">
        <f t="shared" si="20"/>
        <v>-7.0845968869231472E-3</v>
      </c>
      <c r="M171" s="27">
        <v>43</v>
      </c>
    </row>
    <row r="172" spans="1:13" x14ac:dyDescent="0.2">
      <c r="A172" s="26">
        <v>1</v>
      </c>
      <c r="B172">
        <v>1</v>
      </c>
      <c r="C172">
        <v>-1</v>
      </c>
      <c r="D172">
        <v>-1</v>
      </c>
      <c r="E172" s="14">
        <f t="shared" si="21"/>
        <v>-0.73346028025451548</v>
      </c>
      <c r="F172" s="14">
        <f t="shared" si="22"/>
        <v>0.73812279887805154</v>
      </c>
      <c r="G172" s="14">
        <f t="shared" si="23"/>
        <v>0.72863806464742698</v>
      </c>
      <c r="H172" s="14">
        <f t="shared" si="16"/>
        <v>-0.72397554602389091</v>
      </c>
      <c r="I172" s="14">
        <f t="shared" si="17"/>
        <v>-0.61936580952178411</v>
      </c>
      <c r="J172" s="14">
        <f t="shared" si="18"/>
        <v>-0.38063419047821589</v>
      </c>
      <c r="K172" s="14">
        <f t="shared" si="19"/>
        <v>7.2441193480503374E-2</v>
      </c>
      <c r="L172" s="14">
        <f t="shared" si="20"/>
        <v>-7.0385275153967714E-3</v>
      </c>
      <c r="M172" s="27">
        <v>43</v>
      </c>
    </row>
    <row r="173" spans="1:13" ht="16" thickBot="1" x14ac:dyDescent="0.25">
      <c r="A173" s="28">
        <v>1</v>
      </c>
      <c r="B173" s="13">
        <v>1</v>
      </c>
      <c r="C173" s="13">
        <v>1</v>
      </c>
      <c r="D173" s="13">
        <v>1</v>
      </c>
      <c r="E173" s="15">
        <f t="shared" si="21"/>
        <v>-0.74049880776991228</v>
      </c>
      <c r="F173" s="15">
        <f t="shared" si="22"/>
        <v>0.73108427136265475</v>
      </c>
      <c r="G173" s="15">
        <f t="shared" si="23"/>
        <v>0.73567659216282377</v>
      </c>
      <c r="H173" s="15">
        <f t="shared" si="16"/>
        <v>0.72626205575556624</v>
      </c>
      <c r="I173" s="15">
        <f t="shared" si="17"/>
        <v>0.62077318653532132</v>
      </c>
      <c r="J173" s="15">
        <f t="shared" si="18"/>
        <v>0.37922681346467868</v>
      </c>
      <c r="K173" s="15">
        <f t="shared" si="19"/>
        <v>7.1906488025287096E-2</v>
      </c>
      <c r="L173" s="15">
        <f t="shared" si="20"/>
        <v>6.992646463758509E-3</v>
      </c>
      <c r="M173" s="29">
        <v>43</v>
      </c>
    </row>
    <row r="174" spans="1:13" ht="16" thickTop="1" x14ac:dyDescent="0.2">
      <c r="A174" s="26">
        <v>1</v>
      </c>
      <c r="B174">
        <v>-1</v>
      </c>
      <c r="C174">
        <v>-1</v>
      </c>
      <c r="D174">
        <v>-1</v>
      </c>
      <c r="E174" s="14">
        <f t="shared" si="21"/>
        <v>-0.73350616130615376</v>
      </c>
      <c r="F174" s="14">
        <f t="shared" si="22"/>
        <v>0.73807691782641327</v>
      </c>
      <c r="G174" s="14">
        <f t="shared" si="23"/>
        <v>0.7426692386265823</v>
      </c>
      <c r="H174" s="14">
        <f t="shared" si="16"/>
        <v>-2.2142523177591493</v>
      </c>
      <c r="I174" s="14">
        <f t="shared" si="17"/>
        <v>-0.97641676370011543</v>
      </c>
      <c r="J174" s="14">
        <f t="shared" si="18"/>
        <v>-2.3583236299884569E-2</v>
      </c>
      <c r="K174" s="14">
        <f t="shared" si="19"/>
        <v>2.7808451718809661E-4</v>
      </c>
      <c r="L174" s="14">
        <f t="shared" si="20"/>
        <v>-3.297665408976044E-5</v>
      </c>
      <c r="M174" s="27">
        <v>44</v>
      </c>
    </row>
    <row r="175" spans="1:13" x14ac:dyDescent="0.2">
      <c r="A175" s="26">
        <v>1</v>
      </c>
      <c r="B175">
        <v>-1</v>
      </c>
      <c r="C175">
        <v>1</v>
      </c>
      <c r="D175">
        <v>-1</v>
      </c>
      <c r="E175" s="14">
        <f t="shared" si="21"/>
        <v>-0.7335391379602435</v>
      </c>
      <c r="F175" s="14">
        <f t="shared" si="22"/>
        <v>0.73810989448050301</v>
      </c>
      <c r="G175" s="14">
        <f t="shared" si="23"/>
        <v>0.74270221528067204</v>
      </c>
      <c r="H175" s="14">
        <f t="shared" si="16"/>
        <v>-0.72894681716007448</v>
      </c>
      <c r="I175" s="14">
        <f t="shared" si="17"/>
        <v>-0.62242060044831127</v>
      </c>
      <c r="J175" s="14">
        <f t="shared" si="18"/>
        <v>-0.37757939955168873</v>
      </c>
      <c r="K175" s="14">
        <f t="shared" si="19"/>
        <v>7.1283101482906897E-2</v>
      </c>
      <c r="L175" s="14">
        <f t="shared" si="20"/>
        <v>-6.9390703385829432E-3</v>
      </c>
      <c r="M175" s="27">
        <v>44</v>
      </c>
    </row>
    <row r="176" spans="1:13" x14ac:dyDescent="0.2">
      <c r="A176" s="26">
        <v>1</v>
      </c>
      <c r="B176">
        <v>1</v>
      </c>
      <c r="C176">
        <v>-1</v>
      </c>
      <c r="D176">
        <v>-1</v>
      </c>
      <c r="E176" s="14">
        <f t="shared" si="21"/>
        <v>-0.74047820829882649</v>
      </c>
      <c r="F176" s="14">
        <f t="shared" si="22"/>
        <v>0.745048964819086</v>
      </c>
      <c r="G176" s="14">
        <f t="shared" si="23"/>
        <v>0.73576314494208905</v>
      </c>
      <c r="H176" s="14">
        <f t="shared" si="16"/>
        <v>-0.73119238842182954</v>
      </c>
      <c r="I176" s="14">
        <f t="shared" si="17"/>
        <v>-0.62379429846464007</v>
      </c>
      <c r="J176" s="14">
        <f t="shared" si="18"/>
        <v>-0.37620570153535993</v>
      </c>
      <c r="K176" s="14">
        <f t="shared" si="19"/>
        <v>7.0765364933856156E-2</v>
      </c>
      <c r="L176" s="14">
        <f t="shared" si="20"/>
        <v>-6.8945037665019112E-3</v>
      </c>
      <c r="M176" s="27">
        <v>44</v>
      </c>
    </row>
    <row r="177" spans="1:13" ht="16" thickBot="1" x14ac:dyDescent="0.25">
      <c r="A177" s="28">
        <v>1</v>
      </c>
      <c r="B177" s="13">
        <v>1</v>
      </c>
      <c r="C177" s="13">
        <v>1</v>
      </c>
      <c r="D177" s="13">
        <v>1</v>
      </c>
      <c r="E177" s="15">
        <f t="shared" si="21"/>
        <v>-0.7473727120653284</v>
      </c>
      <c r="F177" s="15">
        <f t="shared" si="22"/>
        <v>0.73815446105258409</v>
      </c>
      <c r="G177" s="15">
        <f t="shared" si="23"/>
        <v>0.74265764870859097</v>
      </c>
      <c r="H177" s="15">
        <f t="shared" si="16"/>
        <v>0.73343939769584665</v>
      </c>
      <c r="I177" s="15">
        <f t="shared" si="17"/>
        <v>0.62516502938112184</v>
      </c>
      <c r="J177" s="15">
        <f t="shared" si="18"/>
        <v>0.37483497061887816</v>
      </c>
      <c r="K177" s="15">
        <f t="shared" si="19"/>
        <v>7.0250627599427629E-2</v>
      </c>
      <c r="L177" s="15">
        <f t="shared" si="20"/>
        <v>6.8501317959999627E-3</v>
      </c>
      <c r="M177" s="29">
        <v>44</v>
      </c>
    </row>
    <row r="178" spans="1:13" ht="16" thickTop="1" x14ac:dyDescent="0.2">
      <c r="A178" s="26">
        <v>1</v>
      </c>
      <c r="B178">
        <v>-1</v>
      </c>
      <c r="C178">
        <v>-1</v>
      </c>
      <c r="D178">
        <v>-1</v>
      </c>
      <c r="E178" s="14">
        <f t="shared" si="21"/>
        <v>-0.74052258026932849</v>
      </c>
      <c r="F178" s="14">
        <f t="shared" si="22"/>
        <v>0.745004592848584</v>
      </c>
      <c r="G178" s="14">
        <f t="shared" si="23"/>
        <v>0.74950778050459088</v>
      </c>
      <c r="H178" s="14">
        <f t="shared" si="16"/>
        <v>-2.2350349536225034</v>
      </c>
      <c r="I178" s="14">
        <f t="shared" si="17"/>
        <v>-0.97736604862185139</v>
      </c>
      <c r="J178" s="14">
        <f t="shared" si="18"/>
        <v>-2.2633951378148609E-2</v>
      </c>
      <c r="K178" s="14">
        <f t="shared" si="19"/>
        <v>2.5614787749419766E-4</v>
      </c>
      <c r="L178" s="14">
        <f t="shared" si="20"/>
        <v>-3.0389886983014577E-5</v>
      </c>
      <c r="M178" s="27">
        <v>45</v>
      </c>
    </row>
    <row r="179" spans="1:13" x14ac:dyDescent="0.2">
      <c r="A179" s="26">
        <v>1</v>
      </c>
      <c r="B179">
        <v>-1</v>
      </c>
      <c r="C179">
        <v>1</v>
      </c>
      <c r="D179">
        <v>-1</v>
      </c>
      <c r="E179" s="14">
        <f t="shared" si="21"/>
        <v>-0.7405529701563115</v>
      </c>
      <c r="F179" s="14">
        <f t="shared" si="22"/>
        <v>0.74503498273556701</v>
      </c>
      <c r="G179" s="14">
        <f t="shared" si="23"/>
        <v>0.74953817039157389</v>
      </c>
      <c r="H179" s="14">
        <f t="shared" si="16"/>
        <v>-0.73604978250030462</v>
      </c>
      <c r="I179" s="14">
        <f t="shared" si="17"/>
        <v>-0.62675259966679875</v>
      </c>
      <c r="J179" s="14">
        <f t="shared" si="18"/>
        <v>-0.37324740033320125</v>
      </c>
      <c r="K179" s="14">
        <f t="shared" si="19"/>
        <v>6.9656810927746504E-2</v>
      </c>
      <c r="L179" s="14">
        <f t="shared" si="20"/>
        <v>-6.7988638956726173E-3</v>
      </c>
      <c r="M179" s="27">
        <v>45</v>
      </c>
    </row>
    <row r="180" spans="1:13" x14ac:dyDescent="0.2">
      <c r="A180" s="26">
        <v>1</v>
      </c>
      <c r="B180">
        <v>1</v>
      </c>
      <c r="C180">
        <v>-1</v>
      </c>
      <c r="D180">
        <v>-1</v>
      </c>
      <c r="E180" s="14">
        <f t="shared" si="21"/>
        <v>-0.74735183405198413</v>
      </c>
      <c r="F180" s="14">
        <f t="shared" si="22"/>
        <v>0.75183384663123964</v>
      </c>
      <c r="G180" s="14">
        <f t="shared" si="23"/>
        <v>0.74273930649590125</v>
      </c>
      <c r="H180" s="14">
        <f t="shared" si="16"/>
        <v>-0.73825729391664574</v>
      </c>
      <c r="I180" s="14">
        <f t="shared" si="17"/>
        <v>-0.62809110496947895</v>
      </c>
      <c r="J180" s="14">
        <f t="shared" si="18"/>
        <v>-0.37190889503052105</v>
      </c>
      <c r="K180" s="14">
        <f t="shared" si="19"/>
        <v>6.9158113101411567E-2</v>
      </c>
      <c r="L180" s="14">
        <f t="shared" si="20"/>
        <v>-6.7557425266128804E-3</v>
      </c>
      <c r="M180" s="27">
        <v>45</v>
      </c>
    </row>
    <row r="181" spans="1:13" ht="16" thickBot="1" x14ac:dyDescent="0.25">
      <c r="A181" s="28">
        <v>1</v>
      </c>
      <c r="B181" s="13">
        <v>1</v>
      </c>
      <c r="C181" s="13">
        <v>1</v>
      </c>
      <c r="D181" s="13">
        <v>1</v>
      </c>
      <c r="E181" s="15">
        <f t="shared" si="21"/>
        <v>-0.75410757657859706</v>
      </c>
      <c r="F181" s="15">
        <f t="shared" si="22"/>
        <v>0.74507810410462672</v>
      </c>
      <c r="G181" s="15">
        <f t="shared" si="23"/>
        <v>0.74949504902251418</v>
      </c>
      <c r="H181" s="15">
        <f t="shared" si="16"/>
        <v>0.74046557654854384</v>
      </c>
      <c r="I181" s="15">
        <f t="shared" si="17"/>
        <v>0.62942636937075624</v>
      </c>
      <c r="J181" s="15">
        <f t="shared" si="18"/>
        <v>0.37057363062924376</v>
      </c>
      <c r="K181" s="15">
        <f t="shared" si="19"/>
        <v>6.8662407858869595E-2</v>
      </c>
      <c r="L181" s="15">
        <f t="shared" si="20"/>
        <v>6.712820276983918E-3</v>
      </c>
      <c r="M181" s="29">
        <v>45</v>
      </c>
    </row>
    <row r="182" spans="1:13" ht="16" thickTop="1" x14ac:dyDescent="0.2">
      <c r="A182" s="26">
        <v>1</v>
      </c>
      <c r="B182">
        <v>-1</v>
      </c>
      <c r="C182">
        <v>-1</v>
      </c>
      <c r="D182">
        <v>-1</v>
      </c>
      <c r="E182" s="14">
        <f t="shared" si="21"/>
        <v>-0.74739475630161312</v>
      </c>
      <c r="F182" s="14">
        <f t="shared" si="22"/>
        <v>0.75179092438161066</v>
      </c>
      <c r="G182" s="14">
        <f t="shared" si="23"/>
        <v>0.75620786929949813</v>
      </c>
      <c r="H182" s="14">
        <f t="shared" si="16"/>
        <v>-2.2553935499827218</v>
      </c>
      <c r="I182" s="14">
        <f t="shared" si="17"/>
        <v>-0.97825931256390808</v>
      </c>
      <c r="J182" s="14">
        <f t="shared" si="18"/>
        <v>-2.1740687436091921E-2</v>
      </c>
      <c r="K182" s="14">
        <f t="shared" si="19"/>
        <v>2.3632874509692256E-4</v>
      </c>
      <c r="L182" s="14">
        <f t="shared" si="20"/>
        <v>-2.8051172448871724E-5</v>
      </c>
      <c r="M182" s="27">
        <v>46</v>
      </c>
    </row>
    <row r="183" spans="1:13" x14ac:dyDescent="0.2">
      <c r="A183" s="26">
        <v>1</v>
      </c>
      <c r="B183">
        <v>-1</v>
      </c>
      <c r="C183">
        <v>1</v>
      </c>
      <c r="D183">
        <v>-1</v>
      </c>
      <c r="E183" s="14">
        <f t="shared" si="21"/>
        <v>-0.74742280747406198</v>
      </c>
      <c r="F183" s="14">
        <f t="shared" si="22"/>
        <v>0.75181897555405952</v>
      </c>
      <c r="G183" s="14">
        <f t="shared" si="23"/>
        <v>0.75623592047194699</v>
      </c>
      <c r="H183" s="14">
        <f t="shared" si="16"/>
        <v>-0.74300586255617451</v>
      </c>
      <c r="I183" s="14">
        <f t="shared" si="17"/>
        <v>-0.63095779914783368</v>
      </c>
      <c r="J183" s="14">
        <f t="shared" si="18"/>
        <v>-0.36904220085216632</v>
      </c>
      <c r="K183" s="14">
        <f t="shared" si="19"/>
        <v>6.8096073004905333E-2</v>
      </c>
      <c r="L183" s="14">
        <f t="shared" si="20"/>
        <v>-6.6637092815214367E-3</v>
      </c>
      <c r="M183" s="27">
        <v>46</v>
      </c>
    </row>
    <row r="184" spans="1:13" x14ac:dyDescent="0.2">
      <c r="A184" s="26">
        <v>1</v>
      </c>
      <c r="B184">
        <v>1</v>
      </c>
      <c r="C184">
        <v>-1</v>
      </c>
      <c r="D184">
        <v>-1</v>
      </c>
      <c r="E184" s="14">
        <f t="shared" si="21"/>
        <v>-0.75408651675558347</v>
      </c>
      <c r="F184" s="14">
        <f t="shared" si="22"/>
        <v>0.75848268483558101</v>
      </c>
      <c r="G184" s="14">
        <f t="shared" si="23"/>
        <v>0.7495722111904255</v>
      </c>
      <c r="H184" s="14">
        <f t="shared" si="16"/>
        <v>-0.74517604311042795</v>
      </c>
      <c r="I184" s="14">
        <f t="shared" si="17"/>
        <v>-0.63226222582761715</v>
      </c>
      <c r="J184" s="14">
        <f t="shared" si="18"/>
        <v>-0.36773777417238285</v>
      </c>
      <c r="K184" s="14">
        <f t="shared" si="19"/>
        <v>6.7615535276629224E-2</v>
      </c>
      <c r="L184" s="14">
        <f t="shared" si="20"/>
        <v>-6.6219770466693952E-3</v>
      </c>
      <c r="M184" s="27">
        <v>46</v>
      </c>
    </row>
    <row r="185" spans="1:13" ht="16" thickBot="1" x14ac:dyDescent="0.25">
      <c r="A185" s="28">
        <v>1</v>
      </c>
      <c r="B185" s="13">
        <v>1</v>
      </c>
      <c r="C185" s="13">
        <v>1</v>
      </c>
      <c r="D185" s="13">
        <v>1</v>
      </c>
      <c r="E185" s="15">
        <f t="shared" si="21"/>
        <v>-0.76070849380225292</v>
      </c>
      <c r="F185" s="15">
        <f t="shared" si="22"/>
        <v>0.75186070778891156</v>
      </c>
      <c r="G185" s="15">
        <f t="shared" si="23"/>
        <v>0.75619418823709494</v>
      </c>
      <c r="H185" s="15">
        <f t="shared" si="16"/>
        <v>0.74734640222375359</v>
      </c>
      <c r="I185" s="15">
        <f t="shared" si="17"/>
        <v>0.63356318463489281</v>
      </c>
      <c r="J185" s="15">
        <f t="shared" si="18"/>
        <v>0.36643681536510719</v>
      </c>
      <c r="K185" s="15">
        <f t="shared" si="19"/>
        <v>6.7137969827460828E-2</v>
      </c>
      <c r="L185" s="15">
        <f t="shared" si="20"/>
        <v>6.5804469480760944E-3</v>
      </c>
      <c r="M185" s="29">
        <v>46</v>
      </c>
    </row>
    <row r="186" spans="1:13" ht="16" thickTop="1" x14ac:dyDescent="0.2">
      <c r="A186" s="26">
        <v>1</v>
      </c>
      <c r="B186">
        <v>-1</v>
      </c>
      <c r="C186">
        <v>-1</v>
      </c>
      <c r="D186">
        <v>-1</v>
      </c>
      <c r="E186" s="14">
        <f t="shared" si="21"/>
        <v>-0.75412804685417678</v>
      </c>
      <c r="F186" s="14">
        <f t="shared" si="22"/>
        <v>0.7584411547369877</v>
      </c>
      <c r="G186" s="14">
        <f t="shared" si="23"/>
        <v>0.76277463518517108</v>
      </c>
      <c r="H186" s="14">
        <f t="shared" si="16"/>
        <v>-2.2753438367763357</v>
      </c>
      <c r="I186" s="14">
        <f t="shared" si="17"/>
        <v>-0.97910081396280835</v>
      </c>
      <c r="J186" s="14">
        <f t="shared" si="18"/>
        <v>-2.0899186037191653E-2</v>
      </c>
      <c r="K186" s="14">
        <f t="shared" si="19"/>
        <v>2.1838798850857326E-4</v>
      </c>
      <c r="L186" s="14">
        <f t="shared" si="20"/>
        <v>-2.5932710749021041E-5</v>
      </c>
      <c r="M186" s="27">
        <v>47</v>
      </c>
    </row>
    <row r="187" spans="1:13" x14ac:dyDescent="0.2">
      <c r="A187" s="26">
        <v>1</v>
      </c>
      <c r="B187">
        <v>-1</v>
      </c>
      <c r="C187">
        <v>1</v>
      </c>
      <c r="D187">
        <v>-1</v>
      </c>
      <c r="E187" s="14">
        <f t="shared" si="21"/>
        <v>-0.7541539795649258</v>
      </c>
      <c r="F187" s="14">
        <f t="shared" si="22"/>
        <v>0.75846708744773672</v>
      </c>
      <c r="G187" s="14">
        <f t="shared" si="23"/>
        <v>0.7628005678959201</v>
      </c>
      <c r="H187" s="14">
        <f t="shared" si="16"/>
        <v>-0.74982049911674242</v>
      </c>
      <c r="I187" s="14">
        <f t="shared" si="17"/>
        <v>-0.63504185249847556</v>
      </c>
      <c r="J187" s="14">
        <f t="shared" si="18"/>
        <v>-0.36495814750152444</v>
      </c>
      <c r="K187" s="14">
        <f t="shared" si="19"/>
        <v>6.6597224713872236E-2</v>
      </c>
      <c r="L187" s="14">
        <f t="shared" si="20"/>
        <v>-6.5333549800456149E-3</v>
      </c>
      <c r="M187" s="27">
        <v>47</v>
      </c>
    </row>
    <row r="188" spans="1:13" x14ac:dyDescent="0.2">
      <c r="A188" s="26">
        <v>1</v>
      </c>
      <c r="B188">
        <v>1</v>
      </c>
      <c r="C188">
        <v>-1</v>
      </c>
      <c r="D188">
        <v>-1</v>
      </c>
      <c r="E188" s="14">
        <f t="shared" si="21"/>
        <v>-0.76068733454497139</v>
      </c>
      <c r="F188" s="14">
        <f t="shared" si="22"/>
        <v>0.76500044242778231</v>
      </c>
      <c r="G188" s="14">
        <f t="shared" si="23"/>
        <v>0.75626721291587451</v>
      </c>
      <c r="H188" s="14">
        <f t="shared" si="16"/>
        <v>-0.75195410503306359</v>
      </c>
      <c r="I188" s="14">
        <f t="shared" si="17"/>
        <v>-0.63631329711202522</v>
      </c>
      <c r="J188" s="14">
        <f t="shared" si="18"/>
        <v>-0.36368670288797478</v>
      </c>
      <c r="K188" s="14">
        <f t="shared" si="19"/>
        <v>6.6134008928763019E-2</v>
      </c>
      <c r="L188" s="14">
        <f t="shared" si="20"/>
        <v>-6.4929574920876195E-3</v>
      </c>
      <c r="M188" s="27">
        <v>47</v>
      </c>
    </row>
    <row r="189" spans="1:13" x14ac:dyDescent="0.2">
      <c r="A189" s="30">
        <v>1</v>
      </c>
      <c r="B189" s="16">
        <v>1</v>
      </c>
      <c r="C189" s="16">
        <v>1</v>
      </c>
      <c r="D189" s="16">
        <v>1</v>
      </c>
      <c r="E189" s="31">
        <f t="shared" si="21"/>
        <v>-0.76718029203705906</v>
      </c>
      <c r="F189" s="31">
        <f t="shared" si="22"/>
        <v>0.75850748493569464</v>
      </c>
      <c r="G189" s="31">
        <f t="shared" si="23"/>
        <v>0.76276017040796218</v>
      </c>
      <c r="H189" s="32">
        <f t="shared" si="16"/>
        <v>0.75408736330659776</v>
      </c>
      <c r="I189" s="32">
        <f t="shared" si="17"/>
        <v>0.63758108775613354</v>
      </c>
      <c r="J189" s="32">
        <f t="shared" si="18"/>
        <v>0.36241891224386646</v>
      </c>
      <c r="K189" s="32">
        <f t="shared" si="19"/>
        <v>6.5673733976013685E-2</v>
      </c>
      <c r="L189" s="32">
        <f t="shared" si="20"/>
        <v>6.4527638832868458E-3</v>
      </c>
      <c r="M189" s="33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603D-24C7-294B-AAD6-D7CAA322DA65}">
  <dimension ref="A1:M5"/>
  <sheetViews>
    <sheetView zoomScale="150" zoomScaleNormal="150" workbookViewId="0">
      <selection activeCell="C2" sqref="C2"/>
    </sheetView>
  </sheetViews>
  <sheetFormatPr baseColWidth="10" defaultColWidth="8.83203125" defaultRowHeight="15" x14ac:dyDescent="0.2"/>
  <cols>
    <col min="5" max="5" width="9.6640625" bestFit="1" customWidth="1"/>
    <col min="6" max="7" width="12.6640625" bestFit="1" customWidth="1"/>
    <col min="11" max="11" width="9.1640625" bestFit="1" customWidth="1"/>
    <col min="12" max="13" width="9" bestFit="1" customWidth="1"/>
  </cols>
  <sheetData>
    <row r="1" spans="1:13" x14ac:dyDescent="0.2">
      <c r="A1" s="22" t="s">
        <v>5</v>
      </c>
      <c r="B1" s="22" t="s">
        <v>6</v>
      </c>
      <c r="C1" s="22" t="s">
        <v>7</v>
      </c>
      <c r="D1" s="22" t="s">
        <v>8</v>
      </c>
      <c r="E1" s="22" t="s">
        <v>23</v>
      </c>
      <c r="F1" s="22" t="s">
        <v>24</v>
      </c>
      <c r="G1" s="22" t="s">
        <v>25</v>
      </c>
      <c r="K1" s="17" t="s">
        <v>20</v>
      </c>
      <c r="L1" s="17" t="s">
        <v>21</v>
      </c>
      <c r="M1" s="17" t="s">
        <v>22</v>
      </c>
    </row>
    <row r="2" spans="1:13" x14ac:dyDescent="0.2">
      <c r="A2">
        <v>1</v>
      </c>
      <c r="B2">
        <v>-1</v>
      </c>
      <c r="C2">
        <v>-1</v>
      </c>
      <c r="D2">
        <v>-1</v>
      </c>
      <c r="E2" s="14">
        <f>$K$2*A2+$L$2*B2+$M$2*C2</f>
        <v>-2.2884479473807158</v>
      </c>
      <c r="F2" s="14">
        <f>TANH(E2)</f>
        <v>-0.97963592466229488</v>
      </c>
      <c r="G2" s="14">
        <f>D2-F2</f>
        <v>-2.0364075337705123E-2</v>
      </c>
      <c r="K2" s="14">
        <v>-0.76718029203705906</v>
      </c>
      <c r="L2" s="14">
        <v>0.75850748493569464</v>
      </c>
      <c r="M2" s="14">
        <v>0.76276017040796218</v>
      </c>
    </row>
    <row r="3" spans="1:13" x14ac:dyDescent="0.2">
      <c r="A3">
        <v>1</v>
      </c>
      <c r="B3">
        <v>-1</v>
      </c>
      <c r="C3">
        <v>1</v>
      </c>
      <c r="D3">
        <v>-1</v>
      </c>
      <c r="E3" s="14">
        <f>$K$2*A3+$L$2*B3+$M$2*C3</f>
        <v>-0.76292760656479153</v>
      </c>
      <c r="F3" s="14">
        <f t="shared" ref="F3:F5" si="0">TANH(E3)</f>
        <v>-0.64279814569697835</v>
      </c>
      <c r="G3" s="14">
        <f t="shared" ref="G3:G5" si="1">D3-F3</f>
        <v>-0.35720185430302165</v>
      </c>
    </row>
    <row r="4" spans="1:13" x14ac:dyDescent="0.2">
      <c r="A4">
        <v>1</v>
      </c>
      <c r="B4">
        <v>1</v>
      </c>
      <c r="C4">
        <v>-1</v>
      </c>
      <c r="D4">
        <v>-1</v>
      </c>
      <c r="E4" s="14">
        <f>$K$2*A4+$L$2*B4+$M$2*C4</f>
        <v>-0.7714329775093266</v>
      </c>
      <c r="F4" s="14">
        <f t="shared" si="0"/>
        <v>-0.64776192917286812</v>
      </c>
      <c r="G4" s="14">
        <f t="shared" si="1"/>
        <v>-0.35223807082713188</v>
      </c>
    </row>
    <row r="5" spans="1:13" x14ac:dyDescent="0.2">
      <c r="A5">
        <v>1</v>
      </c>
      <c r="B5">
        <v>1</v>
      </c>
      <c r="C5">
        <v>1</v>
      </c>
      <c r="D5">
        <v>1</v>
      </c>
      <c r="E5" s="14">
        <f>$K$2*A5+$L$2*B5+$M$2*C5</f>
        <v>0.75408736330659776</v>
      </c>
      <c r="F5" s="14">
        <f t="shared" si="0"/>
        <v>0.63758108775613354</v>
      </c>
      <c r="G5" s="14">
        <f t="shared" si="1"/>
        <v>0.36241891224386646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Epocas_Delta</vt:lpstr>
      <vt:lpstr>Salidas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Memo Vera</dc:creator>
  <cp:keywords/>
  <dc:description/>
  <cp:lastModifiedBy>Vera Amaro Guillermo Humberto</cp:lastModifiedBy>
  <cp:revision/>
  <dcterms:created xsi:type="dcterms:W3CDTF">2024-10-01T23:40:21Z</dcterms:created>
  <dcterms:modified xsi:type="dcterms:W3CDTF">2025-09-22T03:47:42Z</dcterms:modified>
  <cp:category/>
  <cp:contentStatus/>
</cp:coreProperties>
</file>