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gvera_uv_mx/Documents/FEI/Doctorado/Clases/3 semestre/Optativa I - Tecnologías para Redes Neuronales/Tareas/Tarea2/"/>
    </mc:Choice>
  </mc:AlternateContent>
  <xr:revisionPtr revIDLastSave="3229" documentId="14_{5E5B86AD-3499-2548-9357-3233F9F1A8E8}" xr6:coauthVersionLast="47" xr6:coauthVersionMax="47" xr10:uidLastSave="{48BC7979-2A76-9E43-A224-5BE944B97603}"/>
  <bookViews>
    <workbookView xWindow="0" yWindow="780" windowWidth="34200" windowHeight="20220" tabRatio="844" activeTab="1" xr2:uid="{7680EFFB-FA70-4AC9-9287-EB48F8AB45D7}"/>
  </bookViews>
  <sheets>
    <sheet name="Index" sheetId="19" r:id="rId1"/>
    <sheet name="Epocas_Tanh_Manual" sheetId="36" r:id="rId2"/>
    <sheet name="Salidas_Tanh_Manual" sheetId="37" r:id="rId3"/>
    <sheet name="Epocas_Tanh_Fn" sheetId="34" r:id="rId4"/>
    <sheet name="Salidas_Tanh_Fn" sheetId="3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7" i="36" l="1"/>
  <c r="U377" i="36"/>
  <c r="S377" i="36"/>
  <c r="Q17" i="36"/>
  <c r="R17" i="36"/>
  <c r="S17" i="36"/>
  <c r="T17" i="36"/>
  <c r="U17" i="36"/>
  <c r="Q21" i="36"/>
  <c r="R21" i="36"/>
  <c r="S21" i="36"/>
  <c r="T21" i="36"/>
  <c r="U21" i="36"/>
  <c r="Q25" i="36"/>
  <c r="R25" i="36"/>
  <c r="S25" i="36"/>
  <c r="T25" i="36"/>
  <c r="U25" i="36"/>
  <c r="Q29" i="36"/>
  <c r="R29" i="36"/>
  <c r="S29" i="36"/>
  <c r="T29" i="36"/>
  <c r="U29" i="36"/>
  <c r="Q33" i="36"/>
  <c r="R33" i="36"/>
  <c r="S33" i="36"/>
  <c r="T33" i="36"/>
  <c r="U33" i="36"/>
  <c r="Q37" i="36"/>
  <c r="R37" i="36"/>
  <c r="S37" i="36"/>
  <c r="T37" i="36"/>
  <c r="U37" i="36"/>
  <c r="Q41" i="36"/>
  <c r="R41" i="36"/>
  <c r="S41" i="36"/>
  <c r="T41" i="36"/>
  <c r="U41" i="36"/>
  <c r="Q45" i="36"/>
  <c r="R45" i="36"/>
  <c r="S45" i="36"/>
  <c r="T45" i="36"/>
  <c r="U45" i="36"/>
  <c r="Q49" i="36"/>
  <c r="R49" i="36"/>
  <c r="S49" i="36"/>
  <c r="T49" i="36"/>
  <c r="U49" i="36"/>
  <c r="Q53" i="36"/>
  <c r="R53" i="36"/>
  <c r="S53" i="36"/>
  <c r="T53" i="36"/>
  <c r="U53" i="36"/>
  <c r="Q57" i="36"/>
  <c r="R57" i="36"/>
  <c r="S57" i="36"/>
  <c r="T57" i="36"/>
  <c r="U57" i="36"/>
  <c r="Q61" i="36"/>
  <c r="R61" i="36"/>
  <c r="S61" i="36"/>
  <c r="T61" i="36"/>
  <c r="U61" i="36"/>
  <c r="Q65" i="36"/>
  <c r="R65" i="36"/>
  <c r="S65" i="36"/>
  <c r="T65" i="36"/>
  <c r="U65" i="36"/>
  <c r="Q69" i="36"/>
  <c r="R69" i="36"/>
  <c r="S69" i="36"/>
  <c r="T69" i="36"/>
  <c r="U69" i="36"/>
  <c r="Q73" i="36"/>
  <c r="R73" i="36"/>
  <c r="S73" i="36"/>
  <c r="T73" i="36"/>
  <c r="U73" i="36"/>
  <c r="Q77" i="36"/>
  <c r="R77" i="36"/>
  <c r="S77" i="36"/>
  <c r="T77" i="36"/>
  <c r="U77" i="36"/>
  <c r="Q81" i="36"/>
  <c r="R81" i="36"/>
  <c r="S81" i="36"/>
  <c r="T81" i="36"/>
  <c r="U81" i="36"/>
  <c r="Q85" i="36"/>
  <c r="R85" i="36"/>
  <c r="S85" i="36"/>
  <c r="T85" i="36"/>
  <c r="U85" i="36"/>
  <c r="Q89" i="36"/>
  <c r="R89" i="36"/>
  <c r="S89" i="36"/>
  <c r="T89" i="36"/>
  <c r="U89" i="36"/>
  <c r="Q93" i="36"/>
  <c r="R93" i="36"/>
  <c r="S93" i="36"/>
  <c r="T93" i="36"/>
  <c r="U93" i="36"/>
  <c r="Q97" i="36"/>
  <c r="R97" i="36"/>
  <c r="S97" i="36"/>
  <c r="T97" i="36"/>
  <c r="U97" i="36"/>
  <c r="Q101" i="36"/>
  <c r="R101" i="36"/>
  <c r="S101" i="36"/>
  <c r="T101" i="36"/>
  <c r="U101" i="36"/>
  <c r="Q105" i="36"/>
  <c r="R105" i="36"/>
  <c r="S105" i="36"/>
  <c r="T105" i="36"/>
  <c r="U105" i="36"/>
  <c r="Q109" i="36"/>
  <c r="R109" i="36"/>
  <c r="S109" i="36"/>
  <c r="T109" i="36"/>
  <c r="U109" i="36"/>
  <c r="Q113" i="36"/>
  <c r="R113" i="36"/>
  <c r="S113" i="36"/>
  <c r="T113" i="36"/>
  <c r="U113" i="36"/>
  <c r="Q117" i="36"/>
  <c r="R117" i="36"/>
  <c r="S117" i="36"/>
  <c r="T117" i="36"/>
  <c r="U117" i="36"/>
  <c r="Q121" i="36"/>
  <c r="R121" i="36"/>
  <c r="S121" i="36"/>
  <c r="T121" i="36"/>
  <c r="U121" i="36"/>
  <c r="Q125" i="36"/>
  <c r="R125" i="36"/>
  <c r="S125" i="36"/>
  <c r="T125" i="36"/>
  <c r="U125" i="36"/>
  <c r="Q129" i="36"/>
  <c r="R129" i="36"/>
  <c r="S129" i="36"/>
  <c r="T129" i="36"/>
  <c r="U129" i="36"/>
  <c r="Q133" i="36"/>
  <c r="R133" i="36"/>
  <c r="S133" i="36"/>
  <c r="T133" i="36"/>
  <c r="U133" i="36"/>
  <c r="Q137" i="36"/>
  <c r="R137" i="36"/>
  <c r="S137" i="36"/>
  <c r="T137" i="36"/>
  <c r="U137" i="36"/>
  <c r="Q141" i="36"/>
  <c r="R141" i="36"/>
  <c r="S141" i="36"/>
  <c r="T141" i="36"/>
  <c r="U141" i="36"/>
  <c r="Q145" i="36"/>
  <c r="R145" i="36"/>
  <c r="S145" i="36"/>
  <c r="T145" i="36"/>
  <c r="U145" i="36"/>
  <c r="Q149" i="36"/>
  <c r="R149" i="36"/>
  <c r="S149" i="36"/>
  <c r="T149" i="36"/>
  <c r="U149" i="36"/>
  <c r="Q153" i="36"/>
  <c r="R153" i="36"/>
  <c r="S153" i="36"/>
  <c r="T153" i="36"/>
  <c r="U153" i="36"/>
  <c r="Q157" i="36"/>
  <c r="R157" i="36"/>
  <c r="S157" i="36"/>
  <c r="T157" i="36"/>
  <c r="U157" i="36"/>
  <c r="Q161" i="36"/>
  <c r="R161" i="36"/>
  <c r="S161" i="36"/>
  <c r="T161" i="36"/>
  <c r="U161" i="36"/>
  <c r="Q165" i="36"/>
  <c r="R165" i="36"/>
  <c r="S165" i="36"/>
  <c r="T165" i="36"/>
  <c r="U165" i="36"/>
  <c r="Q169" i="36"/>
  <c r="R169" i="36"/>
  <c r="S169" i="36"/>
  <c r="T169" i="36"/>
  <c r="U169" i="36"/>
  <c r="Q173" i="36"/>
  <c r="R173" i="36"/>
  <c r="S173" i="36"/>
  <c r="T173" i="36"/>
  <c r="U173" i="36"/>
  <c r="Q177" i="36"/>
  <c r="R177" i="36"/>
  <c r="S177" i="36"/>
  <c r="T177" i="36"/>
  <c r="U177" i="36"/>
  <c r="Q181" i="36"/>
  <c r="R181" i="36"/>
  <c r="S181" i="36"/>
  <c r="T181" i="36"/>
  <c r="U181" i="36"/>
  <c r="Q185" i="36"/>
  <c r="R185" i="36"/>
  <c r="S185" i="36"/>
  <c r="T185" i="36"/>
  <c r="U185" i="36"/>
  <c r="Q189" i="36"/>
  <c r="R189" i="36"/>
  <c r="S189" i="36"/>
  <c r="T189" i="36"/>
  <c r="U189" i="36"/>
  <c r="Q193" i="36"/>
  <c r="R193" i="36"/>
  <c r="S193" i="36"/>
  <c r="T193" i="36"/>
  <c r="U193" i="36"/>
  <c r="Q197" i="36"/>
  <c r="R197" i="36"/>
  <c r="S197" i="36"/>
  <c r="T197" i="36"/>
  <c r="U197" i="36"/>
  <c r="Q201" i="36"/>
  <c r="R201" i="36"/>
  <c r="S201" i="36"/>
  <c r="T201" i="36"/>
  <c r="U201" i="36"/>
  <c r="Q205" i="36"/>
  <c r="R205" i="36"/>
  <c r="S205" i="36"/>
  <c r="T205" i="36"/>
  <c r="U205" i="36"/>
  <c r="Q209" i="36"/>
  <c r="R209" i="36"/>
  <c r="S209" i="36"/>
  <c r="T209" i="36"/>
  <c r="U209" i="36"/>
  <c r="Q213" i="36"/>
  <c r="R213" i="36"/>
  <c r="S213" i="36"/>
  <c r="T213" i="36"/>
  <c r="U213" i="36"/>
  <c r="Q217" i="36"/>
  <c r="R217" i="36"/>
  <c r="S217" i="36"/>
  <c r="T217" i="36"/>
  <c r="U217" i="36"/>
  <c r="Q221" i="36"/>
  <c r="R221" i="36"/>
  <c r="S221" i="36"/>
  <c r="T221" i="36"/>
  <c r="U221" i="36"/>
  <c r="Q225" i="36"/>
  <c r="R225" i="36"/>
  <c r="S225" i="36"/>
  <c r="T225" i="36"/>
  <c r="U225" i="36"/>
  <c r="Q229" i="36"/>
  <c r="R229" i="36"/>
  <c r="S229" i="36"/>
  <c r="T229" i="36"/>
  <c r="U229" i="36"/>
  <c r="Q233" i="36"/>
  <c r="R233" i="36"/>
  <c r="S233" i="36"/>
  <c r="T233" i="36"/>
  <c r="U233" i="36"/>
  <c r="Q237" i="36"/>
  <c r="R237" i="36"/>
  <c r="S237" i="36"/>
  <c r="T237" i="36"/>
  <c r="U237" i="36"/>
  <c r="Q241" i="36"/>
  <c r="R241" i="36"/>
  <c r="S241" i="36"/>
  <c r="T241" i="36"/>
  <c r="U241" i="36"/>
  <c r="Q245" i="36"/>
  <c r="R245" i="36"/>
  <c r="S245" i="36"/>
  <c r="T245" i="36"/>
  <c r="U245" i="36"/>
  <c r="Q249" i="36"/>
  <c r="R249" i="36"/>
  <c r="S249" i="36"/>
  <c r="T249" i="36"/>
  <c r="U249" i="36"/>
  <c r="Q253" i="36"/>
  <c r="R253" i="36"/>
  <c r="S253" i="36"/>
  <c r="T253" i="36"/>
  <c r="U253" i="36"/>
  <c r="Q257" i="36"/>
  <c r="R257" i="36"/>
  <c r="S257" i="36"/>
  <c r="T257" i="36"/>
  <c r="U257" i="36"/>
  <c r="Q261" i="36"/>
  <c r="R261" i="36"/>
  <c r="S261" i="36"/>
  <c r="T261" i="36"/>
  <c r="U261" i="36"/>
  <c r="Q265" i="36"/>
  <c r="R265" i="36"/>
  <c r="S265" i="36"/>
  <c r="T265" i="36"/>
  <c r="U265" i="36"/>
  <c r="Q269" i="36"/>
  <c r="R269" i="36"/>
  <c r="S269" i="36"/>
  <c r="T269" i="36"/>
  <c r="U269" i="36"/>
  <c r="Q273" i="36"/>
  <c r="R273" i="36"/>
  <c r="S273" i="36"/>
  <c r="T273" i="36"/>
  <c r="U273" i="36"/>
  <c r="Q277" i="36"/>
  <c r="R277" i="36"/>
  <c r="S277" i="36"/>
  <c r="T277" i="36"/>
  <c r="U277" i="36"/>
  <c r="Q281" i="36"/>
  <c r="R281" i="36"/>
  <c r="S281" i="36"/>
  <c r="T281" i="36"/>
  <c r="U281" i="36"/>
  <c r="Q285" i="36"/>
  <c r="R285" i="36"/>
  <c r="S285" i="36"/>
  <c r="T285" i="36"/>
  <c r="U285" i="36"/>
  <c r="Q289" i="36"/>
  <c r="R289" i="36"/>
  <c r="S289" i="36"/>
  <c r="T289" i="36"/>
  <c r="U289" i="36"/>
  <c r="Q293" i="36"/>
  <c r="R293" i="36"/>
  <c r="S293" i="36"/>
  <c r="T293" i="36"/>
  <c r="U293" i="36"/>
  <c r="Q297" i="36"/>
  <c r="R297" i="36"/>
  <c r="S297" i="36"/>
  <c r="T297" i="36"/>
  <c r="U297" i="36"/>
  <c r="Q301" i="36"/>
  <c r="R301" i="36"/>
  <c r="S301" i="36"/>
  <c r="T301" i="36"/>
  <c r="U301" i="36"/>
  <c r="Q305" i="36"/>
  <c r="R305" i="36"/>
  <c r="S305" i="36"/>
  <c r="T305" i="36"/>
  <c r="U305" i="36"/>
  <c r="Q309" i="36"/>
  <c r="R309" i="36"/>
  <c r="S309" i="36"/>
  <c r="T309" i="36"/>
  <c r="U309" i="36"/>
  <c r="Q313" i="36"/>
  <c r="R313" i="36"/>
  <c r="S313" i="36"/>
  <c r="T313" i="36"/>
  <c r="U313" i="36"/>
  <c r="Q317" i="36"/>
  <c r="R317" i="36"/>
  <c r="S317" i="36"/>
  <c r="T317" i="36"/>
  <c r="U317" i="36"/>
  <c r="Q321" i="36"/>
  <c r="R321" i="36"/>
  <c r="S321" i="36"/>
  <c r="T321" i="36"/>
  <c r="U321" i="36"/>
  <c r="Q325" i="36"/>
  <c r="R325" i="36"/>
  <c r="S325" i="36"/>
  <c r="T325" i="36"/>
  <c r="U325" i="36"/>
  <c r="Q329" i="36"/>
  <c r="R329" i="36"/>
  <c r="S329" i="36"/>
  <c r="T329" i="36"/>
  <c r="U329" i="36"/>
  <c r="Q333" i="36"/>
  <c r="R333" i="36"/>
  <c r="S333" i="36"/>
  <c r="T333" i="36"/>
  <c r="U333" i="36"/>
  <c r="Q337" i="36"/>
  <c r="R337" i="36"/>
  <c r="S337" i="36"/>
  <c r="T337" i="36"/>
  <c r="U337" i="36"/>
  <c r="Q341" i="36"/>
  <c r="R341" i="36"/>
  <c r="S341" i="36"/>
  <c r="T341" i="36"/>
  <c r="U341" i="36"/>
  <c r="Q345" i="36"/>
  <c r="R345" i="36"/>
  <c r="S345" i="36"/>
  <c r="T345" i="36"/>
  <c r="U345" i="36"/>
  <c r="Q349" i="36"/>
  <c r="R349" i="36"/>
  <c r="S349" i="36"/>
  <c r="T349" i="36"/>
  <c r="U349" i="36"/>
  <c r="Q353" i="36"/>
  <c r="R353" i="36"/>
  <c r="S353" i="36"/>
  <c r="T353" i="36"/>
  <c r="U353" i="36"/>
  <c r="Q357" i="36"/>
  <c r="R357" i="36"/>
  <c r="S357" i="36"/>
  <c r="T357" i="36"/>
  <c r="U357" i="36"/>
  <c r="Q361" i="36"/>
  <c r="R361" i="36"/>
  <c r="S361" i="36"/>
  <c r="T361" i="36"/>
  <c r="U361" i="36"/>
  <c r="Q365" i="36"/>
  <c r="R365" i="36"/>
  <c r="S365" i="36"/>
  <c r="T365" i="36"/>
  <c r="U365" i="36"/>
  <c r="Q369" i="36"/>
  <c r="R369" i="36"/>
  <c r="S369" i="36"/>
  <c r="T369" i="36"/>
  <c r="U369" i="36"/>
  <c r="Q373" i="36"/>
  <c r="R373" i="36"/>
  <c r="S373" i="36"/>
  <c r="T373" i="36"/>
  <c r="U373" i="36"/>
  <c r="Q377" i="36"/>
  <c r="R377" i="36"/>
  <c r="Q13" i="36"/>
  <c r="R13" i="36"/>
  <c r="S13" i="36"/>
  <c r="T13" i="36"/>
  <c r="U13" i="36"/>
  <c r="T9" i="36"/>
  <c r="U9" i="36"/>
  <c r="S9" i="36"/>
  <c r="T5" i="36"/>
  <c r="U5" i="36"/>
  <c r="S5" i="36"/>
  <c r="E5" i="37"/>
  <c r="F5" i="37" s="1"/>
  <c r="G5" i="37" s="1"/>
  <c r="E4" i="37"/>
  <c r="F4" i="37" s="1"/>
  <c r="G4" i="37" s="1"/>
  <c r="E3" i="37"/>
  <c r="F3" i="37" s="1"/>
  <c r="G3" i="37" s="1"/>
  <c r="E2" i="37"/>
  <c r="F2" i="37" s="1"/>
  <c r="G2" i="37" s="1"/>
  <c r="Q189" i="34"/>
  <c r="Q185" i="34"/>
  <c r="Q181" i="34"/>
  <c r="Q177" i="34"/>
  <c r="Q173" i="34"/>
  <c r="Q169" i="34"/>
  <c r="Q165" i="34"/>
  <c r="Q161" i="34"/>
  <c r="Q157" i="34"/>
  <c r="Q153" i="34"/>
  <c r="Q149" i="34"/>
  <c r="Q145" i="34"/>
  <c r="Q141" i="34"/>
  <c r="Q137" i="34"/>
  <c r="Q133" i="34"/>
  <c r="Q129" i="34"/>
  <c r="Q125" i="34"/>
  <c r="Q121" i="34"/>
  <c r="Q117" i="34"/>
  <c r="Q113" i="34"/>
  <c r="Q109" i="34"/>
  <c r="Q105" i="34"/>
  <c r="Q101" i="34"/>
  <c r="Q97" i="34"/>
  <c r="Q93" i="34"/>
  <c r="Q89" i="34"/>
  <c r="Q85" i="34"/>
  <c r="Q81" i="34"/>
  <c r="Q77" i="34"/>
  <c r="Q73" i="34"/>
  <c r="Q69" i="34"/>
  <c r="Q65" i="34"/>
  <c r="Q61" i="34"/>
  <c r="Q57" i="34"/>
  <c r="Q53" i="34"/>
  <c r="Q49" i="34"/>
  <c r="Q45" i="34"/>
  <c r="Q41" i="34"/>
  <c r="Q37" i="34"/>
  <c r="Q33" i="34"/>
  <c r="Q29" i="34"/>
  <c r="Q25" i="34"/>
  <c r="Q21" i="34"/>
  <c r="Q17" i="34"/>
  <c r="Q13" i="34"/>
  <c r="Q9" i="34"/>
  <c r="Q5" i="34"/>
  <c r="Q9" i="36"/>
  <c r="Q5" i="36"/>
  <c r="H2" i="36"/>
  <c r="I2" i="36" s="1"/>
  <c r="G3" i="35"/>
  <c r="G4" i="35"/>
  <c r="G5" i="35"/>
  <c r="G2" i="35"/>
  <c r="F3" i="35"/>
  <c r="F4" i="35"/>
  <c r="F5" i="35"/>
  <c r="F2" i="35"/>
  <c r="E4" i="35"/>
  <c r="E5" i="35"/>
  <c r="E3" i="35"/>
  <c r="E2" i="35"/>
  <c r="H2" i="34"/>
  <c r="I2" i="34" s="1"/>
  <c r="J2" i="34" s="1"/>
  <c r="L2" i="34" s="1"/>
  <c r="G3" i="34" s="1"/>
  <c r="K2" i="36" l="1"/>
  <c r="J2" i="36"/>
  <c r="L2" i="36" s="1"/>
  <c r="E3" i="34"/>
  <c r="F3" i="34"/>
  <c r="K2" i="34"/>
  <c r="H3" i="34" l="1"/>
  <c r="I3" i="34" s="1"/>
  <c r="K3" i="34" s="1"/>
  <c r="F3" i="36"/>
  <c r="E3" i="36"/>
  <c r="G3" i="36"/>
  <c r="J3" i="34" l="1"/>
  <c r="L3" i="34" s="1"/>
  <c r="H3" i="36"/>
  <c r="I3" i="36" s="1"/>
  <c r="E4" i="34"/>
  <c r="F4" i="34"/>
  <c r="G4" i="34"/>
  <c r="K3" i="36" l="1"/>
  <c r="J3" i="36"/>
  <c r="L3" i="36" s="1"/>
  <c r="H4" i="34"/>
  <c r="I4" i="34" s="1"/>
  <c r="G4" i="36" l="1"/>
  <c r="E4" i="36"/>
  <c r="F4" i="36"/>
  <c r="K4" i="34"/>
  <c r="J4" i="34"/>
  <c r="L4" i="34" s="1"/>
  <c r="H4" i="36" l="1"/>
  <c r="I4" i="36" s="1"/>
  <c r="G5" i="34"/>
  <c r="U5" i="34" s="1"/>
  <c r="F5" i="34"/>
  <c r="T5" i="34" s="1"/>
  <c r="E5" i="34"/>
  <c r="S5" i="34" s="1"/>
  <c r="K4" i="36" l="1"/>
  <c r="J4" i="36"/>
  <c r="L4" i="36" s="1"/>
  <c r="H5" i="34"/>
  <c r="I5" i="34" s="1"/>
  <c r="F5" i="36" l="1"/>
  <c r="E5" i="36"/>
  <c r="G5" i="36"/>
  <c r="J5" i="34"/>
  <c r="L5" i="34" s="1"/>
  <c r="K5" i="34"/>
  <c r="R5" i="34" s="1"/>
  <c r="H5" i="36" l="1"/>
  <c r="I5" i="36" s="1"/>
  <c r="G6" i="34"/>
  <c r="E6" i="34"/>
  <c r="F6" i="34"/>
  <c r="K5" i="36" l="1"/>
  <c r="R5" i="36" s="1"/>
  <c r="J5" i="36"/>
  <c r="L5" i="36" s="1"/>
  <c r="H6" i="34"/>
  <c r="I6" i="34" s="1"/>
  <c r="G6" i="36" l="1"/>
  <c r="E6" i="36"/>
  <c r="F6" i="36"/>
  <c r="J6" i="34"/>
  <c r="L6" i="34" s="1"/>
  <c r="K6" i="34"/>
  <c r="H6" i="36" l="1"/>
  <c r="I6" i="36" s="1"/>
  <c r="F7" i="34"/>
  <c r="E7" i="34"/>
  <c r="G7" i="34"/>
  <c r="J6" i="36" l="1"/>
  <c r="L6" i="36" s="1"/>
  <c r="K6" i="36"/>
  <c r="H7" i="34"/>
  <c r="I7" i="34" s="1"/>
  <c r="F7" i="36" l="1"/>
  <c r="E7" i="36"/>
  <c r="G7" i="36"/>
  <c r="J7" i="34"/>
  <c r="L7" i="34" s="1"/>
  <c r="K7" i="34"/>
  <c r="H7" i="36" l="1"/>
  <c r="I7" i="36" s="1"/>
  <c r="G8" i="34"/>
  <c r="E8" i="34"/>
  <c r="F8" i="34"/>
  <c r="J7" i="36" l="1"/>
  <c r="L7" i="36" s="1"/>
  <c r="K7" i="36"/>
  <c r="H8" i="34"/>
  <c r="I8" i="34" s="1"/>
  <c r="G8" i="36" l="1"/>
  <c r="E8" i="36"/>
  <c r="F8" i="36"/>
  <c r="K8" i="34"/>
  <c r="J8" i="34"/>
  <c r="L8" i="34" s="1"/>
  <c r="H8" i="36" l="1"/>
  <c r="I8" i="36" s="1"/>
  <c r="F9" i="34"/>
  <c r="T9" i="34" s="1"/>
  <c r="E9" i="34"/>
  <c r="S9" i="34" s="1"/>
  <c r="G9" i="34"/>
  <c r="U9" i="34" s="1"/>
  <c r="K8" i="36" l="1"/>
  <c r="J8" i="36"/>
  <c r="L8" i="36" s="1"/>
  <c r="H9" i="34"/>
  <c r="I9" i="34" s="1"/>
  <c r="F9" i="36" l="1"/>
  <c r="E9" i="36"/>
  <c r="G9" i="36"/>
  <c r="K9" i="34"/>
  <c r="R9" i="34" s="1"/>
  <c r="J9" i="34"/>
  <c r="L9" i="34" s="1"/>
  <c r="H9" i="36" l="1"/>
  <c r="I9" i="36" s="1"/>
  <c r="G10" i="34"/>
  <c r="E10" i="34"/>
  <c r="F10" i="34"/>
  <c r="K9" i="36" l="1"/>
  <c r="R9" i="36" s="1"/>
  <c r="J9" i="36"/>
  <c r="L9" i="36" s="1"/>
  <c r="H10" i="34"/>
  <c r="I10" i="34" s="1"/>
  <c r="G10" i="36" l="1"/>
  <c r="E10" i="36"/>
  <c r="F10" i="36"/>
  <c r="J10" i="34"/>
  <c r="L10" i="34" s="1"/>
  <c r="K10" i="34"/>
  <c r="H10" i="36" l="1"/>
  <c r="I10" i="36" s="1"/>
  <c r="F11" i="34"/>
  <c r="E11" i="34"/>
  <c r="G11" i="34"/>
  <c r="K10" i="36" l="1"/>
  <c r="J10" i="36"/>
  <c r="L10" i="36" s="1"/>
  <c r="H11" i="34"/>
  <c r="I11" i="34" s="1"/>
  <c r="F11" i="36" l="1"/>
  <c r="E11" i="36"/>
  <c r="G11" i="36"/>
  <c r="J11" i="34"/>
  <c r="L11" i="34" s="1"/>
  <c r="K11" i="34"/>
  <c r="H11" i="36" l="1"/>
  <c r="I11" i="36" s="1"/>
  <c r="E12" i="34"/>
  <c r="F12" i="34"/>
  <c r="G12" i="34"/>
  <c r="J11" i="36" l="1"/>
  <c r="L11" i="36" s="1"/>
  <c r="K11" i="36"/>
  <c r="H12" i="34"/>
  <c r="I12" i="34" s="1"/>
  <c r="G12" i="36" l="1"/>
  <c r="E12" i="36"/>
  <c r="F12" i="36"/>
  <c r="J12" i="34"/>
  <c r="L12" i="34" s="1"/>
  <c r="K12" i="34"/>
  <c r="H12" i="36" l="1"/>
  <c r="I12" i="36" s="1"/>
  <c r="G13" i="34"/>
  <c r="U13" i="34" s="1"/>
  <c r="F13" i="34"/>
  <c r="T13" i="34" s="1"/>
  <c r="E13" i="34"/>
  <c r="S13" i="34" s="1"/>
  <c r="K12" i="36" l="1"/>
  <c r="J12" i="36"/>
  <c r="L12" i="36" s="1"/>
  <c r="H13" i="34"/>
  <c r="I13" i="34" s="1"/>
  <c r="F13" i="36" l="1"/>
  <c r="E13" i="36"/>
  <c r="G13" i="36"/>
  <c r="J13" i="34"/>
  <c r="L13" i="34" s="1"/>
  <c r="K13" i="34"/>
  <c r="R13" i="34" s="1"/>
  <c r="H13" i="36" l="1"/>
  <c r="I13" i="36" s="1"/>
  <c r="F14" i="34"/>
  <c r="G14" i="34"/>
  <c r="E14" i="34"/>
  <c r="K13" i="36" l="1"/>
  <c r="J13" i="36"/>
  <c r="L13" i="36" s="1"/>
  <c r="H14" i="34"/>
  <c r="I14" i="34" s="1"/>
  <c r="G14" i="36" l="1"/>
  <c r="E14" i="36"/>
  <c r="F14" i="36"/>
  <c r="K14" i="34"/>
  <c r="J14" i="34"/>
  <c r="L14" i="34" s="1"/>
  <c r="H14" i="36" l="1"/>
  <c r="I14" i="36" s="1"/>
  <c r="E15" i="34"/>
  <c r="G15" i="34"/>
  <c r="F15" i="34"/>
  <c r="K14" i="36" l="1"/>
  <c r="J14" i="36"/>
  <c r="L14" i="36" s="1"/>
  <c r="H15" i="34"/>
  <c r="I15" i="34" s="1"/>
  <c r="F15" i="36" l="1"/>
  <c r="E15" i="36"/>
  <c r="G15" i="36"/>
  <c r="J15" i="34"/>
  <c r="L15" i="34" s="1"/>
  <c r="K15" i="34"/>
  <c r="H15" i="36" l="1"/>
  <c r="I15" i="36" s="1"/>
  <c r="F16" i="34"/>
  <c r="G16" i="34"/>
  <c r="E16" i="34"/>
  <c r="K15" i="36" l="1"/>
  <c r="J15" i="36"/>
  <c r="L15" i="36" s="1"/>
  <c r="H16" i="34"/>
  <c r="I16" i="34" s="1"/>
  <c r="G16" i="36" l="1"/>
  <c r="E16" i="36"/>
  <c r="F16" i="36"/>
  <c r="J16" i="34"/>
  <c r="L16" i="34" s="1"/>
  <c r="K16" i="34"/>
  <c r="H16" i="36" l="1"/>
  <c r="I16" i="36" s="1"/>
  <c r="E17" i="34"/>
  <c r="S17" i="34" s="1"/>
  <c r="G17" i="34"/>
  <c r="U17" i="34" s="1"/>
  <c r="F17" i="34"/>
  <c r="T17" i="34" s="1"/>
  <c r="J16" i="36" l="1"/>
  <c r="L16" i="36" s="1"/>
  <c r="K16" i="36"/>
  <c r="H17" i="34"/>
  <c r="I17" i="34" s="1"/>
  <c r="F17" i="36" l="1"/>
  <c r="E17" i="36"/>
  <c r="G17" i="36"/>
  <c r="J17" i="34"/>
  <c r="L17" i="34" s="1"/>
  <c r="K17" i="34"/>
  <c r="R17" i="34" s="1"/>
  <c r="H17" i="36" l="1"/>
  <c r="I17" i="36" s="1"/>
  <c r="F18" i="34"/>
  <c r="G18" i="34"/>
  <c r="E18" i="34"/>
  <c r="K17" i="36" l="1"/>
  <c r="J17" i="36"/>
  <c r="L17" i="36" s="1"/>
  <c r="H18" i="34"/>
  <c r="I18" i="34" s="1"/>
  <c r="E18" i="36" l="1"/>
  <c r="G18" i="36"/>
  <c r="F18" i="36"/>
  <c r="J18" i="34"/>
  <c r="L18" i="34" s="1"/>
  <c r="K18" i="34"/>
  <c r="H18" i="36" l="1"/>
  <c r="I18" i="36" s="1"/>
  <c r="G19" i="34"/>
  <c r="E19" i="34"/>
  <c r="F19" i="34"/>
  <c r="J18" i="36" l="1"/>
  <c r="L18" i="36" s="1"/>
  <c r="K18" i="36"/>
  <c r="H19" i="34"/>
  <c r="I19" i="34" s="1"/>
  <c r="F19" i="36" l="1"/>
  <c r="G19" i="36"/>
  <c r="E19" i="36"/>
  <c r="K19" i="34"/>
  <c r="J19" i="34"/>
  <c r="L19" i="34" s="1"/>
  <c r="H19" i="36" l="1"/>
  <c r="I19" i="36" s="1"/>
  <c r="F20" i="34"/>
  <c r="G20" i="34"/>
  <c r="E20" i="34"/>
  <c r="K19" i="36" l="1"/>
  <c r="J19" i="36"/>
  <c r="L19" i="36" s="1"/>
  <c r="H20" i="34"/>
  <c r="I20" i="34" s="1"/>
  <c r="E20" i="36" l="1"/>
  <c r="G20" i="36"/>
  <c r="F20" i="36"/>
  <c r="J20" i="34"/>
  <c r="L20" i="34" s="1"/>
  <c r="K20" i="34"/>
  <c r="H20" i="36" l="1"/>
  <c r="I20" i="36" s="1"/>
  <c r="E21" i="34"/>
  <c r="S21" i="34" s="1"/>
  <c r="G21" i="34"/>
  <c r="U21" i="34" s="1"/>
  <c r="F21" i="34"/>
  <c r="T21" i="34" s="1"/>
  <c r="J20" i="36" l="1"/>
  <c r="L20" i="36" s="1"/>
  <c r="K20" i="36"/>
  <c r="H21" i="34"/>
  <c r="I21" i="34" s="1"/>
  <c r="F21" i="36" l="1"/>
  <c r="G21" i="36"/>
  <c r="E21" i="36"/>
  <c r="J21" i="34"/>
  <c r="L21" i="34" s="1"/>
  <c r="K21" i="34"/>
  <c r="R21" i="34" s="1"/>
  <c r="H21" i="36" l="1"/>
  <c r="I21" i="36" s="1"/>
  <c r="F22" i="34"/>
  <c r="G22" i="34"/>
  <c r="E22" i="34"/>
  <c r="J21" i="36" l="1"/>
  <c r="L21" i="36" s="1"/>
  <c r="K21" i="36"/>
  <c r="H22" i="34"/>
  <c r="I22" i="34" s="1"/>
  <c r="E22" i="36" l="1"/>
  <c r="G22" i="36"/>
  <c r="F22" i="36"/>
  <c r="K22" i="34"/>
  <c r="J22" i="34"/>
  <c r="L22" i="34" s="1"/>
  <c r="H22" i="36" l="1"/>
  <c r="I22" i="36" s="1"/>
  <c r="E23" i="34"/>
  <c r="F23" i="34"/>
  <c r="G23" i="34"/>
  <c r="J22" i="36" l="1"/>
  <c r="L22" i="36" s="1"/>
  <c r="K22" i="36"/>
  <c r="H23" i="34"/>
  <c r="I23" i="34" s="1"/>
  <c r="F23" i="36" l="1"/>
  <c r="G23" i="36"/>
  <c r="E23" i="36"/>
  <c r="K23" i="34"/>
  <c r="J23" i="34"/>
  <c r="L23" i="34" s="1"/>
  <c r="H23" i="36" l="1"/>
  <c r="I23" i="36" s="1"/>
  <c r="G24" i="34"/>
  <c r="F24" i="34"/>
  <c r="E24" i="34"/>
  <c r="J23" i="36" l="1"/>
  <c r="L23" i="36" s="1"/>
  <c r="K23" i="36"/>
  <c r="H24" i="34"/>
  <c r="I24" i="34" s="1"/>
  <c r="E24" i="36" l="1"/>
  <c r="G24" i="36"/>
  <c r="F24" i="36"/>
  <c r="K24" i="34"/>
  <c r="J24" i="34"/>
  <c r="L24" i="34" s="1"/>
  <c r="H24" i="36" l="1"/>
  <c r="I24" i="36" s="1"/>
  <c r="E25" i="34"/>
  <c r="S25" i="34" s="1"/>
  <c r="F25" i="34"/>
  <c r="T25" i="34" s="1"/>
  <c r="G25" i="34"/>
  <c r="U25" i="34" s="1"/>
  <c r="J24" i="36" l="1"/>
  <c r="L24" i="36" s="1"/>
  <c r="K24" i="36"/>
  <c r="H25" i="34"/>
  <c r="I25" i="34" s="1"/>
  <c r="F25" i="36" l="1"/>
  <c r="G25" i="36"/>
  <c r="E25" i="36"/>
  <c r="J25" i="34"/>
  <c r="L25" i="34" s="1"/>
  <c r="K25" i="34"/>
  <c r="R25" i="34" s="1"/>
  <c r="H25" i="36" l="1"/>
  <c r="I25" i="36" s="1"/>
  <c r="G26" i="34"/>
  <c r="F26" i="34"/>
  <c r="E26" i="34"/>
  <c r="J25" i="36" l="1"/>
  <c r="L25" i="36" s="1"/>
  <c r="K25" i="36"/>
  <c r="H26" i="34"/>
  <c r="I26" i="34" s="1"/>
  <c r="E26" i="36" l="1"/>
  <c r="G26" i="36"/>
  <c r="F26" i="36"/>
  <c r="K26" i="34"/>
  <c r="J26" i="34"/>
  <c r="L26" i="34" s="1"/>
  <c r="H26" i="36" l="1"/>
  <c r="I26" i="36" s="1"/>
  <c r="F27" i="34"/>
  <c r="G27" i="34"/>
  <c r="E27" i="34"/>
  <c r="J26" i="36" l="1"/>
  <c r="L26" i="36" s="1"/>
  <c r="K26" i="36"/>
  <c r="H27" i="34"/>
  <c r="I27" i="34" s="1"/>
  <c r="F27" i="36" l="1"/>
  <c r="G27" i="36"/>
  <c r="E27" i="36"/>
  <c r="K27" i="34"/>
  <c r="J27" i="34"/>
  <c r="L27" i="34" s="1"/>
  <c r="H27" i="36" l="1"/>
  <c r="I27" i="36" s="1"/>
  <c r="G28" i="34"/>
  <c r="E28" i="34"/>
  <c r="F28" i="34"/>
  <c r="J27" i="36" l="1"/>
  <c r="L27" i="36" s="1"/>
  <c r="K27" i="36"/>
  <c r="H28" i="34"/>
  <c r="I28" i="34" s="1"/>
  <c r="E28" i="36" l="1"/>
  <c r="G28" i="36"/>
  <c r="F28" i="36"/>
  <c r="K28" i="34"/>
  <c r="J28" i="34"/>
  <c r="L28" i="34" s="1"/>
  <c r="H28" i="36" l="1"/>
  <c r="I28" i="36" s="1"/>
  <c r="F29" i="34"/>
  <c r="T29" i="34" s="1"/>
  <c r="E29" i="34"/>
  <c r="S29" i="34" s="1"/>
  <c r="G29" i="34"/>
  <c r="U29" i="34" s="1"/>
  <c r="J28" i="36" l="1"/>
  <c r="L28" i="36" s="1"/>
  <c r="K28" i="36"/>
  <c r="H29" i="34"/>
  <c r="I29" i="34" s="1"/>
  <c r="F29" i="36" l="1"/>
  <c r="G29" i="36"/>
  <c r="E29" i="36"/>
  <c r="K29" i="34"/>
  <c r="R29" i="34" s="1"/>
  <c r="J29" i="34"/>
  <c r="L29" i="34" s="1"/>
  <c r="H29" i="36" l="1"/>
  <c r="I29" i="36" s="1"/>
  <c r="G30" i="34"/>
  <c r="E30" i="34"/>
  <c r="F30" i="34"/>
  <c r="J29" i="36" l="1"/>
  <c r="L29" i="36" s="1"/>
  <c r="K29" i="36"/>
  <c r="H30" i="34"/>
  <c r="I30" i="34" s="1"/>
  <c r="E30" i="36" l="1"/>
  <c r="G30" i="36"/>
  <c r="F30" i="36"/>
  <c r="J30" i="34"/>
  <c r="L30" i="34" s="1"/>
  <c r="K30" i="34"/>
  <c r="H30" i="36" l="1"/>
  <c r="I30" i="36" s="1"/>
  <c r="F31" i="34"/>
  <c r="E31" i="34"/>
  <c r="G31" i="34"/>
  <c r="J30" i="36" l="1"/>
  <c r="L30" i="36" s="1"/>
  <c r="K30" i="36"/>
  <c r="H31" i="34"/>
  <c r="I31" i="34" s="1"/>
  <c r="F31" i="36" l="1"/>
  <c r="G31" i="36"/>
  <c r="E31" i="36"/>
  <c r="J31" i="34"/>
  <c r="L31" i="34" s="1"/>
  <c r="K31" i="34"/>
  <c r="H31" i="36" l="1"/>
  <c r="I31" i="36" s="1"/>
  <c r="G32" i="34"/>
  <c r="E32" i="34"/>
  <c r="F32" i="34"/>
  <c r="J31" i="36" l="1"/>
  <c r="L31" i="36" s="1"/>
  <c r="K31" i="36"/>
  <c r="H32" i="34"/>
  <c r="I32" i="34" s="1"/>
  <c r="E32" i="36" l="1"/>
  <c r="G32" i="36"/>
  <c r="F32" i="36"/>
  <c r="K32" i="34"/>
  <c r="J32" i="34"/>
  <c r="L32" i="34" s="1"/>
  <c r="H32" i="36" l="1"/>
  <c r="I32" i="36" s="1"/>
  <c r="F33" i="34"/>
  <c r="T33" i="34" s="1"/>
  <c r="G33" i="34"/>
  <c r="U33" i="34" s="1"/>
  <c r="E33" i="34"/>
  <c r="S33" i="34" s="1"/>
  <c r="K32" i="36" l="1"/>
  <c r="J32" i="36"/>
  <c r="L32" i="36" s="1"/>
  <c r="H33" i="34"/>
  <c r="I33" i="34" s="1"/>
  <c r="F33" i="36" l="1"/>
  <c r="G33" i="36"/>
  <c r="E33" i="36"/>
  <c r="K33" i="34"/>
  <c r="R33" i="34" s="1"/>
  <c r="J33" i="34"/>
  <c r="L33" i="34" s="1"/>
  <c r="H33" i="36" l="1"/>
  <c r="I33" i="36" s="1"/>
  <c r="E34" i="34"/>
  <c r="G34" i="34"/>
  <c r="F34" i="34"/>
  <c r="K33" i="36" l="1"/>
  <c r="J33" i="36"/>
  <c r="L33" i="36" s="1"/>
  <c r="H34" i="34"/>
  <c r="I34" i="34" s="1"/>
  <c r="E34" i="36" l="1"/>
  <c r="G34" i="36"/>
  <c r="F34" i="36"/>
  <c r="K34" i="34"/>
  <c r="J34" i="34"/>
  <c r="L34" i="34" s="1"/>
  <c r="H34" i="36" l="1"/>
  <c r="I34" i="36" s="1"/>
  <c r="G35" i="34"/>
  <c r="F35" i="34"/>
  <c r="E35" i="34"/>
  <c r="K34" i="36" l="1"/>
  <c r="J34" i="36"/>
  <c r="L34" i="36" s="1"/>
  <c r="H35" i="34"/>
  <c r="I35" i="34" s="1"/>
  <c r="F35" i="36" l="1"/>
  <c r="G35" i="36"/>
  <c r="E35" i="36"/>
  <c r="J35" i="34"/>
  <c r="L35" i="34" s="1"/>
  <c r="K35" i="34"/>
  <c r="H35" i="36" l="1"/>
  <c r="I35" i="36" s="1"/>
  <c r="E36" i="34"/>
  <c r="F36" i="34"/>
  <c r="G36" i="34"/>
  <c r="J35" i="36" l="1"/>
  <c r="L35" i="36" s="1"/>
  <c r="K35" i="36"/>
  <c r="H36" i="34"/>
  <c r="I36" i="34" s="1"/>
  <c r="E36" i="36" l="1"/>
  <c r="G36" i="36"/>
  <c r="F36" i="36"/>
  <c r="K36" i="34"/>
  <c r="J36" i="34"/>
  <c r="L36" i="34" s="1"/>
  <c r="H36" i="36" l="1"/>
  <c r="I36" i="36" s="1"/>
  <c r="G37" i="34"/>
  <c r="U37" i="34" s="1"/>
  <c r="F37" i="34"/>
  <c r="T37" i="34" s="1"/>
  <c r="E37" i="34"/>
  <c r="S37" i="34" s="1"/>
  <c r="J36" i="36" l="1"/>
  <c r="L36" i="36" s="1"/>
  <c r="K36" i="36"/>
  <c r="H37" i="34"/>
  <c r="I37" i="34" s="1"/>
  <c r="F37" i="36" l="1"/>
  <c r="G37" i="36"/>
  <c r="E37" i="36"/>
  <c r="J37" i="34"/>
  <c r="L37" i="34" s="1"/>
  <c r="K37" i="34"/>
  <c r="R37" i="34" s="1"/>
  <c r="H37" i="36" l="1"/>
  <c r="I37" i="36" s="1"/>
  <c r="F38" i="34"/>
  <c r="E38" i="34"/>
  <c r="G38" i="34"/>
  <c r="K37" i="36" l="1"/>
  <c r="J37" i="36"/>
  <c r="L37" i="36" s="1"/>
  <c r="H38" i="34"/>
  <c r="I38" i="34" s="1"/>
  <c r="E38" i="36" l="1"/>
  <c r="G38" i="36"/>
  <c r="F38" i="36"/>
  <c r="J38" i="34"/>
  <c r="L38" i="34" s="1"/>
  <c r="K38" i="34"/>
  <c r="H38" i="36" l="1"/>
  <c r="I38" i="36" s="1"/>
  <c r="G39" i="34"/>
  <c r="E39" i="34"/>
  <c r="F39" i="34"/>
  <c r="K38" i="36" l="1"/>
  <c r="J38" i="36"/>
  <c r="L38" i="36" s="1"/>
  <c r="H39" i="34"/>
  <c r="I39" i="34" s="1"/>
  <c r="F39" i="36" l="1"/>
  <c r="G39" i="36"/>
  <c r="E39" i="36"/>
  <c r="K39" i="34"/>
  <c r="J39" i="34"/>
  <c r="L39" i="34" s="1"/>
  <c r="H39" i="36" l="1"/>
  <c r="I39" i="36" s="1"/>
  <c r="E40" i="34"/>
  <c r="F40" i="34"/>
  <c r="G40" i="34"/>
  <c r="K39" i="36" l="1"/>
  <c r="J39" i="36"/>
  <c r="L39" i="36" s="1"/>
  <c r="H40" i="34"/>
  <c r="I40" i="34" s="1"/>
  <c r="E40" i="36" l="1"/>
  <c r="G40" i="36"/>
  <c r="F40" i="36"/>
  <c r="J40" i="34"/>
  <c r="L40" i="34" s="1"/>
  <c r="K40" i="34"/>
  <c r="H40" i="36" l="1"/>
  <c r="I40" i="36" s="1"/>
  <c r="G41" i="34"/>
  <c r="U41" i="34" s="1"/>
  <c r="F41" i="34"/>
  <c r="T41" i="34" s="1"/>
  <c r="E41" i="34"/>
  <c r="S41" i="34" s="1"/>
  <c r="J40" i="36" l="1"/>
  <c r="L40" i="36" s="1"/>
  <c r="K40" i="36"/>
  <c r="H41" i="34"/>
  <c r="I41" i="34" s="1"/>
  <c r="F41" i="36" l="1"/>
  <c r="G41" i="36"/>
  <c r="E41" i="36"/>
  <c r="K41" i="34"/>
  <c r="R41" i="34" s="1"/>
  <c r="J41" i="34"/>
  <c r="L41" i="34" s="1"/>
  <c r="H41" i="36" l="1"/>
  <c r="I41" i="36" s="1"/>
  <c r="E42" i="34"/>
  <c r="F42" i="34"/>
  <c r="G42" i="34"/>
  <c r="J41" i="36" l="1"/>
  <c r="L41" i="36" s="1"/>
  <c r="K41" i="36"/>
  <c r="H42" i="34"/>
  <c r="I42" i="34" s="1"/>
  <c r="E42" i="36" l="1"/>
  <c r="G42" i="36"/>
  <c r="F42" i="36"/>
  <c r="K42" i="34"/>
  <c r="J42" i="34"/>
  <c r="L42" i="34" s="1"/>
  <c r="H42" i="36" l="1"/>
  <c r="I42" i="36" s="1"/>
  <c r="G43" i="34"/>
  <c r="F43" i="34"/>
  <c r="E43" i="34"/>
  <c r="K42" i="36" l="1"/>
  <c r="J42" i="36"/>
  <c r="L42" i="36" s="1"/>
  <c r="H43" i="34"/>
  <c r="I43" i="34" s="1"/>
  <c r="F43" i="36" l="1"/>
  <c r="G43" i="36"/>
  <c r="E43" i="36"/>
  <c r="K43" i="34"/>
  <c r="J43" i="34"/>
  <c r="L43" i="34" s="1"/>
  <c r="H43" i="36" l="1"/>
  <c r="I43" i="36" s="1"/>
  <c r="E44" i="34"/>
  <c r="F44" i="34"/>
  <c r="G44" i="34"/>
  <c r="K43" i="36" l="1"/>
  <c r="J43" i="36"/>
  <c r="L43" i="36" s="1"/>
  <c r="H44" i="34"/>
  <c r="I44" i="34" s="1"/>
  <c r="E44" i="36" l="1"/>
  <c r="G44" i="36"/>
  <c r="F44" i="36"/>
  <c r="K44" i="34"/>
  <c r="J44" i="34"/>
  <c r="L44" i="34" s="1"/>
  <c r="H44" i="36" l="1"/>
  <c r="I44" i="36" s="1"/>
  <c r="G45" i="34"/>
  <c r="U45" i="34" s="1"/>
  <c r="F45" i="34"/>
  <c r="T45" i="34" s="1"/>
  <c r="E45" i="34"/>
  <c r="S45" i="34" s="1"/>
  <c r="K44" i="36" l="1"/>
  <c r="J44" i="36"/>
  <c r="L44" i="36" s="1"/>
  <c r="H45" i="34"/>
  <c r="I45" i="34" s="1"/>
  <c r="F45" i="36" l="1"/>
  <c r="G45" i="36"/>
  <c r="E45" i="36"/>
  <c r="J45" i="34"/>
  <c r="L45" i="34" s="1"/>
  <c r="K45" i="34"/>
  <c r="R45" i="34" s="1"/>
  <c r="H45" i="36" l="1"/>
  <c r="I45" i="36" s="1"/>
  <c r="E46" i="34"/>
  <c r="F46" i="34"/>
  <c r="G46" i="34"/>
  <c r="K45" i="36" l="1"/>
  <c r="J45" i="36"/>
  <c r="L45" i="36" s="1"/>
  <c r="H46" i="34"/>
  <c r="I46" i="34" s="1"/>
  <c r="E46" i="36" l="1"/>
  <c r="G46" i="36"/>
  <c r="F46" i="36"/>
  <c r="K46" i="34"/>
  <c r="J46" i="34"/>
  <c r="L46" i="34" s="1"/>
  <c r="H46" i="36" l="1"/>
  <c r="I46" i="36" s="1"/>
  <c r="G47" i="34"/>
  <c r="F47" i="34"/>
  <c r="E47" i="34"/>
  <c r="J46" i="36" l="1"/>
  <c r="L46" i="36" s="1"/>
  <c r="K46" i="36"/>
  <c r="H47" i="34"/>
  <c r="I47" i="34" s="1"/>
  <c r="F47" i="36" l="1"/>
  <c r="G47" i="36"/>
  <c r="E47" i="36"/>
  <c r="J47" i="34"/>
  <c r="L47" i="34" s="1"/>
  <c r="K47" i="34"/>
  <c r="H47" i="36" l="1"/>
  <c r="I47" i="36" s="1"/>
  <c r="E48" i="34"/>
  <c r="F48" i="34"/>
  <c r="G48" i="34"/>
  <c r="K47" i="36" l="1"/>
  <c r="J47" i="36"/>
  <c r="L47" i="36" s="1"/>
  <c r="H48" i="34"/>
  <c r="I48" i="34" s="1"/>
  <c r="E48" i="36" l="1"/>
  <c r="G48" i="36"/>
  <c r="F48" i="36"/>
  <c r="K48" i="34"/>
  <c r="J48" i="34"/>
  <c r="L48" i="34" s="1"/>
  <c r="H48" i="36" l="1"/>
  <c r="I48" i="36" s="1"/>
  <c r="G49" i="34"/>
  <c r="U49" i="34" s="1"/>
  <c r="F49" i="34"/>
  <c r="T49" i="34" s="1"/>
  <c r="E49" i="34"/>
  <c r="S49" i="34" s="1"/>
  <c r="J48" i="36" l="1"/>
  <c r="L48" i="36" s="1"/>
  <c r="K48" i="36"/>
  <c r="H49" i="34"/>
  <c r="I49" i="34" s="1"/>
  <c r="F49" i="36" l="1"/>
  <c r="G49" i="36"/>
  <c r="E49" i="36"/>
  <c r="K49" i="34"/>
  <c r="R49" i="34" s="1"/>
  <c r="J49" i="34"/>
  <c r="L49" i="34" s="1"/>
  <c r="H49" i="36" l="1"/>
  <c r="I49" i="36" s="1"/>
  <c r="F50" i="34"/>
  <c r="E50" i="34"/>
  <c r="G50" i="34"/>
  <c r="K49" i="36" l="1"/>
  <c r="J49" i="36"/>
  <c r="L49" i="36" s="1"/>
  <c r="H50" i="34"/>
  <c r="I50" i="34" s="1"/>
  <c r="E50" i="36" l="1"/>
  <c r="G50" i="36"/>
  <c r="F50" i="36"/>
  <c r="K50" i="34"/>
  <c r="J50" i="34"/>
  <c r="L50" i="34" s="1"/>
  <c r="H50" i="36" l="1"/>
  <c r="I50" i="36" s="1"/>
  <c r="G51" i="34"/>
  <c r="E51" i="34"/>
  <c r="F51" i="34"/>
  <c r="K50" i="36" l="1"/>
  <c r="J50" i="36"/>
  <c r="L50" i="36" s="1"/>
  <c r="H51" i="34"/>
  <c r="I51" i="34" s="1"/>
  <c r="F51" i="36" l="1"/>
  <c r="G51" i="36"/>
  <c r="E51" i="36"/>
  <c r="K51" i="34"/>
  <c r="J51" i="34"/>
  <c r="L51" i="34" s="1"/>
  <c r="H51" i="36" l="1"/>
  <c r="I51" i="36" s="1"/>
  <c r="F52" i="34"/>
  <c r="E52" i="34"/>
  <c r="G52" i="34"/>
  <c r="K51" i="36" l="1"/>
  <c r="J51" i="36"/>
  <c r="L51" i="36" s="1"/>
  <c r="H52" i="34"/>
  <c r="I52" i="34" s="1"/>
  <c r="E52" i="36" l="1"/>
  <c r="G52" i="36"/>
  <c r="F52" i="36"/>
  <c r="K52" i="34"/>
  <c r="J52" i="34"/>
  <c r="L52" i="34" s="1"/>
  <c r="H52" i="36" l="1"/>
  <c r="I52" i="36" s="1"/>
  <c r="G53" i="34"/>
  <c r="U53" i="34" s="1"/>
  <c r="E53" i="34"/>
  <c r="S53" i="34" s="1"/>
  <c r="F53" i="34"/>
  <c r="T53" i="34" s="1"/>
  <c r="K52" i="36" l="1"/>
  <c r="J52" i="36"/>
  <c r="L52" i="36" s="1"/>
  <c r="H53" i="34"/>
  <c r="I53" i="34" s="1"/>
  <c r="F53" i="36" l="1"/>
  <c r="G53" i="36"/>
  <c r="E53" i="36"/>
  <c r="K53" i="34"/>
  <c r="R53" i="34" s="1"/>
  <c r="J53" i="34"/>
  <c r="L53" i="34" s="1"/>
  <c r="H53" i="36" l="1"/>
  <c r="I53" i="36" s="1"/>
  <c r="E54" i="34"/>
  <c r="G54" i="34"/>
  <c r="F54" i="34"/>
  <c r="K53" i="36" l="1"/>
  <c r="J53" i="36"/>
  <c r="L53" i="36" s="1"/>
  <c r="H54" i="34"/>
  <c r="I54" i="34" s="1"/>
  <c r="E54" i="36" l="1"/>
  <c r="F54" i="36"/>
  <c r="G54" i="36"/>
  <c r="K54" i="34"/>
  <c r="J54" i="34"/>
  <c r="L54" i="34" s="1"/>
  <c r="H54" i="36" l="1"/>
  <c r="I54" i="36" s="1"/>
  <c r="F55" i="34"/>
  <c r="G55" i="34"/>
  <c r="E55" i="34"/>
  <c r="K54" i="36" l="1"/>
  <c r="J54" i="36"/>
  <c r="L54" i="36" s="1"/>
  <c r="H55" i="34"/>
  <c r="I55" i="34" s="1"/>
  <c r="G55" i="36" l="1"/>
  <c r="F55" i="36"/>
  <c r="E55" i="36"/>
  <c r="J55" i="34"/>
  <c r="L55" i="34" s="1"/>
  <c r="K55" i="34"/>
  <c r="H55" i="36" l="1"/>
  <c r="I55" i="36" s="1"/>
  <c r="E56" i="34"/>
  <c r="G56" i="34"/>
  <c r="F56" i="34"/>
  <c r="K55" i="36" l="1"/>
  <c r="J55" i="36"/>
  <c r="L55" i="36" s="1"/>
  <c r="H56" i="34"/>
  <c r="I56" i="34" s="1"/>
  <c r="E56" i="36" l="1"/>
  <c r="F56" i="36"/>
  <c r="G56" i="36"/>
  <c r="K56" i="34"/>
  <c r="J56" i="34"/>
  <c r="L56" i="34" s="1"/>
  <c r="H56" i="36" l="1"/>
  <c r="I56" i="36" s="1"/>
  <c r="F57" i="34"/>
  <c r="T57" i="34" s="1"/>
  <c r="E57" i="34"/>
  <c r="S57" i="34" s="1"/>
  <c r="G57" i="34"/>
  <c r="U57" i="34" s="1"/>
  <c r="K56" i="36" l="1"/>
  <c r="J56" i="36"/>
  <c r="L56" i="36" s="1"/>
  <c r="H57" i="34"/>
  <c r="I57" i="34" s="1"/>
  <c r="F57" i="36" l="1"/>
  <c r="E57" i="36"/>
  <c r="G57" i="36"/>
  <c r="K57" i="34"/>
  <c r="R57" i="34" s="1"/>
  <c r="J57" i="34"/>
  <c r="L57" i="34" s="1"/>
  <c r="H57" i="36" l="1"/>
  <c r="I57" i="36" s="1"/>
  <c r="G58" i="34"/>
  <c r="E58" i="34"/>
  <c r="F58" i="34"/>
  <c r="K57" i="36" l="1"/>
  <c r="J57" i="36"/>
  <c r="L57" i="36" s="1"/>
  <c r="H58" i="34"/>
  <c r="I58" i="34" s="1"/>
  <c r="G58" i="36" l="1"/>
  <c r="E58" i="36"/>
  <c r="F58" i="36"/>
  <c r="K58" i="34"/>
  <c r="J58" i="34"/>
  <c r="L58" i="34" s="1"/>
  <c r="H58" i="36" l="1"/>
  <c r="I58" i="36" s="1"/>
  <c r="F59" i="34"/>
  <c r="E59" i="34"/>
  <c r="G59" i="34"/>
  <c r="K58" i="36" l="1"/>
  <c r="J58" i="36"/>
  <c r="L58" i="36" s="1"/>
  <c r="H59" i="34"/>
  <c r="I59" i="34" s="1"/>
  <c r="F59" i="36" l="1"/>
  <c r="E59" i="36"/>
  <c r="G59" i="36"/>
  <c r="K59" i="34"/>
  <c r="J59" i="34"/>
  <c r="L59" i="34" s="1"/>
  <c r="H59" i="36" l="1"/>
  <c r="I59" i="36" s="1"/>
  <c r="G60" i="34"/>
  <c r="E60" i="34"/>
  <c r="F60" i="34"/>
  <c r="K59" i="36" l="1"/>
  <c r="J59" i="36"/>
  <c r="L59" i="36" s="1"/>
  <c r="H60" i="34"/>
  <c r="I60" i="34" s="1"/>
  <c r="G60" i="36" l="1"/>
  <c r="E60" i="36"/>
  <c r="F60" i="36"/>
  <c r="J60" i="34"/>
  <c r="L60" i="34" s="1"/>
  <c r="K60" i="34"/>
  <c r="H60" i="36" l="1"/>
  <c r="I60" i="36" s="1"/>
  <c r="F61" i="34"/>
  <c r="T61" i="34" s="1"/>
  <c r="E61" i="34"/>
  <c r="S61" i="34" s="1"/>
  <c r="G61" i="34"/>
  <c r="U61" i="34" s="1"/>
  <c r="J60" i="36" l="1"/>
  <c r="L60" i="36" s="1"/>
  <c r="K60" i="36"/>
  <c r="H61" i="34"/>
  <c r="I61" i="34" s="1"/>
  <c r="F61" i="36" l="1"/>
  <c r="E61" i="36"/>
  <c r="G61" i="36"/>
  <c r="K61" i="34"/>
  <c r="R61" i="34" s="1"/>
  <c r="J61" i="34"/>
  <c r="L61" i="34" s="1"/>
  <c r="H61" i="36" l="1"/>
  <c r="I61" i="36" s="1"/>
  <c r="G62" i="34"/>
  <c r="E62" i="34"/>
  <c r="F62" i="34"/>
  <c r="J61" i="36" l="1"/>
  <c r="L61" i="36" s="1"/>
  <c r="K61" i="36"/>
  <c r="H62" i="34"/>
  <c r="I62" i="34" s="1"/>
  <c r="G62" i="36" l="1"/>
  <c r="E62" i="36"/>
  <c r="F62" i="36"/>
  <c r="K62" i="34"/>
  <c r="J62" i="34"/>
  <c r="L62" i="34" s="1"/>
  <c r="H62" i="36" l="1"/>
  <c r="I62" i="36" s="1"/>
  <c r="F63" i="34"/>
  <c r="E63" i="34"/>
  <c r="G63" i="34"/>
  <c r="J62" i="36" l="1"/>
  <c r="L62" i="36" s="1"/>
  <c r="K62" i="36"/>
  <c r="H63" i="34"/>
  <c r="I63" i="34" s="1"/>
  <c r="F63" i="36" l="1"/>
  <c r="E63" i="36"/>
  <c r="G63" i="36"/>
  <c r="K63" i="34"/>
  <c r="J63" i="34"/>
  <c r="L63" i="34" s="1"/>
  <c r="H63" i="36" l="1"/>
  <c r="I63" i="36" s="1"/>
  <c r="E64" i="34"/>
  <c r="G64" i="34"/>
  <c r="F64" i="34"/>
  <c r="K63" i="36" l="1"/>
  <c r="J63" i="36"/>
  <c r="L63" i="36" s="1"/>
  <c r="H64" i="34"/>
  <c r="I64" i="34" s="1"/>
  <c r="G64" i="36" l="1"/>
  <c r="E64" i="36"/>
  <c r="F64" i="36"/>
  <c r="K64" i="34"/>
  <c r="J64" i="34"/>
  <c r="L64" i="34" s="1"/>
  <c r="H64" i="36" l="1"/>
  <c r="I64" i="36" s="1"/>
  <c r="F65" i="34"/>
  <c r="T65" i="34" s="1"/>
  <c r="G65" i="34"/>
  <c r="U65" i="34" s="1"/>
  <c r="E65" i="34"/>
  <c r="S65" i="34" s="1"/>
  <c r="K64" i="36" l="1"/>
  <c r="J64" i="36"/>
  <c r="L64" i="36" s="1"/>
  <c r="H65" i="34"/>
  <c r="I65" i="34" s="1"/>
  <c r="F65" i="36" l="1"/>
  <c r="E65" i="36"/>
  <c r="G65" i="36"/>
  <c r="K65" i="34"/>
  <c r="R65" i="34" s="1"/>
  <c r="J65" i="34"/>
  <c r="L65" i="34" s="1"/>
  <c r="H65" i="36" l="1"/>
  <c r="I65" i="36" s="1"/>
  <c r="G66" i="34"/>
  <c r="E66" i="34"/>
  <c r="F66" i="34"/>
  <c r="K65" i="36" l="1"/>
  <c r="J65" i="36"/>
  <c r="L65" i="36" s="1"/>
  <c r="H66" i="34"/>
  <c r="I66" i="34" s="1"/>
  <c r="G66" i="36" l="1"/>
  <c r="E66" i="36"/>
  <c r="F66" i="36"/>
  <c r="K66" i="34"/>
  <c r="J66" i="34"/>
  <c r="L66" i="34" s="1"/>
  <c r="H66" i="36" l="1"/>
  <c r="I66" i="36" s="1"/>
  <c r="E67" i="34"/>
  <c r="F67" i="34"/>
  <c r="G67" i="34"/>
  <c r="K66" i="36" l="1"/>
  <c r="J66" i="36"/>
  <c r="L66" i="36" s="1"/>
  <c r="H67" i="34"/>
  <c r="I67" i="34" s="1"/>
  <c r="F67" i="36" l="1"/>
  <c r="E67" i="36"/>
  <c r="G67" i="36"/>
  <c r="K67" i="34"/>
  <c r="J67" i="34"/>
  <c r="L67" i="34" s="1"/>
  <c r="H67" i="36" l="1"/>
  <c r="I67" i="36" s="1"/>
  <c r="G68" i="34"/>
  <c r="F68" i="34"/>
  <c r="E68" i="34"/>
  <c r="K67" i="36" l="1"/>
  <c r="J67" i="36"/>
  <c r="L67" i="36" s="1"/>
  <c r="H68" i="34"/>
  <c r="I68" i="34" s="1"/>
  <c r="G68" i="36" l="1"/>
  <c r="E68" i="36"/>
  <c r="F68" i="36"/>
  <c r="K68" i="34"/>
  <c r="J68" i="34"/>
  <c r="L68" i="34" s="1"/>
  <c r="H68" i="36" l="1"/>
  <c r="I68" i="36" s="1"/>
  <c r="E69" i="34"/>
  <c r="S69" i="34" s="1"/>
  <c r="F69" i="34"/>
  <c r="T69" i="34" s="1"/>
  <c r="G69" i="34"/>
  <c r="U69" i="34" s="1"/>
  <c r="K68" i="36" l="1"/>
  <c r="J68" i="36"/>
  <c r="L68" i="36" s="1"/>
  <c r="H69" i="34"/>
  <c r="I69" i="34" s="1"/>
  <c r="F69" i="36" l="1"/>
  <c r="E69" i="36"/>
  <c r="G69" i="36"/>
  <c r="K69" i="34"/>
  <c r="R69" i="34" s="1"/>
  <c r="J69" i="34"/>
  <c r="L69" i="34" s="1"/>
  <c r="H69" i="36" l="1"/>
  <c r="I69" i="36" s="1"/>
  <c r="G70" i="34"/>
  <c r="F70" i="34"/>
  <c r="E70" i="34"/>
  <c r="K69" i="36" l="1"/>
  <c r="J69" i="36"/>
  <c r="L69" i="36" s="1"/>
  <c r="H70" i="34"/>
  <c r="I70" i="34" s="1"/>
  <c r="G70" i="36" l="1"/>
  <c r="E70" i="36"/>
  <c r="F70" i="36"/>
  <c r="K70" i="34"/>
  <c r="J70" i="34"/>
  <c r="L70" i="34" s="1"/>
  <c r="H70" i="36" l="1"/>
  <c r="I70" i="36" s="1"/>
  <c r="F71" i="34"/>
  <c r="E71" i="34"/>
  <c r="G71" i="34"/>
  <c r="J70" i="36" l="1"/>
  <c r="L70" i="36" s="1"/>
  <c r="K70" i="36"/>
  <c r="H71" i="34"/>
  <c r="I71" i="34" s="1"/>
  <c r="F71" i="36" l="1"/>
  <c r="E71" i="36"/>
  <c r="G71" i="36"/>
  <c r="K71" i="34"/>
  <c r="J71" i="34"/>
  <c r="L71" i="34" s="1"/>
  <c r="H71" i="36" l="1"/>
  <c r="I71" i="36" s="1"/>
  <c r="G72" i="34"/>
  <c r="E72" i="34"/>
  <c r="F72" i="34"/>
  <c r="K71" i="36" l="1"/>
  <c r="J71" i="36"/>
  <c r="L71" i="36" s="1"/>
  <c r="H72" i="34"/>
  <c r="I72" i="34" s="1"/>
  <c r="G72" i="36" l="1"/>
  <c r="E72" i="36"/>
  <c r="F72" i="36"/>
  <c r="K72" i="34"/>
  <c r="J72" i="34"/>
  <c r="L72" i="34" s="1"/>
  <c r="H72" i="36" l="1"/>
  <c r="I72" i="36" s="1"/>
  <c r="F73" i="34"/>
  <c r="T73" i="34" s="1"/>
  <c r="E73" i="34"/>
  <c r="S73" i="34" s="1"/>
  <c r="G73" i="34"/>
  <c r="U73" i="34" s="1"/>
  <c r="K72" i="36" l="1"/>
  <c r="J72" i="36"/>
  <c r="L72" i="36" s="1"/>
  <c r="H73" i="34"/>
  <c r="I73" i="34" s="1"/>
  <c r="F73" i="36" l="1"/>
  <c r="E73" i="36"/>
  <c r="G73" i="36"/>
  <c r="J73" i="34"/>
  <c r="L73" i="34" s="1"/>
  <c r="K73" i="34"/>
  <c r="R73" i="34" s="1"/>
  <c r="H73" i="36" l="1"/>
  <c r="I73" i="36" s="1"/>
  <c r="G74" i="34"/>
  <c r="E74" i="34"/>
  <c r="F74" i="34"/>
  <c r="K73" i="36" l="1"/>
  <c r="J73" i="36"/>
  <c r="L73" i="36" s="1"/>
  <c r="H74" i="34"/>
  <c r="I74" i="34" s="1"/>
  <c r="G74" i="36" l="1"/>
  <c r="E74" i="36"/>
  <c r="F74" i="36"/>
  <c r="J74" i="34"/>
  <c r="L74" i="34" s="1"/>
  <c r="K74" i="34"/>
  <c r="H74" i="36" l="1"/>
  <c r="I74" i="36" s="1"/>
  <c r="F75" i="34"/>
  <c r="E75" i="34"/>
  <c r="G75" i="34"/>
  <c r="K74" i="36" l="1"/>
  <c r="J74" i="36"/>
  <c r="L74" i="36" s="1"/>
  <c r="H75" i="34"/>
  <c r="I75" i="34" s="1"/>
  <c r="F75" i="36" l="1"/>
  <c r="E75" i="36"/>
  <c r="G75" i="36"/>
  <c r="J75" i="34"/>
  <c r="L75" i="34" s="1"/>
  <c r="K75" i="34"/>
  <c r="H75" i="36" l="1"/>
  <c r="I75" i="36" s="1"/>
  <c r="F76" i="34"/>
  <c r="E76" i="34"/>
  <c r="G76" i="34"/>
  <c r="K75" i="36" l="1"/>
  <c r="J75" i="36"/>
  <c r="L75" i="36" s="1"/>
  <c r="H76" i="34"/>
  <c r="I76" i="34" s="1"/>
  <c r="G76" i="36" l="1"/>
  <c r="E76" i="36"/>
  <c r="F76" i="36"/>
  <c r="K76" i="34"/>
  <c r="J76" i="34"/>
  <c r="L76" i="34" s="1"/>
  <c r="H76" i="36" l="1"/>
  <c r="I76" i="36" s="1"/>
  <c r="G77" i="34"/>
  <c r="U77" i="34" s="1"/>
  <c r="E77" i="34"/>
  <c r="S77" i="34" s="1"/>
  <c r="F77" i="34"/>
  <c r="T77" i="34" s="1"/>
  <c r="K76" i="36" l="1"/>
  <c r="J76" i="36"/>
  <c r="L76" i="36" s="1"/>
  <c r="H77" i="34"/>
  <c r="I77" i="34" s="1"/>
  <c r="F77" i="36" l="1"/>
  <c r="E77" i="36"/>
  <c r="G77" i="36"/>
  <c r="K77" i="34"/>
  <c r="R77" i="34" s="1"/>
  <c r="J77" i="34"/>
  <c r="L77" i="34" s="1"/>
  <c r="H77" i="36" l="1"/>
  <c r="I77" i="36" s="1"/>
  <c r="F78" i="34"/>
  <c r="E78" i="34"/>
  <c r="G78" i="34"/>
  <c r="K77" i="36" l="1"/>
  <c r="J77" i="36"/>
  <c r="L77" i="36" s="1"/>
  <c r="H78" i="34"/>
  <c r="I78" i="34" s="1"/>
  <c r="G78" i="36" l="1"/>
  <c r="E78" i="36"/>
  <c r="F78" i="36"/>
  <c r="K78" i="34"/>
  <c r="J78" i="34"/>
  <c r="L78" i="34" s="1"/>
  <c r="H78" i="36" l="1"/>
  <c r="I78" i="36" s="1"/>
  <c r="G79" i="34"/>
  <c r="E79" i="34"/>
  <c r="F79" i="34"/>
  <c r="K78" i="36" l="1"/>
  <c r="J78" i="36"/>
  <c r="L78" i="36" s="1"/>
  <c r="H79" i="34"/>
  <c r="I79" i="34" s="1"/>
  <c r="F79" i="36" l="1"/>
  <c r="E79" i="36"/>
  <c r="G79" i="36"/>
  <c r="J79" i="34"/>
  <c r="L79" i="34" s="1"/>
  <c r="K79" i="34"/>
  <c r="H79" i="36" l="1"/>
  <c r="I79" i="36" s="1"/>
  <c r="F80" i="34"/>
  <c r="E80" i="34"/>
  <c r="G80" i="34"/>
  <c r="K79" i="36" l="1"/>
  <c r="J79" i="36"/>
  <c r="L79" i="36" s="1"/>
  <c r="H80" i="34"/>
  <c r="I80" i="34" s="1"/>
  <c r="G80" i="36" l="1"/>
  <c r="E80" i="36"/>
  <c r="F80" i="36"/>
  <c r="K80" i="34"/>
  <c r="J80" i="34"/>
  <c r="L80" i="34" s="1"/>
  <c r="H80" i="36" l="1"/>
  <c r="I80" i="36" s="1"/>
  <c r="G81" i="34"/>
  <c r="U81" i="34" s="1"/>
  <c r="F81" i="34"/>
  <c r="T81" i="34" s="1"/>
  <c r="E81" i="34"/>
  <c r="S81" i="34" s="1"/>
  <c r="K80" i="36" l="1"/>
  <c r="J80" i="36"/>
  <c r="L80" i="36" s="1"/>
  <c r="H81" i="34"/>
  <c r="I81" i="34" s="1"/>
  <c r="F81" i="36" l="1"/>
  <c r="E81" i="36"/>
  <c r="G81" i="36"/>
  <c r="K81" i="34"/>
  <c r="R81" i="34" s="1"/>
  <c r="J81" i="34"/>
  <c r="L81" i="34" s="1"/>
  <c r="H81" i="36" l="1"/>
  <c r="I81" i="36" s="1"/>
  <c r="E82" i="34"/>
  <c r="F82" i="34"/>
  <c r="G82" i="34"/>
  <c r="K81" i="36" l="1"/>
  <c r="J81" i="36"/>
  <c r="L81" i="36" s="1"/>
  <c r="H82" i="34"/>
  <c r="I82" i="34" s="1"/>
  <c r="G82" i="36" l="1"/>
  <c r="E82" i="36"/>
  <c r="F82" i="36"/>
  <c r="K82" i="34"/>
  <c r="J82" i="34"/>
  <c r="L82" i="34" s="1"/>
  <c r="H82" i="36" l="1"/>
  <c r="I82" i="36" s="1"/>
  <c r="G83" i="34"/>
  <c r="F83" i="34"/>
  <c r="E83" i="34"/>
  <c r="K82" i="36" l="1"/>
  <c r="J82" i="36"/>
  <c r="L82" i="36" s="1"/>
  <c r="H83" i="34"/>
  <c r="I83" i="34" s="1"/>
  <c r="F83" i="36" l="1"/>
  <c r="E83" i="36"/>
  <c r="G83" i="36"/>
  <c r="K83" i="34"/>
  <c r="J83" i="34"/>
  <c r="L83" i="34" s="1"/>
  <c r="H83" i="36" l="1"/>
  <c r="I83" i="36" s="1"/>
  <c r="E84" i="34"/>
  <c r="F84" i="34"/>
  <c r="G84" i="34"/>
  <c r="K83" i="36" l="1"/>
  <c r="J83" i="36"/>
  <c r="L83" i="36" s="1"/>
  <c r="H84" i="34"/>
  <c r="I84" i="34" s="1"/>
  <c r="G84" i="36" l="1"/>
  <c r="E84" i="36"/>
  <c r="F84" i="36"/>
  <c r="J84" i="34"/>
  <c r="L84" i="34" s="1"/>
  <c r="K84" i="34"/>
  <c r="H84" i="36" l="1"/>
  <c r="I84" i="36" s="1"/>
  <c r="F85" i="34"/>
  <c r="T85" i="34" s="1"/>
  <c r="G85" i="34"/>
  <c r="U85" i="34" s="1"/>
  <c r="E85" i="34"/>
  <c r="S85" i="34" s="1"/>
  <c r="K84" i="36" l="1"/>
  <c r="J84" i="36"/>
  <c r="L84" i="36" s="1"/>
  <c r="H85" i="34"/>
  <c r="I85" i="34" s="1"/>
  <c r="F85" i="36" l="1"/>
  <c r="E85" i="36"/>
  <c r="G85" i="36"/>
  <c r="J85" i="34"/>
  <c r="L85" i="34" s="1"/>
  <c r="K85" i="34"/>
  <c r="R85" i="34" s="1"/>
  <c r="H85" i="36" l="1"/>
  <c r="I85" i="36" s="1"/>
  <c r="E86" i="34"/>
  <c r="G86" i="34"/>
  <c r="F86" i="34"/>
  <c r="J85" i="36" l="1"/>
  <c r="L85" i="36" s="1"/>
  <c r="K85" i="36"/>
  <c r="H86" i="34"/>
  <c r="I86" i="34" s="1"/>
  <c r="G86" i="36" l="1"/>
  <c r="E86" i="36"/>
  <c r="F86" i="36"/>
  <c r="K86" i="34"/>
  <c r="J86" i="34"/>
  <c r="L86" i="34" s="1"/>
  <c r="H86" i="36" l="1"/>
  <c r="I86" i="36" s="1"/>
  <c r="F87" i="34"/>
  <c r="G87" i="34"/>
  <c r="E87" i="34"/>
  <c r="J86" i="36" l="1"/>
  <c r="L86" i="36" s="1"/>
  <c r="K86" i="36"/>
  <c r="H87" i="34"/>
  <c r="I87" i="34" s="1"/>
  <c r="F87" i="36" l="1"/>
  <c r="E87" i="36"/>
  <c r="G87" i="36"/>
  <c r="K87" i="34"/>
  <c r="J87" i="34"/>
  <c r="L87" i="34" s="1"/>
  <c r="H87" i="36" l="1"/>
  <c r="I87" i="36" s="1"/>
  <c r="E88" i="34"/>
  <c r="G88" i="34"/>
  <c r="F88" i="34"/>
  <c r="K87" i="36" l="1"/>
  <c r="J87" i="36"/>
  <c r="L87" i="36" s="1"/>
  <c r="H88" i="34"/>
  <c r="I88" i="34" s="1"/>
  <c r="G88" i="36" l="1"/>
  <c r="E88" i="36"/>
  <c r="F88" i="36"/>
  <c r="J88" i="34"/>
  <c r="L88" i="34" s="1"/>
  <c r="K88" i="34"/>
  <c r="H88" i="36" l="1"/>
  <c r="I88" i="36" s="1"/>
  <c r="F89" i="34"/>
  <c r="T89" i="34" s="1"/>
  <c r="G89" i="34"/>
  <c r="U89" i="34" s="1"/>
  <c r="E89" i="34"/>
  <c r="S89" i="34" s="1"/>
  <c r="J88" i="36" l="1"/>
  <c r="L88" i="36" s="1"/>
  <c r="K88" i="36"/>
  <c r="H89" i="34"/>
  <c r="I89" i="34" s="1"/>
  <c r="F89" i="36" l="1"/>
  <c r="E89" i="36"/>
  <c r="G89" i="36"/>
  <c r="K89" i="34"/>
  <c r="R89" i="34" s="1"/>
  <c r="J89" i="34"/>
  <c r="L89" i="34" s="1"/>
  <c r="H89" i="36" l="1"/>
  <c r="I89" i="36" s="1"/>
  <c r="F90" i="34"/>
  <c r="E90" i="34"/>
  <c r="G90" i="34"/>
  <c r="K89" i="36" l="1"/>
  <c r="J89" i="36"/>
  <c r="L89" i="36" s="1"/>
  <c r="H90" i="34"/>
  <c r="I90" i="34" s="1"/>
  <c r="G90" i="36" l="1"/>
  <c r="E90" i="36"/>
  <c r="F90" i="36"/>
  <c r="J90" i="34"/>
  <c r="L90" i="34" s="1"/>
  <c r="K90" i="34"/>
  <c r="H90" i="36" l="1"/>
  <c r="I90" i="36" s="1"/>
  <c r="G91" i="34"/>
  <c r="E91" i="34"/>
  <c r="F91" i="34"/>
  <c r="K90" i="36" l="1"/>
  <c r="J90" i="36"/>
  <c r="L90" i="36" s="1"/>
  <c r="H91" i="34"/>
  <c r="I91" i="34" s="1"/>
  <c r="F91" i="36" l="1"/>
  <c r="E91" i="36"/>
  <c r="G91" i="36"/>
  <c r="K91" i="34"/>
  <c r="J91" i="34"/>
  <c r="L91" i="34" s="1"/>
  <c r="H91" i="36" l="1"/>
  <c r="I91" i="36" s="1"/>
  <c r="F92" i="34"/>
  <c r="E92" i="34"/>
  <c r="G92" i="34"/>
  <c r="K91" i="36" l="1"/>
  <c r="J91" i="36"/>
  <c r="L91" i="36" s="1"/>
  <c r="H92" i="34"/>
  <c r="I92" i="34" s="1"/>
  <c r="G92" i="36" l="1"/>
  <c r="E92" i="36"/>
  <c r="F92" i="36"/>
  <c r="J92" i="34"/>
  <c r="L92" i="34" s="1"/>
  <c r="K92" i="34"/>
  <c r="H92" i="36" l="1"/>
  <c r="I92" i="36" s="1"/>
  <c r="G93" i="34"/>
  <c r="U93" i="34" s="1"/>
  <c r="E93" i="34"/>
  <c r="S93" i="34" s="1"/>
  <c r="F93" i="34"/>
  <c r="T93" i="34" s="1"/>
  <c r="K92" i="36" l="1"/>
  <c r="J92" i="36"/>
  <c r="L92" i="36" s="1"/>
  <c r="H93" i="34"/>
  <c r="I93" i="34" s="1"/>
  <c r="F93" i="36" l="1"/>
  <c r="E93" i="36"/>
  <c r="G93" i="36"/>
  <c r="J93" i="34"/>
  <c r="L93" i="34" s="1"/>
  <c r="K93" i="34"/>
  <c r="R93" i="34" s="1"/>
  <c r="H93" i="36" l="1"/>
  <c r="I93" i="36" s="1"/>
  <c r="F94" i="34"/>
  <c r="E94" i="34"/>
  <c r="G94" i="34"/>
  <c r="J93" i="36" l="1"/>
  <c r="L93" i="36" s="1"/>
  <c r="K93" i="36"/>
  <c r="H94" i="34"/>
  <c r="I94" i="34" s="1"/>
  <c r="G94" i="36" l="1"/>
  <c r="E94" i="36"/>
  <c r="F94" i="36"/>
  <c r="K94" i="34"/>
  <c r="J94" i="34"/>
  <c r="L94" i="34" s="1"/>
  <c r="H94" i="36" l="1"/>
  <c r="I94" i="36" s="1"/>
  <c r="G95" i="34"/>
  <c r="E95" i="34"/>
  <c r="F95" i="34"/>
  <c r="K94" i="36" l="1"/>
  <c r="J94" i="36"/>
  <c r="L94" i="36" s="1"/>
  <c r="H95" i="34"/>
  <c r="I95" i="34" s="1"/>
  <c r="F95" i="36" l="1"/>
  <c r="E95" i="36"/>
  <c r="G95" i="36"/>
  <c r="J95" i="34"/>
  <c r="L95" i="34" s="1"/>
  <c r="K95" i="34"/>
  <c r="H95" i="36" l="1"/>
  <c r="I95" i="36" s="1"/>
  <c r="F96" i="34"/>
  <c r="E96" i="34"/>
  <c r="G96" i="34"/>
  <c r="K95" i="36" l="1"/>
  <c r="J95" i="36"/>
  <c r="L95" i="36" s="1"/>
  <c r="H96" i="34"/>
  <c r="I96" i="34" s="1"/>
  <c r="G96" i="36" l="1"/>
  <c r="E96" i="36"/>
  <c r="F96" i="36"/>
  <c r="K96" i="34"/>
  <c r="J96" i="34"/>
  <c r="L96" i="34" s="1"/>
  <c r="H96" i="36" l="1"/>
  <c r="I96" i="36" s="1"/>
  <c r="G97" i="34"/>
  <c r="U97" i="34" s="1"/>
  <c r="F97" i="34"/>
  <c r="T97" i="34" s="1"/>
  <c r="E97" i="34"/>
  <c r="S97" i="34" s="1"/>
  <c r="K96" i="36" l="1"/>
  <c r="J96" i="36"/>
  <c r="L96" i="36" s="1"/>
  <c r="H97" i="34"/>
  <c r="I97" i="34" s="1"/>
  <c r="F97" i="36" l="1"/>
  <c r="E97" i="36"/>
  <c r="G97" i="36"/>
  <c r="K97" i="34"/>
  <c r="R97" i="34" s="1"/>
  <c r="J97" i="34"/>
  <c r="L97" i="34" s="1"/>
  <c r="H97" i="36" l="1"/>
  <c r="I97" i="36" s="1"/>
  <c r="E98" i="34"/>
  <c r="F98" i="34"/>
  <c r="G98" i="34"/>
  <c r="K97" i="36" l="1"/>
  <c r="J97" i="36"/>
  <c r="L97" i="36" s="1"/>
  <c r="H98" i="34"/>
  <c r="I98" i="34" s="1"/>
  <c r="G98" i="36" l="1"/>
  <c r="E98" i="36"/>
  <c r="F98" i="36"/>
  <c r="J98" i="34"/>
  <c r="L98" i="34" s="1"/>
  <c r="K98" i="34"/>
  <c r="H98" i="36" l="1"/>
  <c r="I98" i="36" s="1"/>
  <c r="G99" i="34"/>
  <c r="E99" i="34"/>
  <c r="F99" i="34"/>
  <c r="J98" i="36" l="1"/>
  <c r="L98" i="36" s="1"/>
  <c r="K98" i="36"/>
  <c r="H99" i="34"/>
  <c r="I99" i="34" s="1"/>
  <c r="F99" i="36" l="1"/>
  <c r="E99" i="36"/>
  <c r="G99" i="36"/>
  <c r="K99" i="34"/>
  <c r="J99" i="34"/>
  <c r="L99" i="34" s="1"/>
  <c r="H99" i="36" l="1"/>
  <c r="I99" i="36" s="1"/>
  <c r="E100" i="34"/>
  <c r="F100" i="34"/>
  <c r="G100" i="34"/>
  <c r="K99" i="36" l="1"/>
  <c r="J99" i="36"/>
  <c r="L99" i="36" s="1"/>
  <c r="H100" i="34"/>
  <c r="I100" i="34" s="1"/>
  <c r="G100" i="36" l="1"/>
  <c r="E100" i="36"/>
  <c r="F100" i="36"/>
  <c r="K100" i="34"/>
  <c r="J100" i="34"/>
  <c r="L100" i="34" s="1"/>
  <c r="H100" i="36" l="1"/>
  <c r="I100" i="36" s="1"/>
  <c r="G101" i="34"/>
  <c r="U101" i="34" s="1"/>
  <c r="F101" i="34"/>
  <c r="T101" i="34" s="1"/>
  <c r="E101" i="34"/>
  <c r="S101" i="34" s="1"/>
  <c r="J100" i="36" l="1"/>
  <c r="L100" i="36" s="1"/>
  <c r="K100" i="36"/>
  <c r="H101" i="34"/>
  <c r="I101" i="34" s="1"/>
  <c r="F101" i="36" l="1"/>
  <c r="E101" i="36"/>
  <c r="G101" i="36"/>
  <c r="K101" i="34"/>
  <c r="R101" i="34" s="1"/>
  <c r="J101" i="34"/>
  <c r="L101" i="34" s="1"/>
  <c r="H101" i="36" l="1"/>
  <c r="I101" i="36" s="1"/>
  <c r="E102" i="34"/>
  <c r="F102" i="34"/>
  <c r="G102" i="34"/>
  <c r="K101" i="36" l="1"/>
  <c r="J101" i="36"/>
  <c r="L101" i="36" s="1"/>
  <c r="H102" i="34"/>
  <c r="I102" i="34" s="1"/>
  <c r="G102" i="36" l="1"/>
  <c r="E102" i="36"/>
  <c r="F102" i="36"/>
  <c r="J102" i="34"/>
  <c r="L102" i="34" s="1"/>
  <c r="K102" i="34"/>
  <c r="H102" i="36" l="1"/>
  <c r="I102" i="36" s="1"/>
  <c r="G103" i="34"/>
  <c r="F103" i="34"/>
  <c r="E103" i="34"/>
  <c r="K102" i="36" l="1"/>
  <c r="J102" i="36"/>
  <c r="L102" i="36" s="1"/>
  <c r="H103" i="34"/>
  <c r="I103" i="34" s="1"/>
  <c r="F103" i="36" l="1"/>
  <c r="E103" i="36"/>
  <c r="G103" i="36"/>
  <c r="J103" i="34"/>
  <c r="L103" i="34" s="1"/>
  <c r="K103" i="34"/>
  <c r="H103" i="36" l="1"/>
  <c r="I103" i="36" s="1"/>
  <c r="F104" i="34"/>
  <c r="G104" i="34"/>
  <c r="E104" i="34"/>
  <c r="J103" i="36" l="1"/>
  <c r="L103" i="36" s="1"/>
  <c r="K103" i="36"/>
  <c r="H104" i="34"/>
  <c r="I104" i="34" s="1"/>
  <c r="G104" i="36" l="1"/>
  <c r="E104" i="36"/>
  <c r="F104" i="36"/>
  <c r="K104" i="34"/>
  <c r="J104" i="34"/>
  <c r="L104" i="34" s="1"/>
  <c r="H104" i="36" l="1"/>
  <c r="I104" i="36" s="1"/>
  <c r="G105" i="34"/>
  <c r="U105" i="34" s="1"/>
  <c r="E105" i="34"/>
  <c r="S105" i="34" s="1"/>
  <c r="F105" i="34"/>
  <c r="T105" i="34" s="1"/>
  <c r="K104" i="36" l="1"/>
  <c r="J104" i="36"/>
  <c r="L104" i="36" s="1"/>
  <c r="H105" i="34"/>
  <c r="I105" i="34" s="1"/>
  <c r="F105" i="36" l="1"/>
  <c r="E105" i="36"/>
  <c r="G105" i="36"/>
  <c r="K105" i="34"/>
  <c r="R105" i="34" s="1"/>
  <c r="J105" i="34"/>
  <c r="L105" i="34" s="1"/>
  <c r="H105" i="36" l="1"/>
  <c r="I105" i="36" s="1"/>
  <c r="F106" i="34"/>
  <c r="E106" i="34"/>
  <c r="G106" i="34"/>
  <c r="K105" i="36" l="1"/>
  <c r="J105" i="36"/>
  <c r="L105" i="36" s="1"/>
  <c r="H106" i="34"/>
  <c r="I106" i="34" s="1"/>
  <c r="G106" i="36" l="1"/>
  <c r="E106" i="36"/>
  <c r="F106" i="36"/>
  <c r="J106" i="34"/>
  <c r="L106" i="34" s="1"/>
  <c r="K106" i="34"/>
  <c r="H106" i="36" l="1"/>
  <c r="I106" i="36" s="1"/>
  <c r="G107" i="34"/>
  <c r="E107" i="34"/>
  <c r="F107" i="34"/>
  <c r="J106" i="36" l="1"/>
  <c r="L106" i="36" s="1"/>
  <c r="K106" i="36"/>
  <c r="H107" i="34"/>
  <c r="I107" i="34" s="1"/>
  <c r="F107" i="36" l="1"/>
  <c r="E107" i="36"/>
  <c r="G107" i="36"/>
  <c r="K107" i="34"/>
  <c r="J107" i="34"/>
  <c r="L107" i="34" s="1"/>
  <c r="H107" i="36" l="1"/>
  <c r="I107" i="36" s="1"/>
  <c r="F108" i="34"/>
  <c r="E108" i="34"/>
  <c r="G108" i="34"/>
  <c r="J107" i="36" l="1"/>
  <c r="L107" i="36" s="1"/>
  <c r="K107" i="36"/>
  <c r="H108" i="34"/>
  <c r="I108" i="34" s="1"/>
  <c r="G108" i="36" l="1"/>
  <c r="E108" i="36"/>
  <c r="F108" i="36"/>
  <c r="J108" i="34"/>
  <c r="L108" i="34" s="1"/>
  <c r="K108" i="34"/>
  <c r="H108" i="36" l="1"/>
  <c r="I108" i="36" s="1"/>
  <c r="G109" i="34"/>
  <c r="U109" i="34" s="1"/>
  <c r="E109" i="34"/>
  <c r="S109" i="34" s="1"/>
  <c r="F109" i="34"/>
  <c r="T109" i="34" s="1"/>
  <c r="J108" i="36" l="1"/>
  <c r="L108" i="36" s="1"/>
  <c r="K108" i="36"/>
  <c r="H109" i="34"/>
  <c r="I109" i="34" s="1"/>
  <c r="F109" i="36" l="1"/>
  <c r="E109" i="36"/>
  <c r="G109" i="36"/>
  <c r="K109" i="34"/>
  <c r="R109" i="34" s="1"/>
  <c r="J109" i="34"/>
  <c r="L109" i="34" s="1"/>
  <c r="H109" i="36" l="1"/>
  <c r="I109" i="36" s="1"/>
  <c r="F110" i="34"/>
  <c r="E110" i="34"/>
  <c r="G110" i="34"/>
  <c r="K109" i="36" l="1"/>
  <c r="J109" i="36"/>
  <c r="L109" i="36" s="1"/>
  <c r="H110" i="34"/>
  <c r="I110" i="34" s="1"/>
  <c r="G110" i="36" l="1"/>
  <c r="E110" i="36"/>
  <c r="F110" i="36"/>
  <c r="J110" i="34"/>
  <c r="L110" i="34" s="1"/>
  <c r="K110" i="34"/>
  <c r="H110" i="36" l="1"/>
  <c r="I110" i="36" s="1"/>
  <c r="G111" i="34"/>
  <c r="E111" i="34"/>
  <c r="F111" i="34"/>
  <c r="K110" i="36" l="1"/>
  <c r="J110" i="36"/>
  <c r="L110" i="36" s="1"/>
  <c r="H111" i="34"/>
  <c r="I111" i="34" s="1"/>
  <c r="F111" i="36" l="1"/>
  <c r="E111" i="36"/>
  <c r="G111" i="36"/>
  <c r="K111" i="34"/>
  <c r="J111" i="34"/>
  <c r="L111" i="34" s="1"/>
  <c r="H111" i="36" l="1"/>
  <c r="I111" i="36" s="1"/>
  <c r="F112" i="34"/>
  <c r="E112" i="34"/>
  <c r="G112" i="34"/>
  <c r="K111" i="36" l="1"/>
  <c r="J111" i="36"/>
  <c r="L111" i="36" s="1"/>
  <c r="H112" i="34"/>
  <c r="I112" i="34" s="1"/>
  <c r="G112" i="36" l="1"/>
  <c r="E112" i="36"/>
  <c r="F112" i="36"/>
  <c r="K112" i="34"/>
  <c r="J112" i="34"/>
  <c r="L112" i="34" s="1"/>
  <c r="H112" i="36" l="1"/>
  <c r="I112" i="36" s="1"/>
  <c r="G113" i="34"/>
  <c r="U113" i="34" s="1"/>
  <c r="E113" i="34"/>
  <c r="S113" i="34" s="1"/>
  <c r="F113" i="34"/>
  <c r="T113" i="34" s="1"/>
  <c r="K112" i="36" l="1"/>
  <c r="J112" i="36"/>
  <c r="L112" i="36" s="1"/>
  <c r="H113" i="34"/>
  <c r="I113" i="34" s="1"/>
  <c r="F113" i="36" l="1"/>
  <c r="E113" i="36"/>
  <c r="G113" i="36"/>
  <c r="J113" i="34"/>
  <c r="L113" i="34" s="1"/>
  <c r="K113" i="34"/>
  <c r="R113" i="34" s="1"/>
  <c r="H113" i="36" l="1"/>
  <c r="I113" i="36" s="1"/>
  <c r="F114" i="34"/>
  <c r="E114" i="34"/>
  <c r="G114" i="34"/>
  <c r="J113" i="36" l="1"/>
  <c r="L113" i="36" s="1"/>
  <c r="K113" i="36"/>
  <c r="H114" i="34"/>
  <c r="I114" i="34" s="1"/>
  <c r="G114" i="36" l="1"/>
  <c r="E114" i="36"/>
  <c r="F114" i="36"/>
  <c r="K114" i="34"/>
  <c r="J114" i="34"/>
  <c r="L114" i="34" s="1"/>
  <c r="H114" i="36" l="1"/>
  <c r="I114" i="36" s="1"/>
  <c r="G115" i="34"/>
  <c r="E115" i="34"/>
  <c r="F115" i="34"/>
  <c r="K114" i="36" l="1"/>
  <c r="J114" i="36"/>
  <c r="L114" i="36" s="1"/>
  <c r="H115" i="34"/>
  <c r="I115" i="34" s="1"/>
  <c r="F115" i="36" l="1"/>
  <c r="E115" i="36"/>
  <c r="G115" i="36"/>
  <c r="K115" i="34"/>
  <c r="J115" i="34"/>
  <c r="L115" i="34" s="1"/>
  <c r="H115" i="36" l="1"/>
  <c r="I115" i="36" s="1"/>
  <c r="F116" i="34"/>
  <c r="E116" i="34"/>
  <c r="G116" i="34"/>
  <c r="K115" i="36" l="1"/>
  <c r="J115" i="36"/>
  <c r="L115" i="36" s="1"/>
  <c r="H116" i="34"/>
  <c r="I116" i="34" s="1"/>
  <c r="G116" i="36" l="1"/>
  <c r="E116" i="36"/>
  <c r="F116" i="36"/>
  <c r="J116" i="34"/>
  <c r="L116" i="34" s="1"/>
  <c r="K116" i="34"/>
  <c r="H116" i="36" l="1"/>
  <c r="I116" i="36" s="1"/>
  <c r="G117" i="34"/>
  <c r="U117" i="34" s="1"/>
  <c r="E117" i="34"/>
  <c r="S117" i="34" s="1"/>
  <c r="F117" i="34"/>
  <c r="T117" i="34" s="1"/>
  <c r="K116" i="36" l="1"/>
  <c r="J116" i="36"/>
  <c r="L116" i="36" s="1"/>
  <c r="H117" i="34"/>
  <c r="I117" i="34" s="1"/>
  <c r="F117" i="36" l="1"/>
  <c r="E117" i="36"/>
  <c r="G117" i="36"/>
  <c r="K117" i="34"/>
  <c r="R117" i="34" s="1"/>
  <c r="J117" i="34"/>
  <c r="L117" i="34" s="1"/>
  <c r="H117" i="36" l="1"/>
  <c r="I117" i="36" s="1"/>
  <c r="F118" i="34"/>
  <c r="G118" i="34"/>
  <c r="E118" i="34"/>
  <c r="K117" i="36" l="1"/>
  <c r="J117" i="36"/>
  <c r="L117" i="36" s="1"/>
  <c r="H118" i="34"/>
  <c r="I118" i="34" s="1"/>
  <c r="G118" i="36" l="1"/>
  <c r="E118" i="36"/>
  <c r="F118" i="36"/>
  <c r="J118" i="34"/>
  <c r="L118" i="34" s="1"/>
  <c r="K118" i="34"/>
  <c r="H118" i="36" l="1"/>
  <c r="I118" i="36" s="1"/>
  <c r="E119" i="34"/>
  <c r="G119" i="34"/>
  <c r="F119" i="34"/>
  <c r="J118" i="36" l="1"/>
  <c r="L118" i="36" s="1"/>
  <c r="K118" i="36"/>
  <c r="H119" i="34"/>
  <c r="I119" i="34" s="1"/>
  <c r="F119" i="36" l="1"/>
  <c r="E119" i="36"/>
  <c r="G119" i="36"/>
  <c r="K119" i="34"/>
  <c r="J119" i="34"/>
  <c r="L119" i="34" s="1"/>
  <c r="H119" i="36" l="1"/>
  <c r="I119" i="36" s="1"/>
  <c r="F120" i="34"/>
  <c r="G120" i="34"/>
  <c r="E120" i="34"/>
  <c r="K119" i="36" l="1"/>
  <c r="J119" i="36"/>
  <c r="L119" i="36" s="1"/>
  <c r="H120" i="34"/>
  <c r="I120" i="34" s="1"/>
  <c r="G120" i="36" l="1"/>
  <c r="E120" i="36"/>
  <c r="F120" i="36"/>
  <c r="K120" i="34"/>
  <c r="J120" i="34"/>
  <c r="L120" i="34" s="1"/>
  <c r="H120" i="36" l="1"/>
  <c r="I120" i="36" s="1"/>
  <c r="E121" i="34"/>
  <c r="S121" i="34" s="1"/>
  <c r="G121" i="34"/>
  <c r="U121" i="34" s="1"/>
  <c r="F121" i="34"/>
  <c r="T121" i="34" s="1"/>
  <c r="K120" i="36" l="1"/>
  <c r="J120" i="36"/>
  <c r="L120" i="36" s="1"/>
  <c r="H121" i="34"/>
  <c r="I121" i="34" s="1"/>
  <c r="F121" i="36" l="1"/>
  <c r="E121" i="36"/>
  <c r="G121" i="36"/>
  <c r="K121" i="34"/>
  <c r="R121" i="34" s="1"/>
  <c r="J121" i="34"/>
  <c r="L121" i="34" s="1"/>
  <c r="H121" i="36" l="1"/>
  <c r="I121" i="36" s="1"/>
  <c r="F122" i="34"/>
  <c r="G122" i="34"/>
  <c r="E122" i="34"/>
  <c r="K121" i="36" l="1"/>
  <c r="J121" i="36"/>
  <c r="L121" i="36" s="1"/>
  <c r="H122" i="34"/>
  <c r="I122" i="34" s="1"/>
  <c r="G122" i="36" l="1"/>
  <c r="E122" i="36"/>
  <c r="F122" i="36"/>
  <c r="K122" i="34"/>
  <c r="J122" i="34"/>
  <c r="L122" i="34" s="1"/>
  <c r="H122" i="36" l="1"/>
  <c r="I122" i="36" s="1"/>
  <c r="E123" i="34"/>
  <c r="G123" i="34"/>
  <c r="F123" i="34"/>
  <c r="K122" i="36" l="1"/>
  <c r="J122" i="36"/>
  <c r="L122" i="36" s="1"/>
  <c r="H123" i="34"/>
  <c r="I123" i="34" s="1"/>
  <c r="F123" i="36" l="1"/>
  <c r="E123" i="36"/>
  <c r="G123" i="36"/>
  <c r="J123" i="34"/>
  <c r="L123" i="34" s="1"/>
  <c r="K123" i="34"/>
  <c r="H123" i="36" l="1"/>
  <c r="I123" i="36" s="1"/>
  <c r="F124" i="34"/>
  <c r="G124" i="34"/>
  <c r="E124" i="34"/>
  <c r="J123" i="36" l="1"/>
  <c r="L123" i="36" s="1"/>
  <c r="K123" i="36"/>
  <c r="H124" i="34"/>
  <c r="I124" i="34" s="1"/>
  <c r="G124" i="36" l="1"/>
  <c r="E124" i="36"/>
  <c r="F124" i="36"/>
  <c r="K124" i="34"/>
  <c r="J124" i="34"/>
  <c r="L124" i="34" s="1"/>
  <c r="H124" i="36" l="1"/>
  <c r="I124" i="36" s="1"/>
  <c r="G125" i="34"/>
  <c r="U125" i="34" s="1"/>
  <c r="E125" i="34"/>
  <c r="S125" i="34" s="1"/>
  <c r="F125" i="34"/>
  <c r="T125" i="34" s="1"/>
  <c r="K124" i="36" l="1"/>
  <c r="J124" i="36"/>
  <c r="L124" i="36" s="1"/>
  <c r="H125" i="34"/>
  <c r="I125" i="34" s="1"/>
  <c r="F125" i="36" l="1"/>
  <c r="E125" i="36"/>
  <c r="G125" i="36"/>
  <c r="K125" i="34"/>
  <c r="R125" i="34" s="1"/>
  <c r="J125" i="34"/>
  <c r="L125" i="34" s="1"/>
  <c r="H125" i="36" l="1"/>
  <c r="I125" i="36" s="1"/>
  <c r="F126" i="34"/>
  <c r="E126" i="34"/>
  <c r="G126" i="34"/>
  <c r="J125" i="36" l="1"/>
  <c r="L125" i="36" s="1"/>
  <c r="K125" i="36"/>
  <c r="H126" i="34"/>
  <c r="I126" i="34" s="1"/>
  <c r="G126" i="36" l="1"/>
  <c r="E126" i="36"/>
  <c r="F126" i="36"/>
  <c r="K126" i="34"/>
  <c r="J126" i="34"/>
  <c r="L126" i="34" s="1"/>
  <c r="H126" i="36" l="1"/>
  <c r="I126" i="36" s="1"/>
  <c r="G127" i="34"/>
  <c r="E127" i="34"/>
  <c r="F127" i="34"/>
  <c r="K126" i="36" l="1"/>
  <c r="J126" i="36"/>
  <c r="L126" i="36" s="1"/>
  <c r="H127" i="34"/>
  <c r="I127" i="34" s="1"/>
  <c r="F127" i="36" l="1"/>
  <c r="E127" i="36"/>
  <c r="G127" i="36"/>
  <c r="K127" i="34"/>
  <c r="J127" i="34"/>
  <c r="L127" i="34" s="1"/>
  <c r="H127" i="36" l="1"/>
  <c r="I127" i="36" s="1"/>
  <c r="F128" i="34"/>
  <c r="E128" i="34"/>
  <c r="G128" i="34"/>
  <c r="J127" i="36" l="1"/>
  <c r="L127" i="36" s="1"/>
  <c r="K127" i="36"/>
  <c r="H128" i="34"/>
  <c r="I128" i="34" s="1"/>
  <c r="G128" i="36" l="1"/>
  <c r="E128" i="36"/>
  <c r="F128" i="36"/>
  <c r="J128" i="34"/>
  <c r="L128" i="34" s="1"/>
  <c r="K128" i="34"/>
  <c r="H128" i="36" l="1"/>
  <c r="I128" i="36" s="1"/>
  <c r="G129" i="34"/>
  <c r="U129" i="34" s="1"/>
  <c r="E129" i="34"/>
  <c r="S129" i="34" s="1"/>
  <c r="F129" i="34"/>
  <c r="T129" i="34" s="1"/>
  <c r="J128" i="36" l="1"/>
  <c r="L128" i="36" s="1"/>
  <c r="K128" i="36"/>
  <c r="H129" i="34"/>
  <c r="I129" i="34" s="1"/>
  <c r="F129" i="36" l="1"/>
  <c r="E129" i="36"/>
  <c r="G129" i="36"/>
  <c r="K129" i="34"/>
  <c r="R129" i="34" s="1"/>
  <c r="J129" i="34"/>
  <c r="L129" i="34" s="1"/>
  <c r="H129" i="36" l="1"/>
  <c r="I129" i="36" s="1"/>
  <c r="F130" i="34"/>
  <c r="E130" i="34"/>
  <c r="G130" i="34"/>
  <c r="K129" i="36" l="1"/>
  <c r="J129" i="36"/>
  <c r="L129" i="36" s="1"/>
  <c r="H130" i="34"/>
  <c r="I130" i="34" s="1"/>
  <c r="G130" i="36" l="1"/>
  <c r="E130" i="36"/>
  <c r="F130" i="36"/>
  <c r="J130" i="34"/>
  <c r="L130" i="34" s="1"/>
  <c r="K130" i="34"/>
  <c r="H130" i="36" l="1"/>
  <c r="I130" i="36" s="1"/>
  <c r="G131" i="34"/>
  <c r="E131" i="34"/>
  <c r="F131" i="34"/>
  <c r="K130" i="36" l="1"/>
  <c r="J130" i="36"/>
  <c r="L130" i="36" s="1"/>
  <c r="H131" i="34"/>
  <c r="I131" i="34" s="1"/>
  <c r="F131" i="36" l="1"/>
  <c r="E131" i="36"/>
  <c r="G131" i="36"/>
  <c r="J131" i="34"/>
  <c r="L131" i="34" s="1"/>
  <c r="K131" i="34"/>
  <c r="H131" i="36" l="1"/>
  <c r="I131" i="36" s="1"/>
  <c r="F132" i="34"/>
  <c r="E132" i="34"/>
  <c r="G132" i="34"/>
  <c r="J131" i="36" l="1"/>
  <c r="L131" i="36" s="1"/>
  <c r="K131" i="36"/>
  <c r="H132" i="34"/>
  <c r="I132" i="34" s="1"/>
  <c r="G132" i="36" l="1"/>
  <c r="E132" i="36"/>
  <c r="F132" i="36"/>
  <c r="J132" i="34"/>
  <c r="L132" i="34" s="1"/>
  <c r="K132" i="34"/>
  <c r="H132" i="36" l="1"/>
  <c r="I132" i="36" s="1"/>
  <c r="F133" i="34"/>
  <c r="T133" i="34" s="1"/>
  <c r="G133" i="34"/>
  <c r="U133" i="34" s="1"/>
  <c r="E133" i="34"/>
  <c r="S133" i="34" s="1"/>
  <c r="K132" i="36" l="1"/>
  <c r="J132" i="36"/>
  <c r="L132" i="36" s="1"/>
  <c r="H133" i="34"/>
  <c r="I133" i="34" s="1"/>
  <c r="F133" i="36" l="1"/>
  <c r="E133" i="36"/>
  <c r="G133" i="36"/>
  <c r="J133" i="34"/>
  <c r="L133" i="34" s="1"/>
  <c r="K133" i="34"/>
  <c r="R133" i="34" s="1"/>
  <c r="H133" i="36" l="1"/>
  <c r="I133" i="36" s="1"/>
  <c r="F134" i="34"/>
  <c r="E134" i="34"/>
  <c r="G134" i="34"/>
  <c r="J133" i="36" l="1"/>
  <c r="L133" i="36" s="1"/>
  <c r="K133" i="36"/>
  <c r="H134" i="34"/>
  <c r="I134" i="34" s="1"/>
  <c r="G134" i="36" l="1"/>
  <c r="E134" i="36"/>
  <c r="F134" i="36"/>
  <c r="K134" i="34"/>
  <c r="J134" i="34"/>
  <c r="L134" i="34" s="1"/>
  <c r="H134" i="36" l="1"/>
  <c r="I134" i="36" s="1"/>
  <c r="G135" i="34"/>
  <c r="E135" i="34"/>
  <c r="F135" i="34"/>
  <c r="K134" i="36" l="1"/>
  <c r="J134" i="36"/>
  <c r="L134" i="36" s="1"/>
  <c r="H135" i="34"/>
  <c r="I135" i="34" s="1"/>
  <c r="F135" i="36" l="1"/>
  <c r="E135" i="36"/>
  <c r="G135" i="36"/>
  <c r="K135" i="34"/>
  <c r="J135" i="34"/>
  <c r="L135" i="34" s="1"/>
  <c r="H135" i="36" l="1"/>
  <c r="I135" i="36" s="1"/>
  <c r="F136" i="34"/>
  <c r="E136" i="34"/>
  <c r="G136" i="34"/>
  <c r="K135" i="36" l="1"/>
  <c r="J135" i="36"/>
  <c r="L135" i="36" s="1"/>
  <c r="H136" i="34"/>
  <c r="I136" i="34" s="1"/>
  <c r="G136" i="36" l="1"/>
  <c r="E136" i="36"/>
  <c r="F136" i="36"/>
  <c r="K136" i="34"/>
  <c r="J136" i="34"/>
  <c r="L136" i="34" s="1"/>
  <c r="H136" i="36" l="1"/>
  <c r="I136" i="36" s="1"/>
  <c r="G137" i="34"/>
  <c r="U137" i="34" s="1"/>
  <c r="E137" i="34"/>
  <c r="S137" i="34" s="1"/>
  <c r="F137" i="34"/>
  <c r="T137" i="34" s="1"/>
  <c r="K136" i="36" l="1"/>
  <c r="J136" i="36"/>
  <c r="L136" i="36" s="1"/>
  <c r="H137" i="34"/>
  <c r="I137" i="34" s="1"/>
  <c r="F137" i="36" l="1"/>
  <c r="E137" i="36"/>
  <c r="G137" i="36"/>
  <c r="K137" i="34"/>
  <c r="R137" i="34" s="1"/>
  <c r="J137" i="34"/>
  <c r="L137" i="34" s="1"/>
  <c r="H137" i="36" l="1"/>
  <c r="I137" i="36" s="1"/>
  <c r="F138" i="34"/>
  <c r="E138" i="34"/>
  <c r="G138" i="34"/>
  <c r="K137" i="36" l="1"/>
  <c r="J137" i="36"/>
  <c r="L137" i="36" s="1"/>
  <c r="H138" i="34"/>
  <c r="I138" i="34" s="1"/>
  <c r="G138" i="36" l="1"/>
  <c r="E138" i="36"/>
  <c r="F138" i="36"/>
  <c r="J138" i="34"/>
  <c r="L138" i="34" s="1"/>
  <c r="K138" i="34"/>
  <c r="H138" i="36" l="1"/>
  <c r="I138" i="36" s="1"/>
  <c r="G139" i="34"/>
  <c r="E139" i="34"/>
  <c r="F139" i="34"/>
  <c r="J138" i="36" l="1"/>
  <c r="L138" i="36" s="1"/>
  <c r="K138" i="36"/>
  <c r="H139" i="34"/>
  <c r="I139" i="34" s="1"/>
  <c r="F139" i="36" l="1"/>
  <c r="E139" i="36"/>
  <c r="G139" i="36"/>
  <c r="K139" i="34"/>
  <c r="J139" i="34"/>
  <c r="L139" i="34" s="1"/>
  <c r="H139" i="36" l="1"/>
  <c r="I139" i="36" s="1"/>
  <c r="F140" i="34"/>
  <c r="E140" i="34"/>
  <c r="G140" i="34"/>
  <c r="K139" i="36" l="1"/>
  <c r="J139" i="36"/>
  <c r="L139" i="36" s="1"/>
  <c r="H140" i="34"/>
  <c r="I140" i="34" s="1"/>
  <c r="G140" i="36" l="1"/>
  <c r="E140" i="36"/>
  <c r="F140" i="36"/>
  <c r="K140" i="34"/>
  <c r="J140" i="34"/>
  <c r="L140" i="34" s="1"/>
  <c r="H140" i="36" l="1"/>
  <c r="I140" i="36" s="1"/>
  <c r="G141" i="34"/>
  <c r="U141" i="34" s="1"/>
  <c r="E141" i="34"/>
  <c r="S141" i="34" s="1"/>
  <c r="F141" i="34"/>
  <c r="T141" i="34" s="1"/>
  <c r="K140" i="36" l="1"/>
  <c r="J140" i="36"/>
  <c r="L140" i="36" s="1"/>
  <c r="H141" i="34"/>
  <c r="I141" i="34" s="1"/>
  <c r="F141" i="36" l="1"/>
  <c r="E141" i="36"/>
  <c r="G141" i="36"/>
  <c r="K141" i="34"/>
  <c r="R141" i="34" s="1"/>
  <c r="J141" i="34"/>
  <c r="L141" i="34" s="1"/>
  <c r="H141" i="36" l="1"/>
  <c r="I141" i="36" s="1"/>
  <c r="F142" i="34"/>
  <c r="E142" i="34"/>
  <c r="G142" i="34"/>
  <c r="K141" i="36" l="1"/>
  <c r="J141" i="36"/>
  <c r="L141" i="36" s="1"/>
  <c r="H142" i="34"/>
  <c r="I142" i="34" s="1"/>
  <c r="G142" i="36" l="1"/>
  <c r="E142" i="36"/>
  <c r="F142" i="36"/>
  <c r="K142" i="34"/>
  <c r="J142" i="34"/>
  <c r="L142" i="34" s="1"/>
  <c r="H142" i="36" l="1"/>
  <c r="I142" i="36" s="1"/>
  <c r="G143" i="34"/>
  <c r="E143" i="34"/>
  <c r="F143" i="34"/>
  <c r="K142" i="36" l="1"/>
  <c r="J142" i="36"/>
  <c r="L142" i="36" s="1"/>
  <c r="H143" i="34"/>
  <c r="I143" i="34" s="1"/>
  <c r="F143" i="36" l="1"/>
  <c r="E143" i="36"/>
  <c r="G143" i="36"/>
  <c r="J143" i="34"/>
  <c r="L143" i="34" s="1"/>
  <c r="K143" i="34"/>
  <c r="H143" i="36" l="1"/>
  <c r="I143" i="36" s="1"/>
  <c r="F144" i="34"/>
  <c r="E144" i="34"/>
  <c r="G144" i="34"/>
  <c r="J143" i="36" l="1"/>
  <c r="L143" i="36" s="1"/>
  <c r="K143" i="36"/>
  <c r="H144" i="34"/>
  <c r="I144" i="34" s="1"/>
  <c r="G144" i="36" l="1"/>
  <c r="E144" i="36"/>
  <c r="F144" i="36"/>
  <c r="K144" i="34"/>
  <c r="J144" i="34"/>
  <c r="L144" i="34" s="1"/>
  <c r="H144" i="36" l="1"/>
  <c r="I144" i="36" s="1"/>
  <c r="G145" i="34"/>
  <c r="U145" i="34" s="1"/>
  <c r="F145" i="34"/>
  <c r="T145" i="34" s="1"/>
  <c r="E145" i="34"/>
  <c r="S145" i="34" s="1"/>
  <c r="K144" i="36" l="1"/>
  <c r="J144" i="36"/>
  <c r="L144" i="36" s="1"/>
  <c r="H145" i="34"/>
  <c r="I145" i="34" s="1"/>
  <c r="F145" i="36" l="1"/>
  <c r="E145" i="36"/>
  <c r="G145" i="36"/>
  <c r="K145" i="34"/>
  <c r="R145" i="34" s="1"/>
  <c r="J145" i="34"/>
  <c r="L145" i="34" s="1"/>
  <c r="H145" i="36" l="1"/>
  <c r="I145" i="36" s="1"/>
  <c r="E146" i="34"/>
  <c r="F146" i="34"/>
  <c r="G146" i="34"/>
  <c r="K145" i="36" l="1"/>
  <c r="J145" i="36"/>
  <c r="L145" i="36" s="1"/>
  <c r="H146" i="34"/>
  <c r="I146" i="34" s="1"/>
  <c r="G146" i="36" l="1"/>
  <c r="E146" i="36"/>
  <c r="F146" i="36"/>
  <c r="K146" i="34"/>
  <c r="J146" i="34"/>
  <c r="L146" i="34" s="1"/>
  <c r="H146" i="36" l="1"/>
  <c r="I146" i="36" s="1"/>
  <c r="G147" i="34"/>
  <c r="F147" i="34"/>
  <c r="E147" i="34"/>
  <c r="K146" i="36" l="1"/>
  <c r="J146" i="36"/>
  <c r="L146" i="36" s="1"/>
  <c r="H147" i="34"/>
  <c r="I147" i="34" s="1"/>
  <c r="F147" i="36" l="1"/>
  <c r="E147" i="36"/>
  <c r="G147" i="36"/>
  <c r="K147" i="34"/>
  <c r="J147" i="34"/>
  <c r="L147" i="34" s="1"/>
  <c r="H147" i="36" l="1"/>
  <c r="I147" i="36" s="1"/>
  <c r="E148" i="34"/>
  <c r="F148" i="34"/>
  <c r="G148" i="34"/>
  <c r="K147" i="36" l="1"/>
  <c r="J147" i="36"/>
  <c r="L147" i="36" s="1"/>
  <c r="H148" i="34"/>
  <c r="I148" i="34" s="1"/>
  <c r="G148" i="36" l="1"/>
  <c r="E148" i="36"/>
  <c r="F148" i="36"/>
  <c r="J148" i="34"/>
  <c r="L148" i="34" s="1"/>
  <c r="K148" i="34"/>
  <c r="H148" i="36" l="1"/>
  <c r="I148" i="36" s="1"/>
  <c r="G149" i="34"/>
  <c r="U149" i="34" s="1"/>
  <c r="F149" i="34"/>
  <c r="T149" i="34" s="1"/>
  <c r="E149" i="34"/>
  <c r="S149" i="34" s="1"/>
  <c r="J148" i="36" l="1"/>
  <c r="L148" i="36" s="1"/>
  <c r="K148" i="36"/>
  <c r="H149" i="34"/>
  <c r="I149" i="34" s="1"/>
  <c r="F149" i="36" l="1"/>
  <c r="E149" i="36"/>
  <c r="G149" i="36"/>
  <c r="K149" i="34"/>
  <c r="R149" i="34" s="1"/>
  <c r="J149" i="34"/>
  <c r="L149" i="34" s="1"/>
  <c r="H149" i="36" l="1"/>
  <c r="I149" i="36" s="1"/>
  <c r="E150" i="34"/>
  <c r="F150" i="34"/>
  <c r="G150" i="34"/>
  <c r="K149" i="36" l="1"/>
  <c r="J149" i="36"/>
  <c r="L149" i="36" s="1"/>
  <c r="H150" i="34"/>
  <c r="I150" i="34" s="1"/>
  <c r="G150" i="36" l="1"/>
  <c r="E150" i="36"/>
  <c r="F150" i="36"/>
  <c r="K150" i="34"/>
  <c r="J150" i="34"/>
  <c r="L150" i="34" s="1"/>
  <c r="H150" i="36" l="1"/>
  <c r="I150" i="36" s="1"/>
  <c r="G151" i="34"/>
  <c r="F151" i="34"/>
  <c r="E151" i="34"/>
  <c r="J150" i="36" l="1"/>
  <c r="L150" i="36" s="1"/>
  <c r="K150" i="36"/>
  <c r="H151" i="34"/>
  <c r="I151" i="34" s="1"/>
  <c r="F151" i="36" l="1"/>
  <c r="E151" i="36"/>
  <c r="G151" i="36"/>
  <c r="K151" i="34"/>
  <c r="J151" i="34"/>
  <c r="L151" i="34" s="1"/>
  <c r="H151" i="36" l="1"/>
  <c r="I151" i="36" s="1"/>
  <c r="F152" i="34"/>
  <c r="E152" i="34"/>
  <c r="G152" i="34"/>
  <c r="K151" i="36" l="1"/>
  <c r="J151" i="36"/>
  <c r="L151" i="36" s="1"/>
  <c r="H152" i="34"/>
  <c r="I152" i="34" s="1"/>
  <c r="G152" i="36" l="1"/>
  <c r="E152" i="36"/>
  <c r="F152" i="36"/>
  <c r="J152" i="34"/>
  <c r="L152" i="34" s="1"/>
  <c r="K152" i="34"/>
  <c r="H152" i="36" l="1"/>
  <c r="I152" i="36" s="1"/>
  <c r="G153" i="34"/>
  <c r="U153" i="34" s="1"/>
  <c r="E153" i="34"/>
  <c r="S153" i="34" s="1"/>
  <c r="F153" i="34"/>
  <c r="T153" i="34" s="1"/>
  <c r="J152" i="36" l="1"/>
  <c r="L152" i="36" s="1"/>
  <c r="K152" i="36"/>
  <c r="H153" i="34"/>
  <c r="I153" i="34" s="1"/>
  <c r="F153" i="36" l="1"/>
  <c r="E153" i="36"/>
  <c r="G153" i="36"/>
  <c r="J153" i="34"/>
  <c r="L153" i="34" s="1"/>
  <c r="K153" i="34"/>
  <c r="R153" i="34" s="1"/>
  <c r="H153" i="36" l="1"/>
  <c r="I153" i="36" s="1"/>
  <c r="E154" i="34"/>
  <c r="F154" i="34"/>
  <c r="G154" i="34"/>
  <c r="J153" i="36" l="1"/>
  <c r="L153" i="36" s="1"/>
  <c r="K153" i="36"/>
  <c r="H154" i="34"/>
  <c r="I154" i="34" s="1"/>
  <c r="G154" i="36" l="1"/>
  <c r="E154" i="36"/>
  <c r="F154" i="36"/>
  <c r="K154" i="34"/>
  <c r="J154" i="34"/>
  <c r="L154" i="34" s="1"/>
  <c r="H154" i="36" l="1"/>
  <c r="I154" i="36" s="1"/>
  <c r="F155" i="34"/>
  <c r="G155" i="34"/>
  <c r="E155" i="34"/>
  <c r="K154" i="36" l="1"/>
  <c r="J154" i="36"/>
  <c r="L154" i="36" s="1"/>
  <c r="H155" i="34"/>
  <c r="I155" i="34" s="1"/>
  <c r="F155" i="36" l="1"/>
  <c r="E155" i="36"/>
  <c r="G155" i="36"/>
  <c r="J155" i="34"/>
  <c r="L155" i="34" s="1"/>
  <c r="K155" i="34"/>
  <c r="H155" i="36" l="1"/>
  <c r="I155" i="36" s="1"/>
  <c r="G156" i="34"/>
  <c r="E156" i="34"/>
  <c r="F156" i="34"/>
  <c r="K155" i="36" l="1"/>
  <c r="J155" i="36"/>
  <c r="L155" i="36" s="1"/>
  <c r="H156" i="34"/>
  <c r="I156" i="34" s="1"/>
  <c r="G156" i="36" l="1"/>
  <c r="E156" i="36"/>
  <c r="F156" i="36"/>
  <c r="K156" i="34"/>
  <c r="J156" i="34"/>
  <c r="L156" i="34" s="1"/>
  <c r="H156" i="36" l="1"/>
  <c r="I156" i="36" s="1"/>
  <c r="F157" i="34"/>
  <c r="T157" i="34" s="1"/>
  <c r="E157" i="34"/>
  <c r="S157" i="34" s="1"/>
  <c r="G157" i="34"/>
  <c r="U157" i="34" s="1"/>
  <c r="K156" i="36" l="1"/>
  <c r="J156" i="36"/>
  <c r="L156" i="36" s="1"/>
  <c r="H157" i="34"/>
  <c r="I157" i="34" s="1"/>
  <c r="F157" i="36" l="1"/>
  <c r="E157" i="36"/>
  <c r="G157" i="36"/>
  <c r="J157" i="34"/>
  <c r="L157" i="34" s="1"/>
  <c r="K157" i="34"/>
  <c r="R157" i="34" s="1"/>
  <c r="H157" i="36" l="1"/>
  <c r="I157" i="36" s="1"/>
  <c r="G158" i="34"/>
  <c r="E158" i="34"/>
  <c r="F158" i="34"/>
  <c r="K157" i="36" l="1"/>
  <c r="J157" i="36"/>
  <c r="L157" i="36" s="1"/>
  <c r="H158" i="34"/>
  <c r="I158" i="34" s="1"/>
  <c r="G158" i="36" l="1"/>
  <c r="E158" i="36"/>
  <c r="F158" i="36"/>
  <c r="J158" i="34"/>
  <c r="L158" i="34" s="1"/>
  <c r="K158" i="34"/>
  <c r="H158" i="36" l="1"/>
  <c r="I158" i="36" s="1"/>
  <c r="F159" i="34"/>
  <c r="G159" i="34"/>
  <c r="E159" i="34"/>
  <c r="J158" i="36" l="1"/>
  <c r="L158" i="36" s="1"/>
  <c r="K158" i="36"/>
  <c r="H159" i="34"/>
  <c r="I159" i="34" s="1"/>
  <c r="F159" i="36" l="1"/>
  <c r="E159" i="36"/>
  <c r="G159" i="36"/>
  <c r="K159" i="34"/>
  <c r="J159" i="34"/>
  <c r="L159" i="34" s="1"/>
  <c r="H159" i="36" l="1"/>
  <c r="I159" i="36" s="1"/>
  <c r="G160" i="34"/>
  <c r="E160" i="34"/>
  <c r="F160" i="34"/>
  <c r="K159" i="36" l="1"/>
  <c r="J159" i="36"/>
  <c r="L159" i="36" s="1"/>
  <c r="H160" i="34"/>
  <c r="I160" i="34" s="1"/>
  <c r="G160" i="36" l="1"/>
  <c r="E160" i="36"/>
  <c r="F160" i="36"/>
  <c r="K160" i="34"/>
  <c r="J160" i="34"/>
  <c r="L160" i="34" s="1"/>
  <c r="H160" i="36" l="1"/>
  <c r="I160" i="36" s="1"/>
  <c r="F161" i="34"/>
  <c r="T161" i="34" s="1"/>
  <c r="E161" i="34"/>
  <c r="S161" i="34" s="1"/>
  <c r="G161" i="34"/>
  <c r="U161" i="34" s="1"/>
  <c r="K160" i="36" l="1"/>
  <c r="J160" i="36"/>
  <c r="L160" i="36" s="1"/>
  <c r="H161" i="34"/>
  <c r="I161" i="34" s="1"/>
  <c r="F161" i="36" l="1"/>
  <c r="E161" i="36"/>
  <c r="G161" i="36"/>
  <c r="K161" i="34"/>
  <c r="R161" i="34" s="1"/>
  <c r="J161" i="34"/>
  <c r="L161" i="34" s="1"/>
  <c r="H161" i="36" l="1"/>
  <c r="I161" i="36" s="1"/>
  <c r="G162" i="34"/>
  <c r="E162" i="34"/>
  <c r="F162" i="34"/>
  <c r="K161" i="36" l="1"/>
  <c r="J161" i="36"/>
  <c r="L161" i="36" s="1"/>
  <c r="H162" i="34"/>
  <c r="I162" i="34" s="1"/>
  <c r="G162" i="36" l="1"/>
  <c r="E162" i="36"/>
  <c r="F162" i="36"/>
  <c r="K162" i="34"/>
  <c r="J162" i="34"/>
  <c r="L162" i="34" s="1"/>
  <c r="H162" i="36" l="1"/>
  <c r="I162" i="36" s="1"/>
  <c r="F163" i="34"/>
  <c r="E163" i="34"/>
  <c r="G163" i="34"/>
  <c r="K162" i="36" l="1"/>
  <c r="J162" i="36"/>
  <c r="L162" i="36" s="1"/>
  <c r="H163" i="34"/>
  <c r="I163" i="34" s="1"/>
  <c r="F163" i="36" l="1"/>
  <c r="E163" i="36"/>
  <c r="G163" i="36"/>
  <c r="J163" i="34"/>
  <c r="L163" i="34" s="1"/>
  <c r="K163" i="34"/>
  <c r="H163" i="36" l="1"/>
  <c r="I163" i="36" s="1"/>
  <c r="G164" i="34"/>
  <c r="E164" i="34"/>
  <c r="F164" i="34"/>
  <c r="J163" i="36" l="1"/>
  <c r="L163" i="36" s="1"/>
  <c r="K163" i="36"/>
  <c r="H164" i="34"/>
  <c r="I164" i="34" s="1"/>
  <c r="G164" i="36" l="1"/>
  <c r="E164" i="36"/>
  <c r="F164" i="36"/>
  <c r="K164" i="34"/>
  <c r="J164" i="34"/>
  <c r="L164" i="34" s="1"/>
  <c r="H164" i="36" l="1"/>
  <c r="I164" i="36" s="1"/>
  <c r="F165" i="34"/>
  <c r="T165" i="34" s="1"/>
  <c r="G165" i="34"/>
  <c r="U165" i="34" s="1"/>
  <c r="E165" i="34"/>
  <c r="S165" i="34" s="1"/>
  <c r="K164" i="36" l="1"/>
  <c r="J164" i="36"/>
  <c r="L164" i="36" s="1"/>
  <c r="H165" i="34"/>
  <c r="I165" i="34" s="1"/>
  <c r="F165" i="36" l="1"/>
  <c r="E165" i="36"/>
  <c r="G165" i="36"/>
  <c r="J165" i="34"/>
  <c r="L165" i="34" s="1"/>
  <c r="K165" i="34"/>
  <c r="R165" i="34" s="1"/>
  <c r="H165" i="36" l="1"/>
  <c r="I165" i="36" s="1"/>
  <c r="E166" i="34"/>
  <c r="G166" i="34"/>
  <c r="F166" i="34"/>
  <c r="J165" i="36" l="1"/>
  <c r="L165" i="36" s="1"/>
  <c r="K165" i="36"/>
  <c r="H166" i="34"/>
  <c r="I166" i="34" s="1"/>
  <c r="G166" i="36" l="1"/>
  <c r="E166" i="36"/>
  <c r="F166" i="36"/>
  <c r="J166" i="34"/>
  <c r="L166" i="34" s="1"/>
  <c r="K166" i="34"/>
  <c r="H166" i="36" l="1"/>
  <c r="I166" i="36" s="1"/>
  <c r="F167" i="34"/>
  <c r="G167" i="34"/>
  <c r="E167" i="34"/>
  <c r="K166" i="36" l="1"/>
  <c r="J166" i="36"/>
  <c r="L166" i="36" s="1"/>
  <c r="H167" i="34"/>
  <c r="I167" i="34" s="1"/>
  <c r="F167" i="36" l="1"/>
  <c r="E167" i="36"/>
  <c r="G167" i="36"/>
  <c r="J167" i="34"/>
  <c r="L167" i="34" s="1"/>
  <c r="K167" i="34"/>
  <c r="H167" i="36" l="1"/>
  <c r="I167" i="36" s="1"/>
  <c r="E168" i="34"/>
  <c r="G168" i="34"/>
  <c r="F168" i="34"/>
  <c r="J167" i="36" l="1"/>
  <c r="L167" i="36" s="1"/>
  <c r="K167" i="36"/>
  <c r="H168" i="34"/>
  <c r="I168" i="34" s="1"/>
  <c r="G168" i="36" l="1"/>
  <c r="E168" i="36"/>
  <c r="F168" i="36"/>
  <c r="J168" i="34"/>
  <c r="L168" i="34" s="1"/>
  <c r="K168" i="34"/>
  <c r="H168" i="36" l="1"/>
  <c r="I168" i="36" s="1"/>
  <c r="G169" i="34"/>
  <c r="U169" i="34" s="1"/>
  <c r="F169" i="34"/>
  <c r="T169" i="34" s="1"/>
  <c r="E169" i="34"/>
  <c r="S169" i="34" s="1"/>
  <c r="J168" i="36" l="1"/>
  <c r="L168" i="36" s="1"/>
  <c r="K168" i="36"/>
  <c r="H169" i="34"/>
  <c r="I169" i="34" s="1"/>
  <c r="F169" i="36" l="1"/>
  <c r="E169" i="36"/>
  <c r="G169" i="36"/>
  <c r="K169" i="34"/>
  <c r="R169" i="34" s="1"/>
  <c r="J169" i="34"/>
  <c r="L169" i="34" s="1"/>
  <c r="H169" i="36" l="1"/>
  <c r="I169" i="36" s="1"/>
  <c r="E170" i="34"/>
  <c r="F170" i="34"/>
  <c r="G170" i="34"/>
  <c r="K169" i="36" l="1"/>
  <c r="J169" i="36"/>
  <c r="L169" i="36" s="1"/>
  <c r="H170" i="34"/>
  <c r="I170" i="34" s="1"/>
  <c r="G170" i="36" l="1"/>
  <c r="E170" i="36"/>
  <c r="F170" i="36"/>
  <c r="J170" i="34"/>
  <c r="L170" i="34" s="1"/>
  <c r="K170" i="34"/>
  <c r="H170" i="36" l="1"/>
  <c r="I170" i="36" s="1"/>
  <c r="G171" i="34"/>
  <c r="F171" i="34"/>
  <c r="E171" i="34"/>
  <c r="K170" i="36" l="1"/>
  <c r="J170" i="36"/>
  <c r="L170" i="36" s="1"/>
  <c r="H171" i="34"/>
  <c r="I171" i="34" s="1"/>
  <c r="F171" i="36" l="1"/>
  <c r="E171" i="36"/>
  <c r="G171" i="36"/>
  <c r="K171" i="34"/>
  <c r="J171" i="34"/>
  <c r="L171" i="34" s="1"/>
  <c r="H171" i="36" l="1"/>
  <c r="I171" i="36" s="1"/>
  <c r="E172" i="34"/>
  <c r="F172" i="34"/>
  <c r="G172" i="34"/>
  <c r="J171" i="36" l="1"/>
  <c r="L171" i="36" s="1"/>
  <c r="K171" i="36"/>
  <c r="H172" i="34"/>
  <c r="I172" i="34" s="1"/>
  <c r="G172" i="36" l="1"/>
  <c r="E172" i="36"/>
  <c r="F172" i="36"/>
  <c r="J172" i="34"/>
  <c r="L172" i="34" s="1"/>
  <c r="K172" i="34"/>
  <c r="H172" i="36" l="1"/>
  <c r="I172" i="36" s="1"/>
  <c r="G173" i="34"/>
  <c r="U173" i="34" s="1"/>
  <c r="F173" i="34"/>
  <c r="T173" i="34" s="1"/>
  <c r="E173" i="34"/>
  <c r="S173" i="34" s="1"/>
  <c r="K172" i="36" l="1"/>
  <c r="J172" i="36"/>
  <c r="L172" i="36" s="1"/>
  <c r="H173" i="34"/>
  <c r="I173" i="34" s="1"/>
  <c r="F173" i="36" l="1"/>
  <c r="E173" i="36"/>
  <c r="G173" i="36"/>
  <c r="J173" i="34"/>
  <c r="L173" i="34" s="1"/>
  <c r="K173" i="34"/>
  <c r="R173" i="34" s="1"/>
  <c r="H173" i="36" l="1"/>
  <c r="I173" i="36" s="1"/>
  <c r="F174" i="34"/>
  <c r="G174" i="34"/>
  <c r="E174" i="34"/>
  <c r="J173" i="36" l="1"/>
  <c r="L173" i="36" s="1"/>
  <c r="K173" i="36"/>
  <c r="H174" i="34"/>
  <c r="I174" i="34" s="1"/>
  <c r="G174" i="36" l="1"/>
  <c r="E174" i="36"/>
  <c r="F174" i="36"/>
  <c r="K174" i="34"/>
  <c r="J174" i="34"/>
  <c r="L174" i="34" s="1"/>
  <c r="H174" i="36" l="1"/>
  <c r="I174" i="36" s="1"/>
  <c r="E175" i="34"/>
  <c r="G175" i="34"/>
  <c r="F175" i="34"/>
  <c r="K174" i="36" l="1"/>
  <c r="J174" i="36"/>
  <c r="L174" i="36" s="1"/>
  <c r="H175" i="34"/>
  <c r="I175" i="34" s="1"/>
  <c r="F175" i="36" l="1"/>
  <c r="E175" i="36"/>
  <c r="G175" i="36"/>
  <c r="K175" i="34"/>
  <c r="J175" i="34"/>
  <c r="L175" i="34" s="1"/>
  <c r="H175" i="36" l="1"/>
  <c r="I175" i="36" s="1"/>
  <c r="G176" i="34"/>
  <c r="F176" i="34"/>
  <c r="E176" i="34"/>
  <c r="J175" i="36" l="1"/>
  <c r="L175" i="36" s="1"/>
  <c r="K175" i="36"/>
  <c r="H176" i="34"/>
  <c r="I176" i="34" s="1"/>
  <c r="G176" i="36" l="1"/>
  <c r="E176" i="36"/>
  <c r="F176" i="36"/>
  <c r="K176" i="34"/>
  <c r="J176" i="34"/>
  <c r="L176" i="34" s="1"/>
  <c r="H176" i="36" l="1"/>
  <c r="I176" i="36" s="1"/>
  <c r="F177" i="34"/>
  <c r="T177" i="34" s="1"/>
  <c r="E177" i="34"/>
  <c r="S177" i="34" s="1"/>
  <c r="G177" i="34"/>
  <c r="U177" i="34" s="1"/>
  <c r="K176" i="36" l="1"/>
  <c r="J176" i="36"/>
  <c r="L176" i="36" s="1"/>
  <c r="H177" i="34"/>
  <c r="I177" i="34" s="1"/>
  <c r="F177" i="36" l="1"/>
  <c r="E177" i="36"/>
  <c r="G177" i="36"/>
  <c r="K177" i="34"/>
  <c r="R177" i="34" s="1"/>
  <c r="J177" i="34"/>
  <c r="L177" i="34" s="1"/>
  <c r="H177" i="36" l="1"/>
  <c r="I177" i="36" s="1"/>
  <c r="G178" i="34"/>
  <c r="E178" i="34"/>
  <c r="F178" i="34"/>
  <c r="K177" i="36" l="1"/>
  <c r="J177" i="36"/>
  <c r="L177" i="36" s="1"/>
  <c r="H178" i="34"/>
  <c r="I178" i="34" s="1"/>
  <c r="G178" i="36" l="1"/>
  <c r="E178" i="36"/>
  <c r="F178" i="36"/>
  <c r="J178" i="34"/>
  <c r="L178" i="34" s="1"/>
  <c r="K178" i="34"/>
  <c r="H178" i="36" l="1"/>
  <c r="I178" i="36" s="1"/>
  <c r="E179" i="34"/>
  <c r="F179" i="34"/>
  <c r="G179" i="34"/>
  <c r="J178" i="36" l="1"/>
  <c r="L178" i="36" s="1"/>
  <c r="K178" i="36"/>
  <c r="H179" i="34"/>
  <c r="I179" i="34" s="1"/>
  <c r="F179" i="36" l="1"/>
  <c r="E179" i="36"/>
  <c r="G179" i="36"/>
  <c r="K179" i="34"/>
  <c r="J179" i="34"/>
  <c r="L179" i="34" s="1"/>
  <c r="H179" i="36" l="1"/>
  <c r="I179" i="36" s="1"/>
  <c r="G180" i="34"/>
  <c r="F180" i="34"/>
  <c r="E180" i="34"/>
  <c r="K179" i="36" l="1"/>
  <c r="J179" i="36"/>
  <c r="L179" i="36" s="1"/>
  <c r="H180" i="34"/>
  <c r="I180" i="34" s="1"/>
  <c r="G180" i="36" l="1"/>
  <c r="E180" i="36"/>
  <c r="F180" i="36"/>
  <c r="J180" i="34"/>
  <c r="L180" i="34" s="1"/>
  <c r="K180" i="34"/>
  <c r="H180" i="36" l="1"/>
  <c r="I180" i="36" s="1"/>
  <c r="E181" i="34"/>
  <c r="S181" i="34" s="1"/>
  <c r="F181" i="34"/>
  <c r="T181" i="34" s="1"/>
  <c r="G181" i="34"/>
  <c r="U181" i="34" s="1"/>
  <c r="K180" i="36" l="1"/>
  <c r="J180" i="36"/>
  <c r="L180" i="36" s="1"/>
  <c r="H181" i="34"/>
  <c r="I181" i="34" s="1"/>
  <c r="F181" i="36" l="1"/>
  <c r="E181" i="36"/>
  <c r="G181" i="36"/>
  <c r="K181" i="34"/>
  <c r="R181" i="34" s="1"/>
  <c r="J181" i="34"/>
  <c r="L181" i="34" s="1"/>
  <c r="H181" i="36" l="1"/>
  <c r="I181" i="36" s="1"/>
  <c r="F182" i="34"/>
  <c r="G182" i="34"/>
  <c r="E182" i="34"/>
  <c r="J181" i="36" l="1"/>
  <c r="L181" i="36" s="1"/>
  <c r="K181" i="36"/>
  <c r="H182" i="34"/>
  <c r="I182" i="34" s="1"/>
  <c r="G182" i="36" l="1"/>
  <c r="F182" i="36"/>
  <c r="E182" i="36"/>
  <c r="J182" i="34"/>
  <c r="L182" i="34" s="1"/>
  <c r="K182" i="34"/>
  <c r="H182" i="36" l="1"/>
  <c r="I182" i="36" s="1"/>
  <c r="E183" i="34"/>
  <c r="G183" i="34"/>
  <c r="F183" i="34"/>
  <c r="K182" i="36" l="1"/>
  <c r="J182" i="36"/>
  <c r="L182" i="36" s="1"/>
  <c r="H183" i="34"/>
  <c r="I183" i="34" s="1"/>
  <c r="F183" i="36" l="1"/>
  <c r="E183" i="36"/>
  <c r="G183" i="36"/>
  <c r="J183" i="34"/>
  <c r="L183" i="34" s="1"/>
  <c r="K183" i="34"/>
  <c r="H183" i="36" l="1"/>
  <c r="I183" i="36" s="1"/>
  <c r="F184" i="34"/>
  <c r="G184" i="34"/>
  <c r="E184" i="34"/>
  <c r="J183" i="36" l="1"/>
  <c r="L183" i="36" s="1"/>
  <c r="K183" i="36"/>
  <c r="H184" i="34"/>
  <c r="I184" i="34" s="1"/>
  <c r="G184" i="36" l="1"/>
  <c r="E184" i="36"/>
  <c r="F184" i="36"/>
  <c r="K184" i="34"/>
  <c r="J184" i="34"/>
  <c r="L184" i="34" s="1"/>
  <c r="H184" i="36" l="1"/>
  <c r="I184" i="36" s="1"/>
  <c r="E185" i="34"/>
  <c r="S185" i="34" s="1"/>
  <c r="G185" i="34"/>
  <c r="U185" i="34" s="1"/>
  <c r="F185" i="34"/>
  <c r="T185" i="34" s="1"/>
  <c r="K184" i="36" l="1"/>
  <c r="J184" i="36"/>
  <c r="L184" i="36" s="1"/>
  <c r="H185" i="34"/>
  <c r="I185" i="34" s="1"/>
  <c r="F185" i="36" l="1"/>
  <c r="E185" i="36"/>
  <c r="G185" i="36"/>
  <c r="K185" i="34"/>
  <c r="R185" i="34" s="1"/>
  <c r="J185" i="34"/>
  <c r="L185" i="34" s="1"/>
  <c r="H185" i="36" l="1"/>
  <c r="I185" i="36" s="1"/>
  <c r="F186" i="34"/>
  <c r="G186" i="34"/>
  <c r="E186" i="34"/>
  <c r="K185" i="36" l="1"/>
  <c r="J185" i="36"/>
  <c r="L185" i="36" s="1"/>
  <c r="H186" i="34"/>
  <c r="I186" i="34" s="1"/>
  <c r="G186" i="36" l="1"/>
  <c r="E186" i="36"/>
  <c r="F186" i="36"/>
  <c r="J186" i="34"/>
  <c r="L186" i="34" s="1"/>
  <c r="K186" i="34"/>
  <c r="H186" i="36" l="1"/>
  <c r="I186" i="36" s="1"/>
  <c r="G187" i="34"/>
  <c r="E187" i="34"/>
  <c r="F187" i="34"/>
  <c r="J186" i="36" l="1"/>
  <c r="L186" i="36" s="1"/>
  <c r="K186" i="36"/>
  <c r="H187" i="34"/>
  <c r="I187" i="34" s="1"/>
  <c r="F187" i="36" l="1"/>
  <c r="E187" i="36"/>
  <c r="G187" i="36"/>
  <c r="K187" i="34"/>
  <c r="J187" i="34"/>
  <c r="L187" i="34" s="1"/>
  <c r="H187" i="36" l="1"/>
  <c r="I187" i="36" s="1"/>
  <c r="F188" i="34"/>
  <c r="E188" i="34"/>
  <c r="G188" i="34"/>
  <c r="K187" i="36" l="1"/>
  <c r="J187" i="36"/>
  <c r="L187" i="36" s="1"/>
  <c r="H188" i="34"/>
  <c r="I188" i="34" s="1"/>
  <c r="G188" i="36" l="1"/>
  <c r="E188" i="36"/>
  <c r="F188" i="36"/>
  <c r="J188" i="34"/>
  <c r="L188" i="34" s="1"/>
  <c r="K188" i="34"/>
  <c r="H188" i="36" l="1"/>
  <c r="I188" i="36" s="1"/>
  <c r="G189" i="34"/>
  <c r="U189" i="34" s="1"/>
  <c r="E189" i="34"/>
  <c r="S189" i="34" s="1"/>
  <c r="F189" i="34"/>
  <c r="T189" i="34" s="1"/>
  <c r="J188" i="36" l="1"/>
  <c r="L188" i="36" s="1"/>
  <c r="K188" i="36"/>
  <c r="H189" i="34"/>
  <c r="I189" i="34" s="1"/>
  <c r="F189" i="36" l="1"/>
  <c r="G189" i="36"/>
  <c r="E189" i="36"/>
  <c r="K189" i="34"/>
  <c r="R189" i="34" s="1"/>
  <c r="J189" i="34"/>
  <c r="L189" i="34" s="1"/>
  <c r="H189" i="36" l="1"/>
  <c r="I189" i="36" s="1"/>
  <c r="K189" i="36" l="1"/>
  <c r="J189" i="36"/>
  <c r="L189" i="36" s="1"/>
  <c r="E190" i="36" l="1"/>
  <c r="G190" i="36"/>
  <c r="F190" i="36"/>
  <c r="H190" i="36" l="1"/>
  <c r="I190" i="36" s="1"/>
  <c r="K190" i="36" l="1"/>
  <c r="J190" i="36"/>
  <c r="L190" i="36" s="1"/>
  <c r="F191" i="36" l="1"/>
  <c r="G191" i="36"/>
  <c r="E191" i="36"/>
  <c r="H191" i="36" l="1"/>
  <c r="I191" i="36" s="1"/>
  <c r="J191" i="36" l="1"/>
  <c r="L191" i="36" s="1"/>
  <c r="K191" i="36"/>
  <c r="E192" i="36" l="1"/>
  <c r="G192" i="36"/>
  <c r="F192" i="36"/>
  <c r="H192" i="36" l="1"/>
  <c r="I192" i="36" s="1"/>
  <c r="J192" i="36" l="1"/>
  <c r="L192" i="36" s="1"/>
  <c r="K192" i="36"/>
  <c r="F193" i="36" l="1"/>
  <c r="G193" i="36"/>
  <c r="E193" i="36"/>
  <c r="H193" i="36" l="1"/>
  <c r="I193" i="36" s="1"/>
  <c r="K193" i="36" l="1"/>
  <c r="J193" i="36"/>
  <c r="L193" i="36" s="1"/>
  <c r="E194" i="36" l="1"/>
  <c r="G194" i="36"/>
  <c r="F194" i="36"/>
  <c r="H194" i="36" l="1"/>
  <c r="I194" i="36" s="1"/>
  <c r="J194" i="36" l="1"/>
  <c r="L194" i="36" s="1"/>
  <c r="K194" i="36"/>
  <c r="E195" i="36" l="1"/>
  <c r="F195" i="36"/>
  <c r="G195" i="36"/>
  <c r="H195" i="36" l="1"/>
  <c r="I195" i="36" s="1"/>
  <c r="J195" i="36" l="1"/>
  <c r="L195" i="36" s="1"/>
  <c r="K195" i="36"/>
  <c r="G196" i="36" l="1"/>
  <c r="F196" i="36"/>
  <c r="E196" i="36"/>
  <c r="H196" i="36" l="1"/>
  <c r="I196" i="36" s="1"/>
  <c r="K196" i="36" l="1"/>
  <c r="J196" i="36"/>
  <c r="L196" i="36" s="1"/>
  <c r="E197" i="36" l="1"/>
  <c r="F197" i="36"/>
  <c r="G197" i="36"/>
  <c r="H197" i="36" l="1"/>
  <c r="I197" i="36" s="1"/>
  <c r="K197" i="36" l="1"/>
  <c r="J197" i="36"/>
  <c r="L197" i="36" s="1"/>
  <c r="G198" i="36" l="1"/>
  <c r="F198" i="36"/>
  <c r="E198" i="36"/>
  <c r="H198" i="36" l="1"/>
  <c r="I198" i="36" s="1"/>
  <c r="K198" i="36" l="1"/>
  <c r="J198" i="36"/>
  <c r="L198" i="36" s="1"/>
  <c r="E199" i="36" l="1"/>
  <c r="F199" i="36"/>
  <c r="G199" i="36"/>
  <c r="H199" i="36" l="1"/>
  <c r="I199" i="36" s="1"/>
  <c r="K199" i="36" l="1"/>
  <c r="J199" i="36"/>
  <c r="L199" i="36" s="1"/>
  <c r="G200" i="36" l="1"/>
  <c r="F200" i="36"/>
  <c r="E200" i="36"/>
  <c r="H200" i="36" l="1"/>
  <c r="I200" i="36" s="1"/>
  <c r="J200" i="36" l="1"/>
  <c r="L200" i="36" s="1"/>
  <c r="K200" i="36"/>
  <c r="E201" i="36" l="1"/>
  <c r="F201" i="36"/>
  <c r="G201" i="36"/>
  <c r="H201" i="36" l="1"/>
  <c r="I201" i="36" s="1"/>
  <c r="K201" i="36" l="1"/>
  <c r="J201" i="36"/>
  <c r="L201" i="36" s="1"/>
  <c r="G202" i="36" l="1"/>
  <c r="F202" i="36"/>
  <c r="E202" i="36"/>
  <c r="H202" i="36" l="1"/>
  <c r="I202" i="36" s="1"/>
  <c r="K202" i="36" l="1"/>
  <c r="J202" i="36"/>
  <c r="L202" i="36" s="1"/>
  <c r="E203" i="36" l="1"/>
  <c r="F203" i="36"/>
  <c r="G203" i="36"/>
  <c r="H203" i="36" l="1"/>
  <c r="I203" i="36" s="1"/>
  <c r="J203" i="36" l="1"/>
  <c r="L203" i="36" s="1"/>
  <c r="K203" i="36"/>
  <c r="G204" i="36" l="1"/>
  <c r="F204" i="36"/>
  <c r="E204" i="36"/>
  <c r="H204" i="36" l="1"/>
  <c r="I204" i="36" s="1"/>
  <c r="J204" i="36" l="1"/>
  <c r="L204" i="36" s="1"/>
  <c r="K204" i="36"/>
  <c r="E205" i="36" l="1"/>
  <c r="F205" i="36"/>
  <c r="G205" i="36"/>
  <c r="H205" i="36" l="1"/>
  <c r="I205" i="36" s="1"/>
  <c r="K205" i="36" l="1"/>
  <c r="J205" i="36"/>
  <c r="L205" i="36" s="1"/>
  <c r="F206" i="36" l="1"/>
  <c r="G206" i="36"/>
  <c r="E206" i="36"/>
  <c r="H206" i="36" l="1"/>
  <c r="I206" i="36" s="1"/>
  <c r="K206" i="36" l="1"/>
  <c r="J206" i="36"/>
  <c r="L206" i="36" s="1"/>
  <c r="G207" i="36" l="1"/>
  <c r="E207" i="36"/>
  <c r="F207" i="36"/>
  <c r="H207" i="36" l="1"/>
  <c r="I207" i="36" s="1"/>
  <c r="K207" i="36" l="1"/>
  <c r="J207" i="36"/>
  <c r="L207" i="36" s="1"/>
  <c r="F208" i="36" l="1"/>
  <c r="E208" i="36"/>
  <c r="G208" i="36"/>
  <c r="H208" i="36" l="1"/>
  <c r="I208" i="36" s="1"/>
  <c r="J208" i="36" l="1"/>
  <c r="L208" i="36" s="1"/>
  <c r="K208" i="36"/>
  <c r="G209" i="36" l="1"/>
  <c r="E209" i="36"/>
  <c r="F209" i="36"/>
  <c r="H209" i="36" l="1"/>
  <c r="I209" i="36" s="1"/>
  <c r="K209" i="36" l="1"/>
  <c r="J209" i="36"/>
  <c r="L209" i="36" s="1"/>
  <c r="F210" i="36" l="1"/>
  <c r="E210" i="36"/>
  <c r="G210" i="36"/>
  <c r="H210" i="36" l="1"/>
  <c r="I210" i="36" s="1"/>
  <c r="K210" i="36" l="1"/>
  <c r="J210" i="36"/>
  <c r="L210" i="36" s="1"/>
  <c r="G211" i="36" l="1"/>
  <c r="E211" i="36"/>
  <c r="F211" i="36"/>
  <c r="H211" i="36" l="1"/>
  <c r="I211" i="36" s="1"/>
  <c r="J211" i="36" l="1"/>
  <c r="L211" i="36" s="1"/>
  <c r="K211" i="36"/>
  <c r="F212" i="36" l="1"/>
  <c r="E212" i="36"/>
  <c r="G212" i="36"/>
  <c r="H212" i="36" l="1"/>
  <c r="I212" i="36" s="1"/>
  <c r="K212" i="36" l="1"/>
  <c r="J212" i="36"/>
  <c r="L212" i="36" s="1"/>
  <c r="G213" i="36" l="1"/>
  <c r="E213" i="36"/>
  <c r="F213" i="36"/>
  <c r="H213" i="36" l="1"/>
  <c r="I213" i="36" s="1"/>
  <c r="K213" i="36" l="1"/>
  <c r="J213" i="36"/>
  <c r="L213" i="36" s="1"/>
  <c r="F214" i="36" l="1"/>
  <c r="E214" i="36"/>
  <c r="G214" i="36"/>
  <c r="H214" i="36" l="1"/>
  <c r="I214" i="36" s="1"/>
  <c r="J214" i="36" l="1"/>
  <c r="L214" i="36" s="1"/>
  <c r="K214" i="36"/>
  <c r="E215" i="36" l="1"/>
  <c r="G215" i="36"/>
  <c r="F215" i="36"/>
  <c r="H215" i="36" l="1"/>
  <c r="I215" i="36" s="1"/>
  <c r="K215" i="36" l="1"/>
  <c r="J215" i="36"/>
  <c r="L215" i="36" s="1"/>
  <c r="F216" i="36" l="1"/>
  <c r="E216" i="36"/>
  <c r="G216" i="36"/>
  <c r="H216" i="36" l="1"/>
  <c r="I216" i="36" s="1"/>
  <c r="J216" i="36" l="1"/>
  <c r="L216" i="36" s="1"/>
  <c r="K216" i="36"/>
  <c r="G217" i="36" l="1"/>
  <c r="F217" i="36"/>
  <c r="E217" i="36"/>
  <c r="H217" i="36" l="1"/>
  <c r="I217" i="36" s="1"/>
  <c r="J217" i="36" l="1"/>
  <c r="L217" i="36" s="1"/>
  <c r="K217" i="36"/>
  <c r="E218" i="36" l="1"/>
  <c r="F218" i="36"/>
  <c r="G218" i="36"/>
  <c r="H218" i="36" l="1"/>
  <c r="I218" i="36" s="1"/>
  <c r="J218" i="36" l="1"/>
  <c r="L218" i="36" s="1"/>
  <c r="K218" i="36"/>
  <c r="G219" i="36" l="1"/>
  <c r="F219" i="36"/>
  <c r="E219" i="36"/>
  <c r="H219" i="36" l="1"/>
  <c r="I219" i="36" s="1"/>
  <c r="K219" i="36" l="1"/>
  <c r="J219" i="36"/>
  <c r="L219" i="36" s="1"/>
  <c r="G220" i="36" l="1"/>
  <c r="E220" i="36"/>
  <c r="F220" i="36"/>
  <c r="H220" i="36" l="1"/>
  <c r="I220" i="36" s="1"/>
  <c r="J220" i="36" l="1"/>
  <c r="L220" i="36" s="1"/>
  <c r="K220" i="36"/>
  <c r="F221" i="36" l="1"/>
  <c r="E221" i="36"/>
  <c r="G221" i="36"/>
  <c r="H221" i="36" l="1"/>
  <c r="I221" i="36" s="1"/>
  <c r="K221" i="36" l="1"/>
  <c r="J221" i="36"/>
  <c r="L221" i="36" s="1"/>
  <c r="G222" i="36" l="1"/>
  <c r="E222" i="36"/>
  <c r="F222" i="36"/>
  <c r="H222" i="36" l="1"/>
  <c r="I222" i="36" s="1"/>
  <c r="K222" i="36" l="1"/>
  <c r="J222" i="36"/>
  <c r="L222" i="36" s="1"/>
  <c r="F223" i="36" l="1"/>
  <c r="E223" i="36"/>
  <c r="G223" i="36"/>
  <c r="H223" i="36" l="1"/>
  <c r="I223" i="36" s="1"/>
  <c r="J223" i="36" l="1"/>
  <c r="L223" i="36" s="1"/>
  <c r="K223" i="36"/>
  <c r="G224" i="36" l="1"/>
  <c r="F224" i="36"/>
  <c r="E224" i="36"/>
  <c r="H224" i="36" l="1"/>
  <c r="I224" i="36" s="1"/>
  <c r="J224" i="36" l="1"/>
  <c r="L224" i="36" s="1"/>
  <c r="K224" i="36"/>
  <c r="E225" i="36" l="1"/>
  <c r="F225" i="36"/>
  <c r="G225" i="36"/>
  <c r="H225" i="36" l="1"/>
  <c r="I225" i="36" s="1"/>
  <c r="K225" i="36" l="1"/>
  <c r="J225" i="36"/>
  <c r="L225" i="36" s="1"/>
  <c r="G226" i="36" l="1"/>
  <c r="F226" i="36"/>
  <c r="E226" i="36"/>
  <c r="H226" i="36" l="1"/>
  <c r="I226" i="36" s="1"/>
  <c r="J226" i="36" l="1"/>
  <c r="L226" i="36" s="1"/>
  <c r="K226" i="36"/>
  <c r="E227" i="36" l="1"/>
  <c r="F227" i="36"/>
  <c r="G227" i="36"/>
  <c r="H227" i="36" l="1"/>
  <c r="I227" i="36" s="1"/>
  <c r="J227" i="36" l="1"/>
  <c r="L227" i="36" s="1"/>
  <c r="K227" i="36"/>
  <c r="G228" i="36" l="1"/>
  <c r="F228" i="36"/>
  <c r="E228" i="36"/>
  <c r="H228" i="36" l="1"/>
  <c r="I228" i="36" s="1"/>
  <c r="J228" i="36" l="1"/>
  <c r="L228" i="36" s="1"/>
  <c r="K228" i="36"/>
  <c r="F229" i="36" l="1"/>
  <c r="G229" i="36"/>
  <c r="E229" i="36"/>
  <c r="H229" i="36" l="1"/>
  <c r="I229" i="36" s="1"/>
  <c r="K229" i="36" l="1"/>
  <c r="J229" i="36"/>
  <c r="L229" i="36" s="1"/>
  <c r="E230" i="36" l="1"/>
  <c r="G230" i="36"/>
  <c r="F230" i="36"/>
  <c r="H230" i="36" l="1"/>
  <c r="I230" i="36" s="1"/>
  <c r="K230" i="36" l="1"/>
  <c r="J230" i="36"/>
  <c r="L230" i="36" s="1"/>
  <c r="F231" i="36" l="1"/>
  <c r="G231" i="36"/>
  <c r="E231" i="36"/>
  <c r="H231" i="36" l="1"/>
  <c r="I231" i="36" s="1"/>
  <c r="K231" i="36" l="1"/>
  <c r="J231" i="36"/>
  <c r="L231" i="36" s="1"/>
  <c r="F232" i="36" l="1"/>
  <c r="E232" i="36"/>
  <c r="G232" i="36"/>
  <c r="H232" i="36" l="1"/>
  <c r="I232" i="36" s="1"/>
  <c r="K232" i="36" l="1"/>
  <c r="J232" i="36"/>
  <c r="L232" i="36" s="1"/>
  <c r="G233" i="36" l="1"/>
  <c r="E233" i="36"/>
  <c r="F233" i="36"/>
  <c r="H233" i="36" l="1"/>
  <c r="I233" i="36" s="1"/>
  <c r="K233" i="36" l="1"/>
  <c r="J233" i="36"/>
  <c r="L233" i="36" s="1"/>
  <c r="F234" i="36" l="1"/>
  <c r="E234" i="36"/>
  <c r="G234" i="36"/>
  <c r="H234" i="36" l="1"/>
  <c r="I234" i="36" s="1"/>
  <c r="K234" i="36" l="1"/>
  <c r="J234" i="36"/>
  <c r="L234" i="36" s="1"/>
  <c r="G235" i="36" l="1"/>
  <c r="E235" i="36"/>
  <c r="F235" i="36"/>
  <c r="H235" i="36" l="1"/>
  <c r="I235" i="36" s="1"/>
  <c r="K235" i="36" l="1"/>
  <c r="J235" i="36"/>
  <c r="L235" i="36" s="1"/>
  <c r="F236" i="36" l="1"/>
  <c r="E236" i="36"/>
  <c r="G236" i="36"/>
  <c r="H236" i="36" l="1"/>
  <c r="I236" i="36" s="1"/>
  <c r="J236" i="36" l="1"/>
  <c r="L236" i="36" s="1"/>
  <c r="K236" i="36"/>
  <c r="G237" i="36" l="1"/>
  <c r="E237" i="36"/>
  <c r="F237" i="36"/>
  <c r="H237" i="36" l="1"/>
  <c r="I237" i="36" s="1"/>
  <c r="K237" i="36" l="1"/>
  <c r="J237" i="36"/>
  <c r="L237" i="36" s="1"/>
  <c r="E238" i="36" l="1"/>
  <c r="G238" i="36"/>
  <c r="F238" i="36"/>
  <c r="H238" i="36" l="1"/>
  <c r="I238" i="36" s="1"/>
  <c r="J238" i="36" l="1"/>
  <c r="L238" i="36" s="1"/>
  <c r="K238" i="36"/>
  <c r="F239" i="36" l="1"/>
  <c r="G239" i="36"/>
  <c r="E239" i="36"/>
  <c r="H239" i="36" l="1"/>
  <c r="I239" i="36" s="1"/>
  <c r="K239" i="36" l="1"/>
  <c r="J239" i="36"/>
  <c r="L239" i="36" s="1"/>
  <c r="G240" i="36" l="1"/>
  <c r="F240" i="36"/>
  <c r="E240" i="36"/>
  <c r="H240" i="36" l="1"/>
  <c r="I240" i="36" s="1"/>
  <c r="J240" i="36" l="1"/>
  <c r="L240" i="36" s="1"/>
  <c r="K240" i="36"/>
  <c r="F241" i="36" l="1"/>
  <c r="E241" i="36"/>
  <c r="G241" i="36"/>
  <c r="H241" i="36" l="1"/>
  <c r="I241" i="36" s="1"/>
  <c r="K241" i="36" l="1"/>
  <c r="J241" i="36"/>
  <c r="L241" i="36" s="1"/>
  <c r="G242" i="36" l="1"/>
  <c r="E242" i="36"/>
  <c r="F242" i="36"/>
  <c r="H242" i="36" l="1"/>
  <c r="I242" i="36" s="1"/>
  <c r="K242" i="36" l="1"/>
  <c r="J242" i="36"/>
  <c r="L242" i="36" s="1"/>
  <c r="E243" i="36" l="1"/>
  <c r="F243" i="36"/>
  <c r="G243" i="36"/>
  <c r="H243" i="36" l="1"/>
  <c r="I243" i="36" s="1"/>
  <c r="K243" i="36" l="1"/>
  <c r="J243" i="36"/>
  <c r="L243" i="36" s="1"/>
  <c r="G244" i="36" l="1"/>
  <c r="F244" i="36"/>
  <c r="E244" i="36"/>
  <c r="H244" i="36" l="1"/>
  <c r="I244" i="36" s="1"/>
  <c r="K244" i="36" l="1"/>
  <c r="J244" i="36"/>
  <c r="L244" i="36" s="1"/>
  <c r="F245" i="36" l="1"/>
  <c r="E245" i="36"/>
  <c r="G245" i="36"/>
  <c r="H245" i="36" l="1"/>
  <c r="I245" i="36" s="1"/>
  <c r="K245" i="36" l="1"/>
  <c r="J245" i="36"/>
  <c r="L245" i="36" s="1"/>
  <c r="G246" i="36" l="1"/>
  <c r="E246" i="36"/>
  <c r="F246" i="36"/>
  <c r="H246" i="36" l="1"/>
  <c r="I246" i="36" s="1"/>
  <c r="J246" i="36" l="1"/>
  <c r="L246" i="36" s="1"/>
  <c r="K246" i="36"/>
  <c r="E247" i="36" l="1"/>
  <c r="F247" i="36"/>
  <c r="G247" i="36"/>
  <c r="H247" i="36" l="1"/>
  <c r="I247" i="36" s="1"/>
  <c r="K247" i="36" l="1"/>
  <c r="J247" i="36"/>
  <c r="L247" i="36" s="1"/>
  <c r="G248" i="36" l="1"/>
  <c r="F248" i="36"/>
  <c r="E248" i="36"/>
  <c r="H248" i="36" l="1"/>
  <c r="I248" i="36" s="1"/>
  <c r="K248" i="36" l="1"/>
  <c r="J248" i="36"/>
  <c r="L248" i="36" s="1"/>
  <c r="F249" i="36" l="1"/>
  <c r="G249" i="36"/>
  <c r="E249" i="36"/>
  <c r="H249" i="36" l="1"/>
  <c r="I249" i="36" s="1"/>
  <c r="J249" i="36" l="1"/>
  <c r="L249" i="36" s="1"/>
  <c r="K249" i="36"/>
  <c r="E250" i="36" l="1"/>
  <c r="G250" i="36"/>
  <c r="F250" i="36"/>
  <c r="H250" i="36" l="1"/>
  <c r="I250" i="36" s="1"/>
  <c r="J250" i="36" l="1"/>
  <c r="L250" i="36" s="1"/>
  <c r="K250" i="36"/>
  <c r="E251" i="36" l="1"/>
  <c r="F251" i="36"/>
  <c r="G251" i="36"/>
  <c r="H251" i="36" l="1"/>
  <c r="I251" i="36" s="1"/>
  <c r="K251" i="36" l="1"/>
  <c r="J251" i="36"/>
  <c r="L251" i="36" s="1"/>
  <c r="G252" i="36" l="1"/>
  <c r="F252" i="36"/>
  <c r="E252" i="36"/>
  <c r="H252" i="36" l="1"/>
  <c r="I252" i="36" s="1"/>
  <c r="J252" i="36" l="1"/>
  <c r="L252" i="36" s="1"/>
  <c r="K252" i="36"/>
  <c r="E253" i="36" l="1"/>
  <c r="F253" i="36"/>
  <c r="G253" i="36"/>
  <c r="H253" i="36" l="1"/>
  <c r="I253" i="36" s="1"/>
  <c r="K253" i="36" l="1"/>
  <c r="J253" i="36"/>
  <c r="L253" i="36" s="1"/>
  <c r="F254" i="36" l="1"/>
  <c r="G254" i="36"/>
  <c r="E254" i="36"/>
  <c r="H254" i="36" l="1"/>
  <c r="I254" i="36" s="1"/>
  <c r="K254" i="36" l="1"/>
  <c r="J254" i="36"/>
  <c r="L254" i="36" s="1"/>
  <c r="G255" i="36" l="1"/>
  <c r="E255" i="36"/>
  <c r="F255" i="36"/>
  <c r="H255" i="36" l="1"/>
  <c r="I255" i="36" s="1"/>
  <c r="J255" i="36" l="1"/>
  <c r="L255" i="36" s="1"/>
  <c r="K255" i="36"/>
  <c r="E256" i="36" l="1"/>
  <c r="F256" i="36"/>
  <c r="G256" i="36"/>
  <c r="H256" i="36" l="1"/>
  <c r="I256" i="36" s="1"/>
  <c r="J256" i="36" l="1"/>
  <c r="L256" i="36" s="1"/>
  <c r="K256" i="36"/>
  <c r="G257" i="36" l="1"/>
  <c r="F257" i="36"/>
  <c r="E257" i="36"/>
  <c r="H257" i="36" l="1"/>
  <c r="I257" i="36" s="1"/>
  <c r="K257" i="36" l="1"/>
  <c r="J257" i="36"/>
  <c r="L257" i="36" s="1"/>
  <c r="E258" i="36" l="1"/>
  <c r="F258" i="36"/>
  <c r="G258" i="36"/>
  <c r="H258" i="36" l="1"/>
  <c r="I258" i="36" s="1"/>
  <c r="K258" i="36" l="1"/>
  <c r="J258" i="36"/>
  <c r="L258" i="36" s="1"/>
  <c r="G259" i="36" l="1"/>
  <c r="E259" i="36"/>
  <c r="F259" i="36"/>
  <c r="H259" i="36" l="1"/>
  <c r="I259" i="36" s="1"/>
  <c r="J259" i="36" l="1"/>
  <c r="L259" i="36" s="1"/>
  <c r="K259" i="36"/>
  <c r="F260" i="36" l="1"/>
  <c r="E260" i="36"/>
  <c r="G260" i="36"/>
  <c r="H260" i="36" l="1"/>
  <c r="I260" i="36" s="1"/>
  <c r="J260" i="36" l="1"/>
  <c r="L260" i="36" s="1"/>
  <c r="K260" i="36"/>
  <c r="E261" i="36" l="1"/>
  <c r="G261" i="36"/>
  <c r="F261" i="36"/>
  <c r="H261" i="36" l="1"/>
  <c r="I261" i="36" s="1"/>
  <c r="K261" i="36" l="1"/>
  <c r="J261" i="36"/>
  <c r="L261" i="36" s="1"/>
  <c r="F262" i="36" l="1"/>
  <c r="E262" i="36"/>
  <c r="G262" i="36"/>
  <c r="H262" i="36" l="1"/>
  <c r="I262" i="36" s="1"/>
  <c r="J262" i="36" l="1"/>
  <c r="L262" i="36" s="1"/>
  <c r="K262" i="36"/>
  <c r="E263" i="36" l="1"/>
  <c r="G263" i="36"/>
  <c r="F263" i="36"/>
  <c r="H263" i="36" l="1"/>
  <c r="I263" i="36" s="1"/>
  <c r="K263" i="36" l="1"/>
  <c r="J263" i="36"/>
  <c r="L263" i="36" s="1"/>
  <c r="F264" i="36" l="1"/>
  <c r="G264" i="36"/>
  <c r="E264" i="36"/>
  <c r="H264" i="36" l="1"/>
  <c r="I264" i="36" s="1"/>
  <c r="J264" i="36" l="1"/>
  <c r="L264" i="36" s="1"/>
  <c r="K264" i="36"/>
  <c r="G265" i="36" l="1"/>
  <c r="E265" i="36"/>
  <c r="F265" i="36"/>
  <c r="H265" i="36" l="1"/>
  <c r="I265" i="36" s="1"/>
  <c r="K265" i="36" l="1"/>
  <c r="J265" i="36"/>
  <c r="L265" i="36" s="1"/>
  <c r="F266" i="36" l="1"/>
  <c r="E266" i="36"/>
  <c r="G266" i="36"/>
  <c r="H266" i="36" l="1"/>
  <c r="I266" i="36" s="1"/>
  <c r="J266" i="36" l="1"/>
  <c r="L266" i="36" s="1"/>
  <c r="K266" i="36"/>
  <c r="G267" i="36" l="1"/>
  <c r="E267" i="36"/>
  <c r="F267" i="36"/>
  <c r="H267" i="36" l="1"/>
  <c r="I267" i="36" s="1"/>
  <c r="K267" i="36" l="1"/>
  <c r="J267" i="36"/>
  <c r="L267" i="36" s="1"/>
  <c r="F268" i="36" l="1"/>
  <c r="G268" i="36"/>
  <c r="E268" i="36"/>
  <c r="H268" i="36" l="1"/>
  <c r="I268" i="36" s="1"/>
  <c r="K268" i="36" l="1"/>
  <c r="J268" i="36"/>
  <c r="L268" i="36" s="1"/>
  <c r="E269" i="36" l="1"/>
  <c r="G269" i="36"/>
  <c r="F269" i="36"/>
  <c r="H269" i="36" l="1"/>
  <c r="I269" i="36" s="1"/>
  <c r="K269" i="36" l="1"/>
  <c r="J269" i="36"/>
  <c r="L269" i="36" s="1"/>
  <c r="F270" i="36" l="1"/>
  <c r="G270" i="36"/>
  <c r="E270" i="36"/>
  <c r="H270" i="36" l="1"/>
  <c r="I270" i="36" s="1"/>
  <c r="K270" i="36" l="1"/>
  <c r="J270" i="36"/>
  <c r="L270" i="36" s="1"/>
  <c r="E271" i="36" l="1"/>
  <c r="G271" i="36"/>
  <c r="F271" i="36"/>
  <c r="H271" i="36" l="1"/>
  <c r="I271" i="36" s="1"/>
  <c r="J271" i="36" l="1"/>
  <c r="L271" i="36" s="1"/>
  <c r="K271" i="36"/>
  <c r="F272" i="36" l="1"/>
  <c r="G272" i="36"/>
  <c r="E272" i="36"/>
  <c r="H272" i="36" l="1"/>
  <c r="I272" i="36" s="1"/>
  <c r="J272" i="36" l="1"/>
  <c r="L272" i="36" s="1"/>
  <c r="K272" i="36"/>
  <c r="E273" i="36" l="1"/>
  <c r="G273" i="36"/>
  <c r="F273" i="36"/>
  <c r="H273" i="36" l="1"/>
  <c r="I273" i="36" s="1"/>
  <c r="K273" i="36" l="1"/>
  <c r="J273" i="36"/>
  <c r="L273" i="36" s="1"/>
  <c r="F274" i="36" l="1"/>
  <c r="G274" i="36"/>
  <c r="E274" i="36"/>
  <c r="H274" i="36" l="1"/>
  <c r="I274" i="36" s="1"/>
  <c r="J274" i="36" l="1"/>
  <c r="L274" i="36" s="1"/>
  <c r="K274" i="36"/>
  <c r="E275" i="36" l="1"/>
  <c r="G275" i="36"/>
  <c r="F275" i="36"/>
  <c r="H275" i="36" l="1"/>
  <c r="I275" i="36" s="1"/>
  <c r="J275" i="36" l="1"/>
  <c r="L275" i="36" s="1"/>
  <c r="K275" i="36"/>
  <c r="G276" i="36" l="1"/>
  <c r="F276" i="36"/>
  <c r="E276" i="36"/>
  <c r="H276" i="36" l="1"/>
  <c r="I276" i="36" s="1"/>
  <c r="K276" i="36" l="1"/>
  <c r="J276" i="36"/>
  <c r="L276" i="36" s="1"/>
  <c r="F277" i="36" l="1"/>
  <c r="G277" i="36"/>
  <c r="E277" i="36"/>
  <c r="H277" i="36" l="1"/>
  <c r="I277" i="36" s="1"/>
  <c r="K277" i="36" l="1"/>
  <c r="J277" i="36"/>
  <c r="L277" i="36" s="1"/>
  <c r="E278" i="36" l="1"/>
  <c r="G278" i="36"/>
  <c r="F278" i="36"/>
  <c r="H278" i="36" l="1"/>
  <c r="I278" i="36" s="1"/>
  <c r="J278" i="36" l="1"/>
  <c r="L278" i="36" s="1"/>
  <c r="K278" i="36"/>
  <c r="F279" i="36" l="1"/>
  <c r="G279" i="36"/>
  <c r="E279" i="36"/>
  <c r="H279" i="36" l="1"/>
  <c r="I279" i="36" s="1"/>
  <c r="J279" i="36" l="1"/>
  <c r="L279" i="36" s="1"/>
  <c r="K279" i="36"/>
  <c r="G280" i="36" l="1"/>
  <c r="F280" i="36"/>
  <c r="E280" i="36"/>
  <c r="H280" i="36" l="1"/>
  <c r="I280" i="36" s="1"/>
  <c r="J280" i="36" l="1"/>
  <c r="L280" i="36" s="1"/>
  <c r="K280" i="36"/>
  <c r="F281" i="36" l="1"/>
  <c r="E281" i="36"/>
  <c r="G281" i="36"/>
  <c r="H281" i="36" l="1"/>
  <c r="I281" i="36" s="1"/>
  <c r="K281" i="36" l="1"/>
  <c r="J281" i="36"/>
  <c r="L281" i="36" s="1"/>
  <c r="E282" i="36" l="1"/>
  <c r="G282" i="36"/>
  <c r="F282" i="36"/>
  <c r="H282" i="36" l="1"/>
  <c r="I282" i="36" s="1"/>
  <c r="K282" i="36" l="1"/>
  <c r="J282" i="36"/>
  <c r="L282" i="36" s="1"/>
  <c r="F283" i="36" l="1"/>
  <c r="G283" i="36"/>
  <c r="E283" i="36"/>
  <c r="H283" i="36" l="1"/>
  <c r="I283" i="36" s="1"/>
  <c r="K283" i="36" l="1"/>
  <c r="J283" i="36"/>
  <c r="L283" i="36" s="1"/>
  <c r="E284" i="36" l="1"/>
  <c r="G284" i="36"/>
  <c r="F284" i="36"/>
  <c r="H284" i="36" l="1"/>
  <c r="I284" i="36" s="1"/>
  <c r="J284" i="36" l="1"/>
  <c r="L284" i="36" s="1"/>
  <c r="K284" i="36"/>
  <c r="F285" i="36" l="1"/>
  <c r="G285" i="36"/>
  <c r="E285" i="36"/>
  <c r="H285" i="36" l="1"/>
  <c r="I285" i="36" s="1"/>
  <c r="K285" i="36" l="1"/>
  <c r="J285" i="36"/>
  <c r="L285" i="36" s="1"/>
  <c r="E286" i="36" l="1"/>
  <c r="G286" i="36"/>
  <c r="F286" i="36"/>
  <c r="H286" i="36" l="1"/>
  <c r="I286" i="36" s="1"/>
  <c r="K286" i="36" l="1"/>
  <c r="J286" i="36"/>
  <c r="L286" i="36" s="1"/>
  <c r="F287" i="36" l="1"/>
  <c r="G287" i="36"/>
  <c r="E287" i="36"/>
  <c r="H287" i="36" l="1"/>
  <c r="I287" i="36" s="1"/>
  <c r="K287" i="36" l="1"/>
  <c r="J287" i="36"/>
  <c r="L287" i="36" s="1"/>
  <c r="E288" i="36" l="1"/>
  <c r="G288" i="36"/>
  <c r="F288" i="36"/>
  <c r="H288" i="36" l="1"/>
  <c r="I288" i="36" s="1"/>
  <c r="J288" i="36" l="1"/>
  <c r="L288" i="36" s="1"/>
  <c r="K288" i="36"/>
  <c r="F289" i="36" l="1"/>
  <c r="G289" i="36"/>
  <c r="E289" i="36"/>
  <c r="H289" i="36" l="1"/>
  <c r="I289" i="36" s="1"/>
  <c r="K289" i="36" l="1"/>
  <c r="J289" i="36"/>
  <c r="L289" i="36" s="1"/>
  <c r="E290" i="36" l="1"/>
  <c r="G290" i="36"/>
  <c r="F290" i="36"/>
  <c r="H290" i="36" l="1"/>
  <c r="I290" i="36" s="1"/>
  <c r="J290" i="36" l="1"/>
  <c r="L290" i="36" s="1"/>
  <c r="K290" i="36"/>
  <c r="E291" i="36" l="1"/>
  <c r="F291" i="36"/>
  <c r="G291" i="36"/>
  <c r="H291" i="36" l="1"/>
  <c r="I291" i="36" s="1"/>
  <c r="K291" i="36" l="1"/>
  <c r="J291" i="36"/>
  <c r="L291" i="36" s="1"/>
  <c r="F292" i="36" l="1"/>
  <c r="G292" i="36"/>
  <c r="E292" i="36"/>
  <c r="H292" i="36" l="1"/>
  <c r="I292" i="36" s="1"/>
  <c r="J292" i="36" l="1"/>
  <c r="L292" i="36" s="1"/>
  <c r="K292" i="36"/>
  <c r="G293" i="36" l="1"/>
  <c r="F293" i="36"/>
  <c r="E293" i="36"/>
  <c r="H293" i="36" l="1"/>
  <c r="I293" i="36" s="1"/>
  <c r="K293" i="36" l="1"/>
  <c r="J293" i="36"/>
  <c r="L293" i="36" s="1"/>
  <c r="E294" i="36" l="1"/>
  <c r="F294" i="36"/>
  <c r="G294" i="36"/>
  <c r="H294" i="36" l="1"/>
  <c r="I294" i="36" s="1"/>
  <c r="K294" i="36" l="1"/>
  <c r="J294" i="36"/>
  <c r="L294" i="36" s="1"/>
  <c r="G295" i="36" l="1"/>
  <c r="F295" i="36"/>
  <c r="E295" i="36"/>
  <c r="H295" i="36" l="1"/>
  <c r="I295" i="36" s="1"/>
  <c r="J295" i="36" l="1"/>
  <c r="L295" i="36" s="1"/>
  <c r="K295" i="36"/>
  <c r="E296" i="36" l="1"/>
  <c r="F296" i="36"/>
  <c r="G296" i="36"/>
  <c r="H296" i="36" l="1"/>
  <c r="I296" i="36" s="1"/>
  <c r="J296" i="36" l="1"/>
  <c r="L296" i="36" s="1"/>
  <c r="K296" i="36"/>
  <c r="G297" i="36" l="1"/>
  <c r="F297" i="36"/>
  <c r="E297" i="36"/>
  <c r="H297" i="36" l="1"/>
  <c r="I297" i="36" s="1"/>
  <c r="K297" i="36" l="1"/>
  <c r="J297" i="36"/>
  <c r="L297" i="36" s="1"/>
  <c r="E298" i="36" l="1"/>
  <c r="F298" i="36"/>
  <c r="G298" i="36"/>
  <c r="H298" i="36" l="1"/>
  <c r="I298" i="36" s="1"/>
  <c r="K298" i="36" l="1"/>
  <c r="J298" i="36"/>
  <c r="L298" i="36" s="1"/>
  <c r="G299" i="36" l="1"/>
  <c r="F299" i="36"/>
  <c r="E299" i="36"/>
  <c r="H299" i="36" l="1"/>
  <c r="I299" i="36" s="1"/>
  <c r="K299" i="36" l="1"/>
  <c r="J299" i="36"/>
  <c r="L299" i="36" s="1"/>
  <c r="F300" i="36" l="1"/>
  <c r="E300" i="36"/>
  <c r="G300" i="36"/>
  <c r="H300" i="36" l="1"/>
  <c r="I300" i="36" s="1"/>
  <c r="J300" i="36" l="1"/>
  <c r="L300" i="36" s="1"/>
  <c r="K300" i="36"/>
  <c r="E301" i="36" l="1"/>
  <c r="G301" i="36"/>
  <c r="F301" i="36"/>
  <c r="H301" i="36" l="1"/>
  <c r="I301" i="36" s="1"/>
  <c r="J301" i="36" l="1"/>
  <c r="L301" i="36" s="1"/>
  <c r="K301" i="36"/>
  <c r="F302" i="36" l="1"/>
  <c r="E302" i="36"/>
  <c r="G302" i="36"/>
  <c r="H302" i="36" l="1"/>
  <c r="I302" i="36" s="1"/>
  <c r="K302" i="36" l="1"/>
  <c r="J302" i="36"/>
  <c r="L302" i="36" s="1"/>
  <c r="G303" i="36" l="1"/>
  <c r="F303" i="36"/>
  <c r="E303" i="36"/>
  <c r="H303" i="36" l="1"/>
  <c r="I303" i="36" s="1"/>
  <c r="K303" i="36" l="1"/>
  <c r="J303" i="36"/>
  <c r="L303" i="36" s="1"/>
  <c r="E304" i="36" l="1"/>
  <c r="F304" i="36"/>
  <c r="G304" i="36"/>
  <c r="H304" i="36" l="1"/>
  <c r="I304" i="36" s="1"/>
  <c r="K304" i="36" l="1"/>
  <c r="J304" i="36"/>
  <c r="L304" i="36" s="1"/>
  <c r="G305" i="36" l="1"/>
  <c r="F305" i="36"/>
  <c r="E305" i="36"/>
  <c r="H305" i="36" l="1"/>
  <c r="I305" i="36" s="1"/>
  <c r="K305" i="36" l="1"/>
  <c r="J305" i="36"/>
  <c r="L305" i="36" s="1"/>
  <c r="E306" i="36" l="1"/>
  <c r="F306" i="36"/>
  <c r="G306" i="36"/>
  <c r="H306" i="36" l="1"/>
  <c r="I306" i="36" s="1"/>
  <c r="J306" i="36" l="1"/>
  <c r="L306" i="36" s="1"/>
  <c r="K306" i="36"/>
  <c r="F307" i="36" l="1"/>
  <c r="G307" i="36"/>
  <c r="E307" i="36"/>
  <c r="H307" i="36" l="1"/>
  <c r="I307" i="36" s="1"/>
  <c r="J307" i="36" l="1"/>
  <c r="L307" i="36" s="1"/>
  <c r="K307" i="36"/>
  <c r="G308" i="36" l="1"/>
  <c r="E308" i="36"/>
  <c r="F308" i="36"/>
  <c r="H308" i="36" l="1"/>
  <c r="I308" i="36" s="1"/>
  <c r="J308" i="36" l="1"/>
  <c r="L308" i="36" s="1"/>
  <c r="K308" i="36"/>
  <c r="G309" i="36" l="1"/>
  <c r="F309" i="36"/>
  <c r="E309" i="36"/>
  <c r="H309" i="36" l="1"/>
  <c r="I309" i="36" s="1"/>
  <c r="K309" i="36" l="1"/>
  <c r="J309" i="36"/>
  <c r="L309" i="36" s="1"/>
  <c r="E310" i="36" l="1"/>
  <c r="G310" i="36"/>
  <c r="F310" i="36"/>
  <c r="H310" i="36" l="1"/>
  <c r="I310" i="36" s="1"/>
  <c r="K310" i="36" l="1"/>
  <c r="J310" i="36"/>
  <c r="L310" i="36" s="1"/>
  <c r="E311" i="36" l="1"/>
  <c r="F311" i="36"/>
  <c r="G311" i="36"/>
  <c r="H311" i="36" l="1"/>
  <c r="I311" i="36" s="1"/>
  <c r="K311" i="36" l="1"/>
  <c r="J311" i="36"/>
  <c r="L311" i="36" s="1"/>
  <c r="G312" i="36" l="1"/>
  <c r="F312" i="36"/>
  <c r="E312" i="36"/>
  <c r="H312" i="36" l="1"/>
  <c r="I312" i="36" s="1"/>
  <c r="J312" i="36" l="1"/>
  <c r="L312" i="36" s="1"/>
  <c r="K312" i="36"/>
  <c r="E313" i="36" l="1"/>
  <c r="F313" i="36"/>
  <c r="G313" i="36"/>
  <c r="H313" i="36" l="1"/>
  <c r="I313" i="36" s="1"/>
  <c r="J313" i="36" l="1"/>
  <c r="L313" i="36" s="1"/>
  <c r="K313" i="36"/>
  <c r="G314" i="36" l="1"/>
  <c r="F314" i="36"/>
  <c r="E314" i="36"/>
  <c r="H314" i="36" l="1"/>
  <c r="I314" i="36" s="1"/>
  <c r="K314" i="36" l="1"/>
  <c r="J314" i="36"/>
  <c r="L314" i="36" s="1"/>
  <c r="E315" i="36" l="1"/>
  <c r="F315" i="36"/>
  <c r="G315" i="36"/>
  <c r="H315" i="36" l="1"/>
  <c r="I315" i="36" s="1"/>
  <c r="K315" i="36" l="1"/>
  <c r="J315" i="36"/>
  <c r="L315" i="36" s="1"/>
  <c r="G316" i="36" l="1"/>
  <c r="F316" i="36"/>
  <c r="E316" i="36"/>
  <c r="H316" i="36" l="1"/>
  <c r="I316" i="36" s="1"/>
  <c r="J316" i="36" l="1"/>
  <c r="L316" i="36" s="1"/>
  <c r="K316" i="36"/>
  <c r="G317" i="36" l="1"/>
  <c r="E317" i="36"/>
  <c r="F317" i="36"/>
  <c r="H317" i="36" l="1"/>
  <c r="I317" i="36" s="1"/>
  <c r="K317" i="36" l="1"/>
  <c r="J317" i="36"/>
  <c r="L317" i="36" s="1"/>
  <c r="F318" i="36" l="1"/>
  <c r="G318" i="36"/>
  <c r="E318" i="36"/>
  <c r="H318" i="36" l="1"/>
  <c r="I318" i="36" s="1"/>
  <c r="J318" i="36" l="1"/>
  <c r="L318" i="36" s="1"/>
  <c r="K318" i="36"/>
  <c r="E319" i="36" l="1"/>
  <c r="G319" i="36"/>
  <c r="F319" i="36"/>
  <c r="H319" i="36" l="1"/>
  <c r="I319" i="36" s="1"/>
  <c r="K319" i="36" l="1"/>
  <c r="J319" i="36"/>
  <c r="L319" i="36" s="1"/>
  <c r="F320" i="36" l="1"/>
  <c r="E320" i="36"/>
  <c r="G320" i="36"/>
  <c r="H320" i="36" l="1"/>
  <c r="I320" i="36" s="1"/>
  <c r="K320" i="36" l="1"/>
  <c r="J320" i="36"/>
  <c r="L320" i="36" s="1"/>
  <c r="G321" i="36" l="1"/>
  <c r="E321" i="36"/>
  <c r="F321" i="36"/>
  <c r="H321" i="36" l="1"/>
  <c r="I321" i="36" s="1"/>
  <c r="J321" i="36" l="1"/>
  <c r="L321" i="36" s="1"/>
  <c r="K321" i="36"/>
  <c r="F322" i="36" l="1"/>
  <c r="E322" i="36"/>
  <c r="G322" i="36"/>
  <c r="H322" i="36" l="1"/>
  <c r="I322" i="36" s="1"/>
  <c r="K322" i="36" l="1"/>
  <c r="J322" i="36"/>
  <c r="L322" i="36" s="1"/>
  <c r="G323" i="36" l="1"/>
  <c r="E323" i="36"/>
  <c r="F323" i="36"/>
  <c r="H323" i="36" l="1"/>
  <c r="I323" i="36" s="1"/>
  <c r="K323" i="36" l="1"/>
  <c r="J323" i="36"/>
  <c r="L323" i="36" s="1"/>
  <c r="F324" i="36" l="1"/>
  <c r="G324" i="36"/>
  <c r="E324" i="36"/>
  <c r="H324" i="36" l="1"/>
  <c r="I324" i="36" s="1"/>
  <c r="K324" i="36" l="1"/>
  <c r="J324" i="36"/>
  <c r="L324" i="36" s="1"/>
  <c r="E325" i="36" l="1"/>
  <c r="G325" i="36"/>
  <c r="F325" i="36"/>
  <c r="H325" i="36" l="1"/>
  <c r="I325" i="36" s="1"/>
  <c r="K325" i="36" l="1"/>
  <c r="J325" i="36"/>
  <c r="L325" i="36" s="1"/>
  <c r="G326" i="36" l="1"/>
  <c r="F326" i="36"/>
  <c r="E326" i="36"/>
  <c r="H326" i="36" s="1"/>
  <c r="I326" i="36" s="1"/>
  <c r="J326" i="36" l="1"/>
  <c r="L326" i="36" s="1"/>
  <c r="E327" i="36" s="1"/>
  <c r="K326" i="36"/>
  <c r="F327" i="36"/>
  <c r="G327" i="36"/>
  <c r="H327" i="36" l="1"/>
  <c r="I327" i="36" s="1"/>
  <c r="J327" i="36" l="1"/>
  <c r="L327" i="36" s="1"/>
  <c r="K327" i="36"/>
  <c r="G328" i="36" l="1"/>
  <c r="F328" i="36"/>
  <c r="E328" i="36"/>
  <c r="H328" i="36" l="1"/>
  <c r="I328" i="36" s="1"/>
  <c r="K328" i="36" l="1"/>
  <c r="J328" i="36"/>
  <c r="L328" i="36" s="1"/>
  <c r="E329" i="36" l="1"/>
  <c r="F329" i="36"/>
  <c r="G329" i="36"/>
  <c r="H329" i="36" l="1"/>
  <c r="I329" i="36" s="1"/>
  <c r="K329" i="36" l="1"/>
  <c r="J329" i="36"/>
  <c r="L329" i="36" s="1"/>
  <c r="G330" i="36" l="1"/>
  <c r="F330" i="36"/>
  <c r="E330" i="36"/>
  <c r="H330" i="36" l="1"/>
  <c r="I330" i="36" s="1"/>
  <c r="J330" i="36" l="1"/>
  <c r="L330" i="36" s="1"/>
  <c r="K330" i="36"/>
  <c r="F331" i="36" l="1"/>
  <c r="E331" i="36"/>
  <c r="G331" i="36"/>
  <c r="H331" i="36" l="1"/>
  <c r="I331" i="36" s="1"/>
  <c r="J331" i="36" l="1"/>
  <c r="L331" i="36" s="1"/>
  <c r="K331" i="36"/>
  <c r="G332" i="36" l="1"/>
  <c r="F332" i="36"/>
  <c r="E332" i="36"/>
  <c r="H332" i="36" l="1"/>
  <c r="I332" i="36" s="1"/>
  <c r="J332" i="36" l="1"/>
  <c r="L332" i="36" s="1"/>
  <c r="K332" i="36"/>
  <c r="G333" i="36" l="1"/>
  <c r="E333" i="36"/>
  <c r="F333" i="36"/>
  <c r="H333" i="36" l="1"/>
  <c r="I333" i="36" s="1"/>
  <c r="J333" i="36" l="1"/>
  <c r="L333" i="36" s="1"/>
  <c r="K333" i="36"/>
  <c r="F334" i="36" l="1"/>
  <c r="E334" i="36"/>
  <c r="G334" i="36"/>
  <c r="H334" i="36" l="1"/>
  <c r="I334" i="36" s="1"/>
  <c r="K334" i="36" l="1"/>
  <c r="J334" i="36"/>
  <c r="L334" i="36" s="1"/>
  <c r="G335" i="36" l="1"/>
  <c r="E335" i="36"/>
  <c r="F335" i="36"/>
  <c r="H335" i="36" l="1"/>
  <c r="I335" i="36" s="1"/>
  <c r="J335" i="36" l="1"/>
  <c r="L335" i="36" s="1"/>
  <c r="K335" i="36"/>
  <c r="F336" i="36" l="1"/>
  <c r="E336" i="36"/>
  <c r="G336" i="36"/>
  <c r="H336" i="36" l="1"/>
  <c r="I336" i="36" s="1"/>
  <c r="J336" i="36" l="1"/>
  <c r="L336" i="36" s="1"/>
  <c r="K336" i="36"/>
  <c r="G337" i="36" l="1"/>
  <c r="E337" i="36"/>
  <c r="F337" i="36"/>
  <c r="H337" i="36" l="1"/>
  <c r="I337" i="36" s="1"/>
  <c r="K337" i="36" l="1"/>
  <c r="J337" i="36"/>
  <c r="L337" i="36" s="1"/>
  <c r="F338" i="36" l="1"/>
  <c r="E338" i="36"/>
  <c r="G338" i="36"/>
  <c r="H338" i="36" l="1"/>
  <c r="I338" i="36" s="1"/>
  <c r="K338" i="36" l="1"/>
  <c r="J338" i="36"/>
  <c r="L338" i="36" s="1"/>
  <c r="G339" i="36" l="1"/>
  <c r="E339" i="36"/>
  <c r="F339" i="36"/>
  <c r="H339" i="36" l="1"/>
  <c r="I339" i="36" s="1"/>
  <c r="J339" i="36" l="1"/>
  <c r="L339" i="36" s="1"/>
  <c r="K339" i="36"/>
  <c r="F340" i="36" l="1"/>
  <c r="E340" i="36"/>
  <c r="G340" i="36"/>
  <c r="H340" i="36" l="1"/>
  <c r="I340" i="36" s="1"/>
  <c r="J340" i="36" l="1"/>
  <c r="L340" i="36" s="1"/>
  <c r="K340" i="36"/>
  <c r="G341" i="36" l="1"/>
  <c r="E341" i="36"/>
  <c r="F341" i="36"/>
  <c r="H341" i="36" l="1"/>
  <c r="I341" i="36" s="1"/>
  <c r="K341" i="36" l="1"/>
  <c r="J341" i="36"/>
  <c r="L341" i="36" s="1"/>
  <c r="F342" i="36" l="1"/>
  <c r="E342" i="36"/>
  <c r="G342" i="36"/>
  <c r="H342" i="36" l="1"/>
  <c r="I342" i="36" s="1"/>
  <c r="J342" i="36" l="1"/>
  <c r="L342" i="36" s="1"/>
  <c r="K342" i="36"/>
  <c r="E343" i="36" l="1"/>
  <c r="G343" i="36"/>
  <c r="F343" i="36"/>
  <c r="H343" i="36" l="1"/>
  <c r="I343" i="36" s="1"/>
  <c r="K343" i="36" l="1"/>
  <c r="J343" i="36"/>
  <c r="L343" i="36" s="1"/>
  <c r="G344" i="36" l="1"/>
  <c r="F344" i="36"/>
  <c r="E344" i="36"/>
  <c r="H344" i="36" l="1"/>
  <c r="I344" i="36" s="1"/>
  <c r="J344" i="36" l="1"/>
  <c r="L344" i="36" s="1"/>
  <c r="K344" i="36"/>
  <c r="E345" i="36" l="1"/>
  <c r="F345" i="36"/>
  <c r="G345" i="36"/>
  <c r="H345" i="36" l="1"/>
  <c r="I345" i="36" s="1"/>
  <c r="K345" i="36" l="1"/>
  <c r="J345" i="36"/>
  <c r="L345" i="36" s="1"/>
  <c r="G346" i="36" l="1"/>
  <c r="F346" i="36"/>
  <c r="E346" i="36"/>
  <c r="H346" i="36" l="1"/>
  <c r="I346" i="36" s="1"/>
  <c r="K346" i="36" l="1"/>
  <c r="J346" i="36"/>
  <c r="L346" i="36" s="1"/>
  <c r="E347" i="36" l="1"/>
  <c r="F347" i="36"/>
  <c r="G347" i="36"/>
  <c r="H347" i="36" l="1"/>
  <c r="I347" i="36" s="1"/>
  <c r="K347" i="36" l="1"/>
  <c r="J347" i="36"/>
  <c r="L347" i="36" s="1"/>
  <c r="G348" i="36" l="1"/>
  <c r="F348" i="36"/>
  <c r="E348" i="36"/>
  <c r="H348" i="36" l="1"/>
  <c r="I348" i="36" s="1"/>
  <c r="J348" i="36" l="1"/>
  <c r="L348" i="36" s="1"/>
  <c r="K348" i="36"/>
  <c r="G349" i="36" l="1"/>
  <c r="E349" i="36"/>
  <c r="F349" i="36"/>
  <c r="H349" i="36" l="1"/>
  <c r="I349" i="36" s="1"/>
  <c r="J349" i="36" l="1"/>
  <c r="L349" i="36" s="1"/>
  <c r="K349" i="36"/>
  <c r="G350" i="36" l="1"/>
  <c r="E350" i="36"/>
  <c r="F350" i="36"/>
  <c r="H350" i="36" l="1"/>
  <c r="I350" i="36" s="1"/>
  <c r="K350" i="36" l="1"/>
  <c r="J350" i="36"/>
  <c r="L350" i="36" s="1"/>
  <c r="F351" i="36" l="1"/>
  <c r="E351" i="36"/>
  <c r="G351" i="36"/>
  <c r="H351" i="36" l="1"/>
  <c r="I351" i="36" s="1"/>
  <c r="J351" i="36" l="1"/>
  <c r="L351" i="36" s="1"/>
  <c r="K351" i="36"/>
  <c r="G352" i="36" l="1"/>
  <c r="F352" i="36"/>
  <c r="E352" i="36"/>
  <c r="H352" i="36" l="1"/>
  <c r="I352" i="36" s="1"/>
  <c r="K352" i="36" l="1"/>
  <c r="J352" i="36"/>
  <c r="L352" i="36" s="1"/>
  <c r="G353" i="36" l="1"/>
  <c r="E353" i="36"/>
  <c r="F353" i="36"/>
  <c r="H353" i="36" l="1"/>
  <c r="I353" i="36" s="1"/>
  <c r="K353" i="36" l="1"/>
  <c r="J353" i="36"/>
  <c r="L353" i="36" s="1"/>
  <c r="F354" i="36" l="1"/>
  <c r="E354" i="36"/>
  <c r="G354" i="36"/>
  <c r="H354" i="36" l="1"/>
  <c r="I354" i="36" s="1"/>
  <c r="J354" i="36" l="1"/>
  <c r="L354" i="36" s="1"/>
  <c r="K354" i="36"/>
  <c r="E355" i="36" l="1"/>
  <c r="G355" i="36"/>
  <c r="F355" i="36"/>
  <c r="H355" i="36" l="1"/>
  <c r="I355" i="36" s="1"/>
  <c r="J355" i="36" l="1"/>
  <c r="L355" i="36" s="1"/>
  <c r="K355" i="36"/>
  <c r="F356" i="36" l="1"/>
  <c r="E356" i="36"/>
  <c r="G356" i="36"/>
  <c r="H356" i="36" l="1"/>
  <c r="I356" i="36" s="1"/>
  <c r="J356" i="36" l="1"/>
  <c r="L356" i="36" s="1"/>
  <c r="K356" i="36"/>
  <c r="G357" i="36" l="1"/>
  <c r="E357" i="36"/>
  <c r="F357" i="36"/>
  <c r="H357" i="36" l="1"/>
  <c r="I357" i="36" s="1"/>
  <c r="K357" i="36" l="1"/>
  <c r="J357" i="36"/>
  <c r="L357" i="36" s="1"/>
  <c r="E358" i="36" l="1"/>
  <c r="G358" i="36"/>
  <c r="F358" i="36"/>
  <c r="H358" i="36" l="1"/>
  <c r="I358" i="36" s="1"/>
  <c r="K358" i="36" l="1"/>
  <c r="J358" i="36"/>
  <c r="L358" i="36" s="1"/>
  <c r="F359" i="36" l="1"/>
  <c r="G359" i="36"/>
  <c r="E359" i="36"/>
  <c r="H359" i="36" l="1"/>
  <c r="I359" i="36" s="1"/>
  <c r="K359" i="36" l="1"/>
  <c r="J359" i="36"/>
  <c r="L359" i="36" s="1"/>
  <c r="E360" i="36" l="1"/>
  <c r="G360" i="36"/>
  <c r="F360" i="36"/>
  <c r="H360" i="36" l="1"/>
  <c r="I360" i="36" s="1"/>
  <c r="J360" i="36" l="1"/>
  <c r="L360" i="36" s="1"/>
  <c r="K360" i="36"/>
  <c r="F361" i="36" l="1"/>
  <c r="G361" i="36"/>
  <c r="E361" i="36"/>
  <c r="H361" i="36" l="1"/>
  <c r="I361" i="36" s="1"/>
  <c r="K361" i="36" l="1"/>
  <c r="J361" i="36"/>
  <c r="L361" i="36" s="1"/>
  <c r="E362" i="36" l="1"/>
  <c r="G362" i="36"/>
  <c r="F362" i="36"/>
  <c r="H362" i="36" l="1"/>
  <c r="I362" i="36" s="1"/>
  <c r="K362" i="36" l="1"/>
  <c r="J362" i="36"/>
  <c r="L362" i="36" s="1"/>
  <c r="E363" i="36" l="1"/>
  <c r="F363" i="36"/>
  <c r="G363" i="36"/>
  <c r="H363" i="36" l="1"/>
  <c r="I363" i="36" s="1"/>
  <c r="K363" i="36" l="1"/>
  <c r="J363" i="36"/>
  <c r="L363" i="36" s="1"/>
  <c r="G364" i="36" l="1"/>
  <c r="F364" i="36"/>
  <c r="E364" i="36"/>
  <c r="H364" i="36" l="1"/>
  <c r="I364" i="36" s="1"/>
  <c r="J364" i="36" l="1"/>
  <c r="L364" i="36" s="1"/>
  <c r="K364" i="36"/>
  <c r="E365" i="36" l="1"/>
  <c r="F365" i="36"/>
  <c r="G365" i="36"/>
  <c r="H365" i="36" l="1"/>
  <c r="I365" i="36" s="1"/>
  <c r="J365" i="36" l="1"/>
  <c r="L365" i="36" s="1"/>
  <c r="K365" i="36"/>
  <c r="G366" i="36" l="1"/>
  <c r="F366" i="36"/>
  <c r="E366" i="36"/>
  <c r="H366" i="36" l="1"/>
  <c r="I366" i="36" s="1"/>
  <c r="J366" i="36" l="1"/>
  <c r="L366" i="36" s="1"/>
  <c r="K366" i="36"/>
  <c r="E367" i="36" l="1"/>
  <c r="F367" i="36"/>
  <c r="G367" i="36"/>
  <c r="H367" i="36" l="1"/>
  <c r="I367" i="36" s="1"/>
  <c r="J367" i="36" l="1"/>
  <c r="L367" i="36" s="1"/>
  <c r="K367" i="36"/>
  <c r="F368" i="36" l="1"/>
  <c r="G368" i="36"/>
  <c r="E368" i="36"/>
  <c r="H368" i="36" l="1"/>
  <c r="I368" i="36" s="1"/>
  <c r="J368" i="36" l="1"/>
  <c r="L368" i="36" s="1"/>
  <c r="K368" i="36"/>
  <c r="E369" i="36" l="1"/>
  <c r="G369" i="36"/>
  <c r="F369" i="36"/>
  <c r="H369" i="36" l="1"/>
  <c r="I369" i="36" s="1"/>
  <c r="K369" i="36" l="1"/>
  <c r="J369" i="36"/>
  <c r="L369" i="36" s="1"/>
  <c r="F370" i="36" l="1"/>
  <c r="G370" i="36"/>
  <c r="E370" i="36"/>
  <c r="H370" i="36" l="1"/>
  <c r="I370" i="36" s="1"/>
  <c r="K370" i="36" l="1"/>
  <c r="J370" i="36"/>
  <c r="L370" i="36" s="1"/>
  <c r="E371" i="36" l="1"/>
  <c r="G371" i="36"/>
  <c r="F371" i="36"/>
  <c r="H371" i="36" l="1"/>
  <c r="I371" i="36" s="1"/>
  <c r="K371" i="36" l="1"/>
  <c r="J371" i="36"/>
  <c r="L371" i="36" s="1"/>
  <c r="F372" i="36" l="1"/>
  <c r="G372" i="36"/>
  <c r="E372" i="36"/>
  <c r="H372" i="36" l="1"/>
  <c r="I372" i="36" s="1"/>
  <c r="J372" i="36" l="1"/>
  <c r="L372" i="36" s="1"/>
  <c r="K372" i="36"/>
  <c r="F373" i="36" l="1"/>
  <c r="E373" i="36"/>
  <c r="G373" i="36"/>
  <c r="H373" i="36" l="1"/>
  <c r="I373" i="36" s="1"/>
  <c r="K373" i="36" l="1"/>
  <c r="J373" i="36"/>
  <c r="L373" i="36" s="1"/>
  <c r="G374" i="36" l="1"/>
  <c r="E374" i="36"/>
  <c r="F374" i="36"/>
  <c r="H374" i="36" l="1"/>
  <c r="I374" i="36" s="1"/>
  <c r="K374" i="36" l="1"/>
  <c r="J374" i="36"/>
  <c r="L374" i="36" s="1"/>
  <c r="F375" i="36" l="1"/>
  <c r="E375" i="36"/>
  <c r="G375" i="36"/>
  <c r="H375" i="36" l="1"/>
  <c r="I375" i="36" s="1"/>
  <c r="K375" i="36" l="1"/>
  <c r="J375" i="36"/>
  <c r="L375" i="36" s="1"/>
  <c r="G376" i="36" l="1"/>
  <c r="E376" i="36"/>
  <c r="F376" i="36"/>
  <c r="H376" i="36" l="1"/>
  <c r="I376" i="36" s="1"/>
  <c r="J376" i="36" l="1"/>
  <c r="L376" i="36" s="1"/>
  <c r="K376" i="36"/>
  <c r="F377" i="36" l="1"/>
  <c r="E377" i="36"/>
  <c r="G377" i="36"/>
  <c r="H377" i="36" l="1"/>
  <c r="I377" i="36" s="1"/>
  <c r="K377" i="36" l="1"/>
  <c r="J377" i="36"/>
  <c r="L377" i="36" s="1"/>
</calcChain>
</file>

<file path=xl/sharedStrings.xml><?xml version="1.0" encoding="utf-8"?>
<sst xmlns="http://schemas.openxmlformats.org/spreadsheetml/2006/main" count="68" uniqueCount="31">
  <si>
    <r>
      <t>GUILLERMO VERA-AMARO</t>
    </r>
    <r>
      <rPr>
        <b/>
        <vertAlign val="superscript"/>
        <sz val="8"/>
        <color theme="1"/>
        <rFont val="Gill Sans MT"/>
        <family val="2"/>
      </rPr>
      <t>1</t>
    </r>
  </si>
  <si>
    <r>
      <rPr>
        <vertAlign val="superscript"/>
        <sz val="8"/>
        <color theme="1"/>
        <rFont val="Gill Sans MT"/>
        <family val="2"/>
      </rPr>
      <t>1</t>
    </r>
    <r>
      <rPr>
        <sz val="8"/>
        <color theme="1"/>
        <rFont val="Gill Sans MT"/>
        <family val="2"/>
      </rPr>
      <t>gvera@uv.mx</t>
    </r>
  </si>
  <si>
    <t>Resultados</t>
  </si>
  <si>
    <t>Cálculos</t>
  </si>
  <si>
    <t>x1</t>
  </si>
  <si>
    <t>x2</t>
  </si>
  <si>
    <t>x3</t>
  </si>
  <si>
    <t>d</t>
  </si>
  <si>
    <t>w1</t>
  </si>
  <si>
    <t>w2</t>
  </si>
  <si>
    <t>w3</t>
  </si>
  <si>
    <t>a = w·x</t>
  </si>
  <si>
    <t>y = TANH(a)</t>
  </si>
  <si>
    <t>δ = d - y</t>
  </si>
  <si>
    <t>E = 0.5(d - y)^2</t>
  </si>
  <si>
    <t>g = α·δ·(1 - y^2)</t>
  </si>
  <si>
    <t>Época</t>
  </si>
  <si>
    <t>w1 (fin)</t>
  </si>
  <si>
    <t>w2 (fin)</t>
  </si>
  <si>
    <t>w3 (fin)</t>
  </si>
  <si>
    <t>a=w·x</t>
  </si>
  <si>
    <t>y=TANH(a)</t>
  </si>
  <si>
    <t>δ=d-y</t>
  </si>
  <si>
    <t>tasa α (alpha)</t>
  </si>
  <si>
    <t>Tabla de salidas con los pesos obtenidos</t>
  </si>
  <si>
    <t>Dataset para el Aprendizaje de la neurona siguiendo el algoritmo de ajuste de pesos con la regla Delta con activación tanh</t>
  </si>
  <si>
    <t>Calculo de épocas calculando tanh manual</t>
  </si>
  <si>
    <t>Calculo de épocas usando la función tanh()</t>
  </si>
  <si>
    <t>y = 1-exp(-a)/1+exp(-a)</t>
  </si>
  <si>
    <t>LMSE Prom.</t>
  </si>
  <si>
    <t>Universidad Veracruzana, Xalapa, Veracruz,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</si>
</sst>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Gill Sans MT"/>
      <family val="2"/>
    </font>
    <font>
      <sz val="8"/>
      <color theme="1"/>
      <name val="Gill Sans MT"/>
      <family val="2"/>
    </font>
    <font>
      <sz val="9"/>
      <color theme="1"/>
      <name val="Gill Sans MT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Gill Sans MT"/>
      <family val="2"/>
    </font>
    <font>
      <b/>
      <sz val="14"/>
      <color theme="1"/>
      <name val="Gill Sans MT"/>
      <family val="2"/>
    </font>
    <font>
      <u/>
      <sz val="9"/>
      <color theme="10"/>
      <name val="Gill Sans MT"/>
      <family val="2"/>
    </font>
    <font>
      <b/>
      <vertAlign val="superscript"/>
      <sz val="8"/>
      <color theme="1"/>
      <name val="Gill Sans MT"/>
      <family val="2"/>
    </font>
    <font>
      <vertAlign val="superscript"/>
      <sz val="8"/>
      <color theme="1"/>
      <name val="Gill Sans 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55">
    <xf numFmtId="0" fontId="0" fillId="0" borderId="0" xfId="0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4" fillId="0" borderId="0" xfId="0" applyFont="1"/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0" fillId="0" borderId="0" xfId="0" applyFont="1" applyAlignment="1">
      <alignment vertical="top"/>
    </xf>
    <xf numFmtId="0" fontId="25" fillId="0" borderId="0" xfId="42" applyFont="1" applyAlignment="1"/>
    <xf numFmtId="0" fontId="25" fillId="0" borderId="0" xfId="42" applyFont="1"/>
    <xf numFmtId="0" fontId="19" fillId="0" borderId="0" xfId="0" applyFont="1" applyAlignment="1">
      <alignment vertical="top" wrapText="1"/>
    </xf>
    <xf numFmtId="0" fontId="16" fillId="0" borderId="0" xfId="0" applyFont="1"/>
    <xf numFmtId="0" fontId="0" fillId="0" borderId="18" xfId="0" applyBorder="1"/>
    <xf numFmtId="164" fontId="0" fillId="0" borderId="0" xfId="0" applyNumberFormat="1"/>
    <xf numFmtId="164" fontId="0" fillId="0" borderId="18" xfId="0" applyNumberFormat="1" applyBorder="1"/>
    <xf numFmtId="0" fontId="0" fillId="0" borderId="12" xfId="0" applyBorder="1"/>
    <xf numFmtId="0" fontId="16" fillId="0" borderId="19" xfId="0" applyFont="1" applyBorder="1"/>
    <xf numFmtId="0" fontId="0" fillId="0" borderId="19" xfId="0" applyBorder="1"/>
    <xf numFmtId="164" fontId="0" fillId="0" borderId="19" xfId="0" applyNumberFormat="1" applyBorder="1"/>
    <xf numFmtId="0" fontId="0" fillId="33" borderId="19" xfId="0" applyFill="1" applyBorder="1"/>
    <xf numFmtId="164" fontId="0" fillId="33" borderId="19" xfId="0" applyNumberFormat="1" applyFill="1" applyBorder="1"/>
    <xf numFmtId="0" fontId="16" fillId="0" borderId="19" xfId="0" applyFont="1" applyBorder="1" applyAlignment="1">
      <alignment horizontal="center" vertical="top"/>
    </xf>
    <xf numFmtId="0" fontId="16" fillId="0" borderId="13" xfId="0" applyFont="1" applyBorder="1"/>
    <xf numFmtId="0" fontId="16" fillId="0" borderId="10" xfId="0" applyFont="1" applyBorder="1"/>
    <xf numFmtId="0" fontId="16" fillId="0" borderId="11" xfId="0" applyFont="1" applyBorder="1"/>
    <xf numFmtId="0" fontId="0" fillId="0" borderId="14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16" xfId="0" applyBorder="1"/>
    <xf numFmtId="164" fontId="16" fillId="33" borderId="12" xfId="0" applyNumberFormat="1" applyFont="1" applyFill="1" applyBorder="1"/>
    <xf numFmtId="164" fontId="0" fillId="33" borderId="12" xfId="0" applyNumberFormat="1" applyFill="1" applyBorder="1"/>
    <xf numFmtId="0" fontId="0" fillId="33" borderId="17" xfId="0" applyFill="1" applyBorder="1"/>
    <xf numFmtId="0" fontId="22" fillId="0" borderId="0" xfId="42"/>
    <xf numFmtId="164" fontId="16" fillId="33" borderId="19" xfId="0" applyNumberFormat="1" applyFont="1" applyFill="1" applyBorder="1"/>
    <xf numFmtId="164" fontId="16" fillId="0" borderId="18" xfId="0" applyNumberFormat="1" applyFont="1" applyBorder="1"/>
    <xf numFmtId="0" fontId="16" fillId="0" borderId="22" xfId="0" applyFont="1" applyBorder="1"/>
    <xf numFmtId="0" fontId="20" fillId="0" borderId="0" xfId="0" applyFont="1"/>
    <xf numFmtId="0" fontId="23" fillId="0" borderId="0" xfId="0" applyFont="1" applyAlignment="1">
      <alignment vertical="top" wrapText="1"/>
    </xf>
    <xf numFmtId="0" fontId="19" fillId="0" borderId="13" xfId="0" applyFont="1" applyBorder="1"/>
    <xf numFmtId="0" fontId="19" fillId="0" borderId="10" xfId="0" applyFont="1" applyBorder="1"/>
    <xf numFmtId="0" fontId="19" fillId="0" borderId="11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7" xfId="0" applyFont="1" applyBorder="1" applyAlignment="1">
      <alignment vertical="top"/>
    </xf>
    <xf numFmtId="164" fontId="16" fillId="33" borderId="18" xfId="0" applyNumberFormat="1" applyFont="1" applyFill="1" applyBorder="1"/>
    <xf numFmtId="0" fontId="0" fillId="33" borderId="20" xfId="0" applyFill="1" applyBorder="1"/>
    <xf numFmtId="0" fontId="0" fillId="33" borderId="18" xfId="0" applyFill="1" applyBorder="1"/>
    <xf numFmtId="164" fontId="0" fillId="33" borderId="18" xfId="0" applyNumberFormat="1" applyFill="1" applyBorder="1"/>
    <xf numFmtId="0" fontId="0" fillId="33" borderId="21" xfId="0" applyFill="1" applyBorder="1"/>
    <xf numFmtId="165" fontId="0" fillId="0" borderId="19" xfId="0" applyNumberFormat="1" applyBorder="1"/>
    <xf numFmtId="0" fontId="22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ED6F1"/>
      <color rgb="FF2874A6"/>
      <color rgb="FF68C7FF"/>
      <color rgb="FF2B84BC"/>
      <color rgb="FF5DADE2"/>
      <color rgb="FF3AB5FF"/>
      <color rgb="FF1B4F72"/>
      <color rgb="FF6969FF"/>
      <color rgb="FFB3B3FF"/>
      <color rgb="FFD8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E12E-68D4-45F4-8B22-188B04117903}">
  <sheetPr codeName="Sheet3">
    <tabColor rgb="FF0070C0"/>
  </sheetPr>
  <dimension ref="A2:L15"/>
  <sheetViews>
    <sheetView showGridLines="0" zoomScale="190" zoomScaleNormal="190" workbookViewId="0">
      <selection activeCell="B6" sqref="B6:D6"/>
    </sheetView>
  </sheetViews>
  <sheetFormatPr baseColWidth="10" defaultColWidth="8.83203125" defaultRowHeight="11" x14ac:dyDescent="0.15"/>
  <cols>
    <col min="1" max="1" width="4.1640625" style="1" customWidth="1"/>
    <col min="2" max="2" width="34.33203125" style="1" customWidth="1"/>
    <col min="3" max="3" width="3.5" style="1" customWidth="1"/>
    <col min="4" max="4" width="7.6640625" style="1" customWidth="1"/>
    <col min="5" max="5" width="23.33203125" style="1" customWidth="1"/>
    <col min="6" max="6" width="3.5" style="1" customWidth="1"/>
    <col min="7" max="7" width="27.83203125" style="1" bestFit="1" customWidth="1"/>
    <col min="8" max="8" width="18.6640625" style="1" customWidth="1"/>
    <col min="9" max="9" width="27.83203125" style="1" bestFit="1" customWidth="1"/>
    <col min="10" max="10" width="7.83203125" style="1" customWidth="1"/>
    <col min="11" max="16384" width="8.83203125" style="1"/>
  </cols>
  <sheetData>
    <row r="2" spans="1:12" ht="56" customHeight="1" x14ac:dyDescent="0.15">
      <c r="B2" s="39" t="s">
        <v>25</v>
      </c>
      <c r="C2" s="39"/>
      <c r="D2" s="39"/>
      <c r="E2" s="39"/>
      <c r="F2" s="39"/>
      <c r="G2" s="39"/>
      <c r="H2" s="39"/>
      <c r="I2" s="7"/>
      <c r="J2" s="7"/>
      <c r="K2" s="7"/>
      <c r="L2" s="7"/>
    </row>
    <row r="3" spans="1:12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3" x14ac:dyDescent="0.15">
      <c r="B4" s="40" t="s">
        <v>0</v>
      </c>
      <c r="C4" s="41"/>
      <c r="D4" s="42"/>
      <c r="E4" s="2"/>
      <c r="G4" s="2"/>
    </row>
    <row r="5" spans="1:12" x14ac:dyDescent="0.15">
      <c r="B5" s="43" t="s">
        <v>30</v>
      </c>
      <c r="C5" s="38"/>
      <c r="D5" s="44"/>
    </row>
    <row r="6" spans="1:12" ht="13" customHeight="1" x14ac:dyDescent="0.15">
      <c r="B6" s="45" t="s">
        <v>1</v>
      </c>
      <c r="C6" s="46"/>
      <c r="D6" s="47"/>
      <c r="E6" s="8"/>
      <c r="G6" s="8"/>
    </row>
    <row r="7" spans="1:12" x14ac:dyDescent="0.15">
      <c r="D7" s="6"/>
      <c r="E7" s="6"/>
      <c r="F7" s="6"/>
      <c r="G7" s="6"/>
      <c r="H7" s="6"/>
      <c r="I7" s="6"/>
      <c r="J7" s="6"/>
      <c r="K7" s="5"/>
      <c r="L7" s="5"/>
    </row>
    <row r="9" spans="1:12" ht="18" x14ac:dyDescent="0.2">
      <c r="B9" s="4" t="s">
        <v>3</v>
      </c>
      <c r="C9" s="4"/>
      <c r="D9" s="4" t="s">
        <v>2</v>
      </c>
      <c r="E9" s="4"/>
      <c r="G9" s="4"/>
      <c r="I9" s="4"/>
    </row>
    <row r="10" spans="1:12" ht="14.5" customHeight="1" x14ac:dyDescent="0.2">
      <c r="A10" s="3"/>
      <c r="B10" s="34" t="s">
        <v>26</v>
      </c>
      <c r="C10" s="10"/>
      <c r="D10" s="54" t="s">
        <v>24</v>
      </c>
      <c r="E10" s="54"/>
      <c r="F10" s="3"/>
      <c r="G10" s="10"/>
      <c r="H10" s="9"/>
      <c r="I10" s="10"/>
      <c r="J10" s="3"/>
    </row>
    <row r="11" spans="1:12" ht="15" x14ac:dyDescent="0.2">
      <c r="B11" s="34" t="s">
        <v>27</v>
      </c>
      <c r="D11" s="54" t="s">
        <v>24</v>
      </c>
      <c r="E11" s="54"/>
    </row>
    <row r="14" spans="1:12" x14ac:dyDescent="0.15">
      <c r="D14" s="38"/>
      <c r="E14" s="38"/>
      <c r="F14" s="38"/>
      <c r="G14" s="38"/>
    </row>
    <row r="15" spans="1:12" ht="18" x14ac:dyDescent="0.2">
      <c r="D15" s="4"/>
      <c r="E15" s="4"/>
      <c r="F15" s="4"/>
      <c r="G15" s="4"/>
    </row>
  </sheetData>
  <mergeCells count="7">
    <mergeCell ref="D14:G14"/>
    <mergeCell ref="B2:H2"/>
    <mergeCell ref="B4:D4"/>
    <mergeCell ref="B5:D5"/>
    <mergeCell ref="B6:D6"/>
    <mergeCell ref="D10:E10"/>
    <mergeCell ref="D11:E11"/>
  </mergeCells>
  <phoneticPr fontId="18" type="noConversion"/>
  <hyperlinks>
    <hyperlink ref="B10" location="Epocas_Tanh_Manual!A1" display="Calculo de épocas calculando tanh manual" xr:uid="{7293FBA0-BEA3-4341-90F5-8F935A2B5551}"/>
    <hyperlink ref="D10" location="Salidas!A1" display="Tabla de salidas con los pesos obtenidos" xr:uid="{E76881C7-81FB-3F4B-8CAA-EB33D52A1128}"/>
    <hyperlink ref="B11" location="Epocas_Tanh_Fn!A1" display="Calculo de épocas usando la función tanh()" xr:uid="{E5FD9A0C-133B-0744-88FF-6B08AA100D7B}"/>
    <hyperlink ref="D11" location="Salidas!A1" display="Tabla de salidas con los pesos obtenidos" xr:uid="{21EBAC8E-A828-D744-AE2D-1E130573F784}"/>
    <hyperlink ref="D10:E10" location="Salidas_Tanh_Manual!A1" display="Tabla de salidas con los pesos obtenidos" xr:uid="{4E6CAD76-7834-804B-AB01-6C8FBF834833}"/>
    <hyperlink ref="D11:E11" location="Salidas_Tanh_Fn!A1" display="Tabla de salidas con los pesos obtenidos" xr:uid="{C2C6A3F7-FA7E-1246-B8B0-775B1613DB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7FA9-51BB-E04D-88ED-5DC96A01870E}">
  <dimension ref="A1:U378"/>
  <sheetViews>
    <sheetView tabSelected="1" zoomScale="130" zoomScaleNormal="130" workbookViewId="0">
      <pane ySplit="1" topLeftCell="A2" activePane="bottomLeft" state="frozen"/>
      <selection activeCell="B1" sqref="B1"/>
      <selection pane="bottomLeft" activeCell="I2" sqref="I2"/>
    </sheetView>
  </sheetViews>
  <sheetFormatPr baseColWidth="10" defaultColWidth="8.83203125" defaultRowHeight="15" x14ac:dyDescent="0.2"/>
  <cols>
    <col min="1" max="8" width="11.1640625" customWidth="1"/>
    <col min="9" max="9" width="18.1640625" bestFit="1" customWidth="1"/>
    <col min="10" max="10" width="11.1640625" customWidth="1"/>
    <col min="11" max="11" width="11.83203125" bestFit="1" customWidth="1"/>
    <col min="12" max="12" width="13" bestFit="1" customWidth="1"/>
    <col min="13" max="13" width="11.1640625" customWidth="1"/>
    <col min="14" max="14" width="6.1640625" customWidth="1"/>
    <col min="15" max="15" width="11.6640625" bestFit="1" customWidth="1"/>
    <col min="16" max="16" width="4.33203125" customWidth="1"/>
    <col min="17" max="21" width="10.1640625" customWidth="1"/>
    <col min="22" max="22" width="16" customWidth="1"/>
  </cols>
  <sheetData>
    <row r="1" spans="1:21" s="12" customFormat="1" x14ac:dyDescent="0.2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28</v>
      </c>
      <c r="J1" s="24" t="s">
        <v>13</v>
      </c>
      <c r="K1" s="24" t="s">
        <v>14</v>
      </c>
      <c r="L1" s="24" t="s">
        <v>15</v>
      </c>
      <c r="M1" s="25" t="s">
        <v>16</v>
      </c>
      <c r="O1" s="12" t="s">
        <v>23</v>
      </c>
      <c r="Q1" s="37" t="s">
        <v>16</v>
      </c>
      <c r="R1" s="37" t="s">
        <v>29</v>
      </c>
      <c r="S1" s="37" t="s">
        <v>17</v>
      </c>
      <c r="T1" s="37" t="s">
        <v>18</v>
      </c>
      <c r="U1" s="37" t="s">
        <v>19</v>
      </c>
    </row>
    <row r="2" spans="1:21" x14ac:dyDescent="0.2">
      <c r="A2" s="26">
        <v>1</v>
      </c>
      <c r="B2">
        <v>-1</v>
      </c>
      <c r="C2">
        <v>-1</v>
      </c>
      <c r="D2">
        <v>-1</v>
      </c>
      <c r="E2" s="14">
        <v>0</v>
      </c>
      <c r="F2" s="14">
        <v>0</v>
      </c>
      <c r="G2" s="14">
        <v>0</v>
      </c>
      <c r="H2" s="14">
        <f t="shared" ref="H2:H65" si="0">A2*E2 + B2*F2 + C2*G2</f>
        <v>0</v>
      </c>
      <c r="I2" s="14">
        <f>(1-EXP(-H2))/(1+EXP(-H2))</f>
        <v>0</v>
      </c>
      <c r="J2" s="14">
        <f t="shared" ref="J2:J65" si="1">D2 - I2</f>
        <v>-1</v>
      </c>
      <c r="K2" s="14">
        <f t="shared" ref="K2:K65" si="2">0.5*(D2 - I2)^2</f>
        <v>0.5</v>
      </c>
      <c r="L2" s="14">
        <f t="shared" ref="L2:L65" si="3">$O$2*J2*(1 - I2^2)</f>
        <v>-0.03</v>
      </c>
      <c r="M2" s="27"/>
      <c r="O2" s="12">
        <v>0.03</v>
      </c>
      <c r="P2" s="12"/>
      <c r="Q2" s="18"/>
      <c r="R2" s="19"/>
      <c r="S2" s="19"/>
      <c r="T2" s="19"/>
      <c r="U2" s="19"/>
    </row>
    <row r="3" spans="1:21" x14ac:dyDescent="0.2">
      <c r="A3" s="26">
        <v>1</v>
      </c>
      <c r="B3">
        <v>-1</v>
      </c>
      <c r="C3">
        <v>1</v>
      </c>
      <c r="D3">
        <v>-1</v>
      </c>
      <c r="E3" s="14">
        <f t="shared" ref="E3:E66" si="4">E2 + L2*A2</f>
        <v>-0.03</v>
      </c>
      <c r="F3" s="14">
        <f t="shared" ref="F3:F66" si="5">F2 + L2*B2</f>
        <v>0.03</v>
      </c>
      <c r="G3" s="14">
        <f t="shared" ref="G3:G66" si="6">G2 + L2*C2</f>
        <v>0.03</v>
      </c>
      <c r="H3" s="14">
        <f t="shared" si="0"/>
        <v>-0.03</v>
      </c>
      <c r="I3" s="14">
        <f>(1-EXP(-H3))/(1+EXP(-H3))</f>
        <v>-1.4998875101240821E-2</v>
      </c>
      <c r="J3" s="14">
        <f t="shared" si="1"/>
        <v>-0.98500112489875913</v>
      </c>
      <c r="K3" s="14">
        <f t="shared" si="2"/>
        <v>0.48511360802591041</v>
      </c>
      <c r="L3" s="14">
        <f t="shared" si="3"/>
        <v>-2.9543385986556203E-2</v>
      </c>
      <c r="M3" s="27"/>
      <c r="Q3" s="18"/>
      <c r="R3" s="18"/>
      <c r="S3" s="18"/>
      <c r="T3" s="18"/>
      <c r="U3" s="18"/>
    </row>
    <row r="4" spans="1:21" x14ac:dyDescent="0.2">
      <c r="A4" s="26">
        <v>1</v>
      </c>
      <c r="B4">
        <v>1</v>
      </c>
      <c r="C4">
        <v>-1</v>
      </c>
      <c r="D4">
        <v>-1</v>
      </c>
      <c r="E4" s="14">
        <f t="shared" si="4"/>
        <v>-5.9543385986556202E-2</v>
      </c>
      <c r="F4" s="14">
        <f t="shared" si="5"/>
        <v>5.9543385986556202E-2</v>
      </c>
      <c r="G4" s="14">
        <f t="shared" si="6"/>
        <v>4.5661401344379571E-4</v>
      </c>
      <c r="H4" s="14">
        <f t="shared" si="0"/>
        <v>-4.5661401344379571E-4</v>
      </c>
      <c r="I4" s="14">
        <f>(1-EXP(-H4))/(1+EXP(-H4))</f>
        <v>-2.2830700275511861E-4</v>
      </c>
      <c r="J4" s="14">
        <f t="shared" si="1"/>
        <v>-0.99977169299724489</v>
      </c>
      <c r="K4" s="14">
        <f t="shared" si="2"/>
        <v>0.49977171905928863</v>
      </c>
      <c r="L4" s="14">
        <f t="shared" si="3"/>
        <v>-2.9993149226551729E-2</v>
      </c>
      <c r="M4" s="27"/>
      <c r="Q4" s="18"/>
      <c r="R4" s="18"/>
      <c r="S4" s="18"/>
      <c r="T4" s="18"/>
      <c r="U4" s="18"/>
    </row>
    <row r="5" spans="1:21" ht="16" thickBot="1" x14ac:dyDescent="0.25">
      <c r="A5" s="28">
        <v>1</v>
      </c>
      <c r="B5" s="13">
        <v>1</v>
      </c>
      <c r="C5" s="13">
        <v>1</v>
      </c>
      <c r="D5" s="13">
        <v>1</v>
      </c>
      <c r="E5" s="15">
        <f t="shared" si="4"/>
        <v>-8.9536535213107935E-2</v>
      </c>
      <c r="F5" s="15">
        <f t="shared" si="5"/>
        <v>2.9550236760004473E-2</v>
      </c>
      <c r="G5" s="15">
        <f t="shared" si="6"/>
        <v>3.0449763239995525E-2</v>
      </c>
      <c r="H5" s="15">
        <f t="shared" si="0"/>
        <v>-2.953653521310794E-2</v>
      </c>
      <c r="I5" s="15">
        <f t="shared" ref="I5:I68" si="7">(1-EXP(-H5))/(1+EXP(-H5))</f>
        <v>-1.4767194038650622E-2</v>
      </c>
      <c r="J5" s="15">
        <f t="shared" si="1"/>
        <v>1.0147671940386507</v>
      </c>
      <c r="K5" s="15">
        <f t="shared" si="2"/>
        <v>0.51487622904853825</v>
      </c>
      <c r="L5" s="15">
        <f t="shared" si="3"/>
        <v>3.0436377112097384E-2</v>
      </c>
      <c r="M5" s="29">
        <v>1</v>
      </c>
      <c r="Q5" s="18">
        <f>M5</f>
        <v>1</v>
      </c>
      <c r="R5" s="19">
        <f>AVERAGE(K2:K5)</f>
        <v>0.49994038903343435</v>
      </c>
      <c r="S5" s="19">
        <f>E6</f>
        <v>-5.9100158101010547E-2</v>
      </c>
      <c r="T5" s="19">
        <f t="shared" ref="T5:U5" si="8">F6</f>
        <v>5.9986613872101857E-2</v>
      </c>
      <c r="U5" s="19">
        <f t="shared" si="8"/>
        <v>6.0886140352092909E-2</v>
      </c>
    </row>
    <row r="6" spans="1:21" ht="16" thickTop="1" x14ac:dyDescent="0.2">
      <c r="A6" s="26">
        <v>1</v>
      </c>
      <c r="B6">
        <v>-1</v>
      </c>
      <c r="C6">
        <v>-1</v>
      </c>
      <c r="D6">
        <v>-1</v>
      </c>
      <c r="E6" s="14">
        <f t="shared" si="4"/>
        <v>-5.9100158101010547E-2</v>
      </c>
      <c r="F6" s="14">
        <f t="shared" si="5"/>
        <v>5.9986613872101857E-2</v>
      </c>
      <c r="G6" s="14">
        <f t="shared" si="6"/>
        <v>6.0886140352092909E-2</v>
      </c>
      <c r="H6" s="14">
        <f t="shared" si="0"/>
        <v>-0.17997291232520532</v>
      </c>
      <c r="I6" s="14">
        <f t="shared" si="7"/>
        <v>-8.9744350008814616E-2</v>
      </c>
      <c r="J6" s="14">
        <f t="shared" si="1"/>
        <v>-0.91025564999118536</v>
      </c>
      <c r="K6" s="14">
        <f t="shared" si="2"/>
        <v>0.41428267417043768</v>
      </c>
      <c r="L6" s="14">
        <f t="shared" si="3"/>
        <v>-2.7087732209026626E-2</v>
      </c>
      <c r="M6" s="27"/>
      <c r="Q6" s="18"/>
      <c r="R6" s="19"/>
      <c r="S6" s="19"/>
      <c r="T6" s="19"/>
      <c r="U6" s="19"/>
    </row>
    <row r="7" spans="1:21" x14ac:dyDescent="0.2">
      <c r="A7" s="26">
        <v>1</v>
      </c>
      <c r="B7">
        <v>-1</v>
      </c>
      <c r="C7">
        <v>1</v>
      </c>
      <c r="D7">
        <v>-1</v>
      </c>
      <c r="E7" s="14">
        <f t="shared" si="4"/>
        <v>-8.618789031003718E-2</v>
      </c>
      <c r="F7" s="14">
        <f t="shared" si="5"/>
        <v>8.707434608112849E-2</v>
      </c>
      <c r="G7" s="14">
        <f t="shared" si="6"/>
        <v>8.7973872561119534E-2</v>
      </c>
      <c r="H7" s="14">
        <f t="shared" si="0"/>
        <v>-8.5288363830046135E-2</v>
      </c>
      <c r="I7" s="14">
        <f t="shared" si="7"/>
        <v>-4.2618350849890609E-2</v>
      </c>
      <c r="J7" s="14">
        <f t="shared" si="1"/>
        <v>-0.95738164915010937</v>
      </c>
      <c r="K7" s="14">
        <f t="shared" si="2"/>
        <v>0.45828981106469158</v>
      </c>
      <c r="L7" s="14">
        <f t="shared" si="3"/>
        <v>-2.8669282021414597E-2</v>
      </c>
      <c r="M7" s="27"/>
      <c r="Q7" s="18"/>
      <c r="R7" s="18"/>
      <c r="S7" s="18"/>
      <c r="T7" s="18"/>
      <c r="U7" s="18"/>
    </row>
    <row r="8" spans="1:21" x14ac:dyDescent="0.2">
      <c r="A8" s="26">
        <v>1</v>
      </c>
      <c r="B8">
        <v>1</v>
      </c>
      <c r="C8">
        <v>-1</v>
      </c>
      <c r="D8">
        <v>-1</v>
      </c>
      <c r="E8" s="14">
        <f t="shared" si="4"/>
        <v>-0.11485717233145178</v>
      </c>
      <c r="F8" s="14">
        <f t="shared" si="5"/>
        <v>0.11574362810254309</v>
      </c>
      <c r="G8" s="14">
        <f t="shared" si="6"/>
        <v>5.9304590539704938E-2</v>
      </c>
      <c r="H8" s="14">
        <f t="shared" si="0"/>
        <v>-5.8418134768613628E-2</v>
      </c>
      <c r="I8" s="14">
        <f t="shared" si="7"/>
        <v>-2.9200763455210374E-2</v>
      </c>
      <c r="J8" s="14">
        <f t="shared" si="1"/>
        <v>-0.97079923654478961</v>
      </c>
      <c r="K8" s="14">
        <f t="shared" si="2"/>
        <v>0.47122557883797317</v>
      </c>
      <c r="L8" s="14">
        <f t="shared" si="3"/>
        <v>-2.9099143529979929E-2</v>
      </c>
      <c r="M8" s="27"/>
      <c r="Q8" s="18"/>
      <c r="R8" s="18"/>
      <c r="S8" s="18"/>
      <c r="T8" s="18"/>
      <c r="U8" s="18"/>
    </row>
    <row r="9" spans="1:21" ht="16" thickBot="1" x14ac:dyDescent="0.25">
      <c r="A9" s="28">
        <v>1</v>
      </c>
      <c r="B9" s="13">
        <v>1</v>
      </c>
      <c r="C9" s="13">
        <v>1</v>
      </c>
      <c r="D9" s="13">
        <v>1</v>
      </c>
      <c r="E9" s="15">
        <f t="shared" si="4"/>
        <v>-0.14395631586143171</v>
      </c>
      <c r="F9" s="15">
        <f t="shared" si="5"/>
        <v>8.6644484572563157E-2</v>
      </c>
      <c r="G9" s="15">
        <f t="shared" si="6"/>
        <v>8.8403734069684867E-2</v>
      </c>
      <c r="H9" s="15">
        <f t="shared" si="0"/>
        <v>3.1091902780816319E-2</v>
      </c>
      <c r="I9" s="15">
        <f t="shared" si="7"/>
        <v>1.5544699147213896E-2</v>
      </c>
      <c r="J9" s="15">
        <f t="shared" si="1"/>
        <v>0.9844553008527861</v>
      </c>
      <c r="K9" s="15">
        <f t="shared" si="2"/>
        <v>0.48457611968857478</v>
      </c>
      <c r="L9" s="15">
        <f t="shared" si="3"/>
        <v>2.952652258098348E-2</v>
      </c>
      <c r="M9" s="29">
        <v>2</v>
      </c>
      <c r="Q9" s="18">
        <f t="shared" ref="Q9" si="9">M9</f>
        <v>2</v>
      </c>
      <c r="R9" s="19">
        <f>AVERAGE(K6:K9)</f>
        <v>0.45709354594041929</v>
      </c>
      <c r="S9" s="19">
        <f>E10</f>
        <v>-0.11442979328044822</v>
      </c>
      <c r="T9" s="19">
        <f t="shared" ref="T9:U9" si="10">F10</f>
        <v>0.11617100715354664</v>
      </c>
      <c r="U9" s="19">
        <f t="shared" si="10"/>
        <v>0.11793025665066835</v>
      </c>
    </row>
    <row r="10" spans="1:21" ht="16" thickTop="1" x14ac:dyDescent="0.2">
      <c r="A10" s="26">
        <v>1</v>
      </c>
      <c r="B10">
        <v>-1</v>
      </c>
      <c r="C10">
        <v>-1</v>
      </c>
      <c r="D10">
        <v>-1</v>
      </c>
      <c r="E10" s="14">
        <f t="shared" si="4"/>
        <v>-0.11442979328044822</v>
      </c>
      <c r="F10" s="14">
        <f t="shared" si="5"/>
        <v>0.11617100715354664</v>
      </c>
      <c r="G10" s="14">
        <f t="shared" si="6"/>
        <v>0.11793025665066835</v>
      </c>
      <c r="H10" s="14">
        <f t="shared" si="0"/>
        <v>-0.3485310570846632</v>
      </c>
      <c r="I10" s="14">
        <f t="shared" si="7"/>
        <v>-0.17252263764355313</v>
      </c>
      <c r="J10" s="14">
        <f t="shared" si="1"/>
        <v>-0.82747736235644687</v>
      </c>
      <c r="K10" s="14">
        <f t="shared" si="2"/>
        <v>0.34235939260619125</v>
      </c>
      <c r="L10" s="14">
        <f t="shared" si="3"/>
        <v>-2.4085448282439366E-2</v>
      </c>
      <c r="M10" s="27"/>
      <c r="Q10" s="18"/>
      <c r="R10" s="19"/>
      <c r="S10" s="19"/>
      <c r="T10" s="19"/>
      <c r="U10" s="19"/>
    </row>
    <row r="11" spans="1:21" x14ac:dyDescent="0.2">
      <c r="A11" s="26">
        <v>1</v>
      </c>
      <c r="B11">
        <v>-1</v>
      </c>
      <c r="C11">
        <v>1</v>
      </c>
      <c r="D11">
        <v>-1</v>
      </c>
      <c r="E11" s="14">
        <f t="shared" si="4"/>
        <v>-0.13851524156288758</v>
      </c>
      <c r="F11" s="14">
        <f t="shared" si="5"/>
        <v>0.140256455435986</v>
      </c>
      <c r="G11" s="14">
        <f t="shared" si="6"/>
        <v>0.14201570493310772</v>
      </c>
      <c r="H11" s="14">
        <f t="shared" si="0"/>
        <v>-0.13675599206576589</v>
      </c>
      <c r="I11" s="14">
        <f t="shared" si="7"/>
        <v>-6.8271626708273858E-2</v>
      </c>
      <c r="J11" s="14">
        <f t="shared" si="1"/>
        <v>-0.93172837329172609</v>
      </c>
      <c r="K11" s="14">
        <f t="shared" si="2"/>
        <v>0.43405888079842303</v>
      </c>
      <c r="L11" s="14">
        <f t="shared" si="3"/>
        <v>-2.7821567200662249E-2</v>
      </c>
      <c r="M11" s="27"/>
      <c r="Q11" s="18"/>
      <c r="R11" s="18"/>
      <c r="S11" s="18"/>
      <c r="T11" s="18"/>
      <c r="U11" s="18"/>
    </row>
    <row r="12" spans="1:21" x14ac:dyDescent="0.2">
      <c r="A12" s="26">
        <v>1</v>
      </c>
      <c r="B12">
        <v>1</v>
      </c>
      <c r="C12">
        <v>-1</v>
      </c>
      <c r="D12">
        <v>-1</v>
      </c>
      <c r="E12" s="14">
        <f t="shared" si="4"/>
        <v>-0.16633680876354984</v>
      </c>
      <c r="F12" s="14">
        <f t="shared" si="5"/>
        <v>0.16807802263664826</v>
      </c>
      <c r="G12" s="14">
        <f t="shared" si="6"/>
        <v>0.11419413773244547</v>
      </c>
      <c r="H12" s="14">
        <f t="shared" si="0"/>
        <v>-0.11245292385934705</v>
      </c>
      <c r="I12" s="14">
        <f t="shared" si="7"/>
        <v>-5.6167285034527427E-2</v>
      </c>
      <c r="J12" s="14">
        <f t="shared" si="1"/>
        <v>-0.94383271496547261</v>
      </c>
      <c r="K12" s="14">
        <f t="shared" si="2"/>
        <v>0.44541009691954753</v>
      </c>
      <c r="L12" s="14">
        <f t="shared" si="3"/>
        <v>-2.8225654367429052E-2</v>
      </c>
      <c r="M12" s="27"/>
      <c r="Q12" s="18"/>
      <c r="R12" s="18"/>
      <c r="S12" s="18"/>
      <c r="T12" s="18"/>
      <c r="U12" s="18"/>
    </row>
    <row r="13" spans="1:21" ht="16" thickBot="1" x14ac:dyDescent="0.25">
      <c r="A13" s="28">
        <v>1</v>
      </c>
      <c r="B13" s="13">
        <v>1</v>
      </c>
      <c r="C13" s="13">
        <v>1</v>
      </c>
      <c r="D13" s="13">
        <v>1</v>
      </c>
      <c r="E13" s="15">
        <f t="shared" si="4"/>
        <v>-0.19456246313097889</v>
      </c>
      <c r="F13" s="15">
        <f t="shared" si="5"/>
        <v>0.13985236826921921</v>
      </c>
      <c r="G13" s="15">
        <f t="shared" si="6"/>
        <v>0.14241979209987451</v>
      </c>
      <c r="H13" s="15">
        <f t="shared" si="0"/>
        <v>8.7709697238114837E-2</v>
      </c>
      <c r="I13" s="15">
        <f t="shared" si="7"/>
        <v>4.3826755651148033E-2</v>
      </c>
      <c r="J13" s="15">
        <f t="shared" si="1"/>
        <v>0.95617324434885198</v>
      </c>
      <c r="K13" s="15">
        <f t="shared" si="2"/>
        <v>0.45713363660430467</v>
      </c>
      <c r="L13" s="15">
        <f t="shared" si="3"/>
        <v>2.8630099247740935E-2</v>
      </c>
      <c r="M13" s="29">
        <v>3</v>
      </c>
      <c r="Q13" s="18">
        <f t="shared" ref="Q13" si="11">M13</f>
        <v>3</v>
      </c>
      <c r="R13" s="19">
        <f>AVERAGE(K10:K13)</f>
        <v>0.41974050173211663</v>
      </c>
      <c r="S13" s="19">
        <f>E14</f>
        <v>-0.16593236388323795</v>
      </c>
      <c r="T13" s="19">
        <f t="shared" ref="T13" si="12">F14</f>
        <v>0.16848246751696014</v>
      </c>
      <c r="U13" s="19">
        <f t="shared" ref="U13" si="13">G14</f>
        <v>0.17104989134761545</v>
      </c>
    </row>
    <row r="14" spans="1:21" ht="16" thickTop="1" x14ac:dyDescent="0.2">
      <c r="A14" s="26">
        <v>1</v>
      </c>
      <c r="B14">
        <v>-1</v>
      </c>
      <c r="C14">
        <v>-1</v>
      </c>
      <c r="D14">
        <v>-1</v>
      </c>
      <c r="E14" s="14">
        <f t="shared" si="4"/>
        <v>-0.16593236388323795</v>
      </c>
      <c r="F14" s="14">
        <f t="shared" si="5"/>
        <v>0.16848246751696014</v>
      </c>
      <c r="G14" s="14">
        <f t="shared" si="6"/>
        <v>0.17104989134761545</v>
      </c>
      <c r="H14" s="14">
        <f t="shared" si="0"/>
        <v>-0.50546472274781351</v>
      </c>
      <c r="I14" s="14">
        <f t="shared" si="7"/>
        <v>-0.24748539860389368</v>
      </c>
      <c r="J14" s="14">
        <f t="shared" si="1"/>
        <v>-0.75251460139610638</v>
      </c>
      <c r="K14" s="14">
        <f t="shared" si="2"/>
        <v>0.28313911265717046</v>
      </c>
      <c r="L14" s="14">
        <f t="shared" si="3"/>
        <v>-2.1192714528808977E-2</v>
      </c>
      <c r="M14" s="27"/>
      <c r="Q14" s="18"/>
      <c r="R14" s="19"/>
      <c r="S14" s="19"/>
      <c r="T14" s="19"/>
      <c r="U14" s="19"/>
    </row>
    <row r="15" spans="1:21" x14ac:dyDescent="0.2">
      <c r="A15" s="26">
        <v>1</v>
      </c>
      <c r="B15">
        <v>-1</v>
      </c>
      <c r="C15">
        <v>1</v>
      </c>
      <c r="D15">
        <v>-1</v>
      </c>
      <c r="E15" s="14">
        <f t="shared" si="4"/>
        <v>-0.18712507841204692</v>
      </c>
      <c r="F15" s="14">
        <f t="shared" si="5"/>
        <v>0.18967518204576911</v>
      </c>
      <c r="G15" s="14">
        <f t="shared" si="6"/>
        <v>0.19224260587642442</v>
      </c>
      <c r="H15" s="14">
        <f t="shared" si="0"/>
        <v>-0.18455765458139159</v>
      </c>
      <c r="I15" s="14">
        <f t="shared" si="7"/>
        <v>-9.2017786578614549E-2</v>
      </c>
      <c r="J15" s="14">
        <f t="shared" si="1"/>
        <v>-0.90798221342138541</v>
      </c>
      <c r="K15" s="14">
        <f t="shared" si="2"/>
        <v>0.41221584994479915</v>
      </c>
      <c r="L15" s="14">
        <f t="shared" si="3"/>
        <v>-2.7008822402960514E-2</v>
      </c>
      <c r="M15" s="27"/>
      <c r="Q15" s="18"/>
      <c r="R15" s="18"/>
      <c r="S15" s="18"/>
      <c r="T15" s="18"/>
      <c r="U15" s="18"/>
    </row>
    <row r="16" spans="1:21" x14ac:dyDescent="0.2">
      <c r="A16" s="26">
        <v>1</v>
      </c>
      <c r="B16">
        <v>1</v>
      </c>
      <c r="C16">
        <v>-1</v>
      </c>
      <c r="D16">
        <v>-1</v>
      </c>
      <c r="E16" s="14">
        <f t="shared" si="4"/>
        <v>-0.21413390081500744</v>
      </c>
      <c r="F16" s="14">
        <f t="shared" si="5"/>
        <v>0.21668400444872962</v>
      </c>
      <c r="G16" s="14">
        <f t="shared" si="6"/>
        <v>0.1652337834734639</v>
      </c>
      <c r="H16" s="14">
        <f t="shared" si="0"/>
        <v>-0.16268367983974172</v>
      </c>
      <c r="I16" s="14">
        <f t="shared" si="7"/>
        <v>-8.11629141592633E-2</v>
      </c>
      <c r="J16" s="14">
        <f t="shared" si="1"/>
        <v>-0.91883708584073664</v>
      </c>
      <c r="K16" s="14">
        <f t="shared" si="2"/>
        <v>0.42213079515814861</v>
      </c>
      <c r="L16" s="14">
        <f t="shared" si="3"/>
        <v>-2.7383529638973062E-2</v>
      </c>
      <c r="M16" s="27"/>
      <c r="Q16" s="18"/>
      <c r="R16" s="18"/>
      <c r="S16" s="18"/>
      <c r="T16" s="18"/>
      <c r="U16" s="18"/>
    </row>
    <row r="17" spans="1:21" ht="16" thickBot="1" x14ac:dyDescent="0.25">
      <c r="A17" s="28">
        <v>1</v>
      </c>
      <c r="B17" s="13">
        <v>1</v>
      </c>
      <c r="C17" s="13">
        <v>1</v>
      </c>
      <c r="D17" s="13">
        <v>1</v>
      </c>
      <c r="E17" s="15">
        <f t="shared" si="4"/>
        <v>-0.2415174304539805</v>
      </c>
      <c r="F17" s="15">
        <f t="shared" si="5"/>
        <v>0.18930047480975656</v>
      </c>
      <c r="G17" s="15">
        <f t="shared" si="6"/>
        <v>0.19261731311243696</v>
      </c>
      <c r="H17" s="15">
        <f t="shared" si="0"/>
        <v>0.14040035746821303</v>
      </c>
      <c r="I17" s="15">
        <f t="shared" si="7"/>
        <v>7.0085088580679827E-2</v>
      </c>
      <c r="J17" s="15">
        <f t="shared" si="1"/>
        <v>0.92991491141932014</v>
      </c>
      <c r="K17" s="15">
        <f t="shared" si="2"/>
        <v>0.43237087124000101</v>
      </c>
      <c r="L17" s="15">
        <f t="shared" si="3"/>
        <v>2.7760417323033731E-2</v>
      </c>
      <c r="M17" s="29">
        <v>4</v>
      </c>
      <c r="Q17" s="18">
        <f t="shared" ref="Q17:Q80" si="14">M17</f>
        <v>4</v>
      </c>
      <c r="R17" s="19">
        <f t="shared" ref="R17" si="15">AVERAGE(K14:K17)</f>
        <v>0.38746415725002981</v>
      </c>
      <c r="S17" s="19">
        <f t="shared" ref="S17:S80" si="16">E18</f>
        <v>-0.21375701313094678</v>
      </c>
      <c r="T17" s="19">
        <f t="shared" ref="T17:T80" si="17">F18</f>
        <v>0.21706089213279028</v>
      </c>
      <c r="U17" s="19">
        <f t="shared" ref="U17:U80" si="18">G18</f>
        <v>0.22037773043547068</v>
      </c>
    </row>
    <row r="18" spans="1:21" ht="16" thickTop="1" x14ac:dyDescent="0.2">
      <c r="A18" s="26">
        <v>1</v>
      </c>
      <c r="B18">
        <v>-1</v>
      </c>
      <c r="C18">
        <v>-1</v>
      </c>
      <c r="D18">
        <v>-1</v>
      </c>
      <c r="E18" s="14">
        <f t="shared" si="4"/>
        <v>-0.21375701313094678</v>
      </c>
      <c r="F18" s="14">
        <f t="shared" si="5"/>
        <v>0.21706089213279028</v>
      </c>
      <c r="G18" s="14">
        <f t="shared" si="6"/>
        <v>0.22037773043547068</v>
      </c>
      <c r="H18" s="14">
        <f t="shared" si="0"/>
        <v>-0.6511956356992078</v>
      </c>
      <c r="I18" s="14">
        <f t="shared" si="7"/>
        <v>-0.31455969168630488</v>
      </c>
      <c r="J18" s="14">
        <f t="shared" si="1"/>
        <v>-0.68544030831369507</v>
      </c>
      <c r="K18" s="14">
        <f t="shared" si="2"/>
        <v>0.23491420813058667</v>
      </c>
      <c r="L18" s="14">
        <f t="shared" si="3"/>
        <v>-1.8528524940772589E-2</v>
      </c>
      <c r="M18" s="27"/>
      <c r="Q18" s="18"/>
      <c r="R18" s="19"/>
      <c r="S18" s="19"/>
      <c r="T18" s="19"/>
      <c r="U18" s="19"/>
    </row>
    <row r="19" spans="1:21" x14ac:dyDescent="0.2">
      <c r="A19" s="26">
        <v>1</v>
      </c>
      <c r="B19">
        <v>-1</v>
      </c>
      <c r="C19">
        <v>1</v>
      </c>
      <c r="D19">
        <v>-1</v>
      </c>
      <c r="E19" s="14">
        <f t="shared" si="4"/>
        <v>-0.23228553807171937</v>
      </c>
      <c r="F19" s="14">
        <f t="shared" si="5"/>
        <v>0.23558941707356287</v>
      </c>
      <c r="G19" s="14">
        <f t="shared" si="6"/>
        <v>0.23890625537624327</v>
      </c>
      <c r="H19" s="14">
        <f t="shared" si="0"/>
        <v>-0.22896869976903894</v>
      </c>
      <c r="I19" s="14">
        <f t="shared" si="7"/>
        <v>-0.11398678887548229</v>
      </c>
      <c r="J19" s="14">
        <f t="shared" si="1"/>
        <v>-0.8860132111245177</v>
      </c>
      <c r="K19" s="14">
        <f t="shared" si="2"/>
        <v>0.39250970514358957</v>
      </c>
      <c r="L19" s="14">
        <f t="shared" si="3"/>
        <v>-2.6235037562122185E-2</v>
      </c>
      <c r="M19" s="27"/>
      <c r="Q19" s="18"/>
      <c r="R19" s="18"/>
      <c r="S19" s="18"/>
      <c r="T19" s="18"/>
      <c r="U19" s="18"/>
    </row>
    <row r="20" spans="1:21" x14ac:dyDescent="0.2">
      <c r="A20" s="26">
        <v>1</v>
      </c>
      <c r="B20">
        <v>1</v>
      </c>
      <c r="C20">
        <v>-1</v>
      </c>
      <c r="D20">
        <v>-1</v>
      </c>
      <c r="E20" s="14">
        <f t="shared" si="4"/>
        <v>-0.25852057563384157</v>
      </c>
      <c r="F20" s="14">
        <f t="shared" si="5"/>
        <v>0.26182445463568504</v>
      </c>
      <c r="G20" s="14">
        <f t="shared" si="6"/>
        <v>0.21267121781412107</v>
      </c>
      <c r="H20" s="14">
        <f t="shared" si="0"/>
        <v>-0.20936733881227759</v>
      </c>
      <c r="I20" s="14">
        <f t="shared" si="7"/>
        <v>-0.10430294028164061</v>
      </c>
      <c r="J20" s="14">
        <f t="shared" si="1"/>
        <v>-0.89569705971835933</v>
      </c>
      <c r="K20" s="14">
        <f t="shared" si="2"/>
        <v>0.4011366113940571</v>
      </c>
      <c r="L20" s="14">
        <f t="shared" si="3"/>
        <v>-2.6578580365024265E-2</v>
      </c>
      <c r="M20" s="27"/>
      <c r="Q20" s="18"/>
      <c r="R20" s="18"/>
      <c r="S20" s="18"/>
      <c r="T20" s="18"/>
      <c r="U20" s="18"/>
    </row>
    <row r="21" spans="1:21" ht="16" thickBot="1" x14ac:dyDescent="0.25">
      <c r="A21" s="28">
        <v>1</v>
      </c>
      <c r="B21" s="13">
        <v>1</v>
      </c>
      <c r="C21" s="13">
        <v>1</v>
      </c>
      <c r="D21" s="13">
        <v>1</v>
      </c>
      <c r="E21" s="15">
        <f t="shared" si="4"/>
        <v>-0.28509915599886582</v>
      </c>
      <c r="F21" s="15">
        <f t="shared" si="5"/>
        <v>0.23524587427066079</v>
      </c>
      <c r="G21" s="15">
        <f t="shared" si="6"/>
        <v>0.23924979817914532</v>
      </c>
      <c r="H21" s="15">
        <f t="shared" si="0"/>
        <v>0.1893965164509403</v>
      </c>
      <c r="I21" s="15">
        <f t="shared" si="7"/>
        <v>9.4416192892413681E-2</v>
      </c>
      <c r="J21" s="15">
        <f t="shared" si="1"/>
        <v>0.90558380710758635</v>
      </c>
      <c r="K21" s="15">
        <f t="shared" si="2"/>
        <v>0.41004101584773506</v>
      </c>
      <c r="L21" s="15">
        <f t="shared" si="3"/>
        <v>2.6925331649628965E-2</v>
      </c>
      <c r="M21" s="29">
        <v>5</v>
      </c>
      <c r="Q21" s="18">
        <f t="shared" ref="Q21:Q84" si="19">M21</f>
        <v>5</v>
      </c>
      <c r="R21" s="19">
        <f t="shared" ref="R21" si="20">AVERAGE(K18:K21)</f>
        <v>0.35965038512899211</v>
      </c>
      <c r="S21" s="19">
        <f t="shared" ref="S21:S84" si="21">E22</f>
        <v>-0.25817382434923686</v>
      </c>
      <c r="T21" s="19">
        <f t="shared" ref="T21:T84" si="22">F22</f>
        <v>0.26217120592028975</v>
      </c>
      <c r="U21" s="19">
        <f t="shared" ref="U21:U84" si="23">G22</f>
        <v>0.26617512982877428</v>
      </c>
    </row>
    <row r="22" spans="1:21" ht="16" thickTop="1" x14ac:dyDescent="0.2">
      <c r="A22" s="26">
        <v>1</v>
      </c>
      <c r="B22">
        <v>-1</v>
      </c>
      <c r="C22">
        <v>-1</v>
      </c>
      <c r="D22">
        <v>-1</v>
      </c>
      <c r="E22" s="14">
        <f t="shared" si="4"/>
        <v>-0.25817382434923686</v>
      </c>
      <c r="F22" s="14">
        <f t="shared" si="5"/>
        <v>0.26217120592028975</v>
      </c>
      <c r="G22" s="14">
        <f t="shared" si="6"/>
        <v>0.26617512982877428</v>
      </c>
      <c r="H22" s="14">
        <f t="shared" si="0"/>
        <v>-0.78652016009830095</v>
      </c>
      <c r="I22" s="14">
        <f t="shared" si="7"/>
        <v>-0.37416730706619095</v>
      </c>
      <c r="J22" s="14">
        <f t="shared" si="1"/>
        <v>-0.62583269293380905</v>
      </c>
      <c r="K22" s="14">
        <f t="shared" si="2"/>
        <v>0.19583327977239168</v>
      </c>
      <c r="L22" s="14">
        <f t="shared" si="3"/>
        <v>-1.6146461441926045E-2</v>
      </c>
      <c r="M22" s="27"/>
      <c r="Q22" s="18"/>
      <c r="R22" s="19"/>
      <c r="S22" s="19"/>
      <c r="T22" s="19"/>
      <c r="U22" s="19"/>
    </row>
    <row r="23" spans="1:21" x14ac:dyDescent="0.2">
      <c r="A23" s="26">
        <v>1</v>
      </c>
      <c r="B23">
        <v>-1</v>
      </c>
      <c r="C23">
        <v>1</v>
      </c>
      <c r="D23">
        <v>-1</v>
      </c>
      <c r="E23" s="14">
        <f t="shared" si="4"/>
        <v>-0.27432028579116291</v>
      </c>
      <c r="F23" s="14">
        <f t="shared" si="5"/>
        <v>0.2783176673622158</v>
      </c>
      <c r="G23" s="14">
        <f t="shared" si="6"/>
        <v>0.28232159127070033</v>
      </c>
      <c r="H23" s="14">
        <f t="shared" si="0"/>
        <v>-0.27031636188267838</v>
      </c>
      <c r="I23" s="14">
        <f t="shared" si="7"/>
        <v>-0.13434113939459541</v>
      </c>
      <c r="J23" s="14">
        <f t="shared" si="1"/>
        <v>-0.86565886060540453</v>
      </c>
      <c r="K23" s="14">
        <f t="shared" si="2"/>
        <v>0.37468263147232361</v>
      </c>
      <c r="L23" s="14">
        <f t="shared" si="3"/>
        <v>-2.5501075385740851E-2</v>
      </c>
      <c r="M23" s="27"/>
      <c r="Q23" s="18"/>
      <c r="R23" s="18"/>
      <c r="S23" s="18"/>
      <c r="T23" s="18"/>
      <c r="U23" s="18"/>
    </row>
    <row r="24" spans="1:21" x14ac:dyDescent="0.2">
      <c r="A24" s="26">
        <v>1</v>
      </c>
      <c r="B24">
        <v>1</v>
      </c>
      <c r="C24">
        <v>-1</v>
      </c>
      <c r="D24">
        <v>-1</v>
      </c>
      <c r="E24" s="14">
        <f t="shared" si="4"/>
        <v>-0.29982136117690378</v>
      </c>
      <c r="F24" s="14">
        <f t="shared" si="5"/>
        <v>0.30381874274795667</v>
      </c>
      <c r="G24" s="14">
        <f t="shared" si="6"/>
        <v>0.25682051588495947</v>
      </c>
      <c r="H24" s="14">
        <f t="shared" si="0"/>
        <v>-0.25282313431390657</v>
      </c>
      <c r="I24" s="14">
        <f t="shared" si="7"/>
        <v>-0.12574249609675736</v>
      </c>
      <c r="J24" s="14">
        <f t="shared" si="1"/>
        <v>-0.87425750390324264</v>
      </c>
      <c r="K24" s="14">
        <f t="shared" si="2"/>
        <v>0.38216309156556416</v>
      </c>
      <c r="L24" s="14">
        <f t="shared" si="3"/>
        <v>-2.5813033956904308E-2</v>
      </c>
      <c r="M24" s="27"/>
      <c r="Q24" s="18"/>
      <c r="R24" s="18"/>
      <c r="S24" s="18"/>
      <c r="T24" s="18"/>
      <c r="U24" s="18"/>
    </row>
    <row r="25" spans="1:21" ht="16" thickBot="1" x14ac:dyDescent="0.25">
      <c r="A25" s="28">
        <v>1</v>
      </c>
      <c r="B25" s="13">
        <v>1</v>
      </c>
      <c r="C25" s="13">
        <v>1</v>
      </c>
      <c r="D25" s="13">
        <v>1</v>
      </c>
      <c r="E25" s="15">
        <f t="shared" si="4"/>
        <v>-0.3256343951338081</v>
      </c>
      <c r="F25" s="15">
        <f t="shared" si="5"/>
        <v>0.27800570879105235</v>
      </c>
      <c r="G25" s="15">
        <f t="shared" si="6"/>
        <v>0.28263354984186378</v>
      </c>
      <c r="H25" s="15">
        <f t="shared" si="0"/>
        <v>0.23500486349910804</v>
      </c>
      <c r="I25" s="15">
        <f t="shared" si="7"/>
        <v>0.11696462335846662</v>
      </c>
      <c r="J25" s="15">
        <f t="shared" si="1"/>
        <v>0.88303537664153342</v>
      </c>
      <c r="K25" s="15">
        <f t="shared" si="2"/>
        <v>0.38987573820022742</v>
      </c>
      <c r="L25" s="15">
        <f t="shared" si="3"/>
        <v>2.6128644424525265E-2</v>
      </c>
      <c r="M25" s="29">
        <v>6</v>
      </c>
      <c r="Q25" s="18">
        <f t="shared" ref="Q25:Q88" si="24">M25</f>
        <v>6</v>
      </c>
      <c r="R25" s="19">
        <f t="shared" ref="R25" si="25">AVERAGE(K22:K25)</f>
        <v>0.33563868525262675</v>
      </c>
      <c r="S25" s="19">
        <f t="shared" ref="S25:S88" si="26">E26</f>
        <v>-0.29950575070928281</v>
      </c>
      <c r="T25" s="19">
        <f t="shared" ref="T25:T88" si="27">F26</f>
        <v>0.30413435321557764</v>
      </c>
      <c r="U25" s="19">
        <f t="shared" ref="U25:U88" si="28">G26</f>
        <v>0.30876219426638907</v>
      </c>
    </row>
    <row r="26" spans="1:21" ht="16" thickTop="1" x14ac:dyDescent="0.2">
      <c r="A26" s="26">
        <v>1</v>
      </c>
      <c r="B26">
        <v>-1</v>
      </c>
      <c r="C26">
        <v>-1</v>
      </c>
      <c r="D26">
        <v>-1</v>
      </c>
      <c r="E26" s="14">
        <f t="shared" si="4"/>
        <v>-0.29950575070928281</v>
      </c>
      <c r="F26" s="14">
        <f t="shared" si="5"/>
        <v>0.30413435321557764</v>
      </c>
      <c r="G26" s="14">
        <f t="shared" si="6"/>
        <v>0.30876219426638907</v>
      </c>
      <c r="H26" s="14">
        <f t="shared" si="0"/>
        <v>-0.91240229819124952</v>
      </c>
      <c r="I26" s="14">
        <f t="shared" si="7"/>
        <v>-0.42698299124107453</v>
      </c>
      <c r="J26" s="14">
        <f t="shared" si="1"/>
        <v>-0.57301700875892547</v>
      </c>
      <c r="K26" s="14">
        <f t="shared" si="2"/>
        <v>0.16417424616351323</v>
      </c>
      <c r="L26" s="14">
        <f t="shared" si="3"/>
        <v>-1.4056431412509519E-2</v>
      </c>
      <c r="M26" s="27"/>
      <c r="Q26" s="18"/>
      <c r="R26" s="19"/>
      <c r="S26" s="19"/>
      <c r="T26" s="19"/>
      <c r="U26" s="19"/>
    </row>
    <row r="27" spans="1:21" x14ac:dyDescent="0.2">
      <c r="A27" s="26">
        <v>1</v>
      </c>
      <c r="B27">
        <v>-1</v>
      </c>
      <c r="C27">
        <v>1</v>
      </c>
      <c r="D27">
        <v>-1</v>
      </c>
      <c r="E27" s="14">
        <f t="shared" si="4"/>
        <v>-0.31356218212179232</v>
      </c>
      <c r="F27" s="14">
        <f t="shared" si="5"/>
        <v>0.31819078462808714</v>
      </c>
      <c r="G27" s="14">
        <f t="shared" si="6"/>
        <v>0.32281862567889857</v>
      </c>
      <c r="H27" s="14">
        <f t="shared" si="0"/>
        <v>-0.30893434107098089</v>
      </c>
      <c r="I27" s="14">
        <f t="shared" si="7"/>
        <v>-0.15325024917275173</v>
      </c>
      <c r="J27" s="14">
        <f t="shared" si="1"/>
        <v>-0.84674975082724824</v>
      </c>
      <c r="K27" s="14">
        <f t="shared" si="2"/>
        <v>0.35849257026300346</v>
      </c>
      <c r="L27" s="14">
        <f t="shared" si="3"/>
        <v>-2.4805898758943339E-2</v>
      </c>
      <c r="M27" s="27"/>
      <c r="Q27" s="18"/>
      <c r="R27" s="18"/>
      <c r="S27" s="18"/>
      <c r="T27" s="18"/>
      <c r="U27" s="18"/>
    </row>
    <row r="28" spans="1:21" x14ac:dyDescent="0.2">
      <c r="A28" s="26">
        <v>1</v>
      </c>
      <c r="B28">
        <v>1</v>
      </c>
      <c r="C28">
        <v>-1</v>
      </c>
      <c r="D28">
        <v>-1</v>
      </c>
      <c r="E28" s="14">
        <f t="shared" si="4"/>
        <v>-0.33836808088073567</v>
      </c>
      <c r="F28" s="14">
        <f t="shared" si="5"/>
        <v>0.34299668338703049</v>
      </c>
      <c r="G28" s="14">
        <f t="shared" si="6"/>
        <v>0.29801272691995523</v>
      </c>
      <c r="H28" s="14">
        <f t="shared" si="0"/>
        <v>-0.29338412441366041</v>
      </c>
      <c r="I28" s="14">
        <f t="shared" si="7"/>
        <v>-0.14564884004168749</v>
      </c>
      <c r="J28" s="14">
        <f t="shared" si="1"/>
        <v>-0.85435115995831246</v>
      </c>
      <c r="K28" s="14">
        <f t="shared" si="2"/>
        <v>0.36495795226105698</v>
      </c>
      <c r="L28" s="14">
        <f t="shared" si="3"/>
        <v>-2.5086819280312173E-2</v>
      </c>
      <c r="M28" s="27"/>
      <c r="Q28" s="18"/>
      <c r="R28" s="18"/>
      <c r="S28" s="18"/>
      <c r="T28" s="18"/>
      <c r="U28" s="18"/>
    </row>
    <row r="29" spans="1:21" ht="16" thickBot="1" x14ac:dyDescent="0.25">
      <c r="A29" s="28">
        <v>1</v>
      </c>
      <c r="B29" s="13">
        <v>1</v>
      </c>
      <c r="C29" s="13">
        <v>1</v>
      </c>
      <c r="D29" s="13">
        <v>1</v>
      </c>
      <c r="E29" s="15">
        <f t="shared" si="4"/>
        <v>-0.36345490016104787</v>
      </c>
      <c r="F29" s="15">
        <f t="shared" si="5"/>
        <v>0.31790986410671829</v>
      </c>
      <c r="G29" s="15">
        <f t="shared" si="6"/>
        <v>0.32309954620026737</v>
      </c>
      <c r="H29" s="15">
        <f t="shared" si="0"/>
        <v>0.27755451014593779</v>
      </c>
      <c r="I29" s="15">
        <f t="shared" si="7"/>
        <v>0.13789315567034552</v>
      </c>
      <c r="J29" s="15">
        <f t="shared" si="1"/>
        <v>0.86210684432965445</v>
      </c>
      <c r="K29" s="15">
        <f t="shared" si="2"/>
        <v>0.3716141055200175</v>
      </c>
      <c r="L29" s="15">
        <f t="shared" si="3"/>
        <v>2.5371428833307133E-2</v>
      </c>
      <c r="M29" s="29">
        <v>7</v>
      </c>
      <c r="Q29" s="18">
        <f t="shared" ref="Q29:Q92" si="29">M29</f>
        <v>7</v>
      </c>
      <c r="R29" s="19">
        <f t="shared" ref="R29" si="30">AVERAGE(K26:K29)</f>
        <v>0.31480971855189777</v>
      </c>
      <c r="S29" s="19">
        <f t="shared" ref="S29:S92" si="31">E30</f>
        <v>-0.33808347132774075</v>
      </c>
      <c r="T29" s="19">
        <f t="shared" ref="T29:T92" si="32">F30</f>
        <v>0.34328129294002541</v>
      </c>
      <c r="U29" s="19">
        <f t="shared" ref="U29:U92" si="33">G30</f>
        <v>0.34847097503357449</v>
      </c>
    </row>
    <row r="30" spans="1:21" ht="16" thickTop="1" x14ac:dyDescent="0.2">
      <c r="A30" s="26">
        <v>1</v>
      </c>
      <c r="B30">
        <v>-1</v>
      </c>
      <c r="C30">
        <v>-1</v>
      </c>
      <c r="D30">
        <v>-1</v>
      </c>
      <c r="E30" s="14">
        <f t="shared" si="4"/>
        <v>-0.33808347132774075</v>
      </c>
      <c r="F30" s="14">
        <f t="shared" si="5"/>
        <v>0.34328129294002541</v>
      </c>
      <c r="G30" s="14">
        <f t="shared" si="6"/>
        <v>0.34847097503357449</v>
      </c>
      <c r="H30" s="14">
        <f t="shared" si="0"/>
        <v>-1.0298357393013406</v>
      </c>
      <c r="I30" s="14">
        <f t="shared" si="7"/>
        <v>-0.47376809846303225</v>
      </c>
      <c r="J30" s="14">
        <f t="shared" si="1"/>
        <v>-0.52623190153696775</v>
      </c>
      <c r="K30" s="14">
        <f t="shared" si="2"/>
        <v>0.13846000709760645</v>
      </c>
      <c r="L30" s="14">
        <f t="shared" si="3"/>
        <v>-1.2243476482405043E-2</v>
      </c>
      <c r="M30" s="27"/>
      <c r="Q30" s="18"/>
      <c r="R30" s="19"/>
      <c r="S30" s="19"/>
      <c r="T30" s="19"/>
      <c r="U30" s="19"/>
    </row>
    <row r="31" spans="1:21" x14ac:dyDescent="0.2">
      <c r="A31" s="26">
        <v>1</v>
      </c>
      <c r="B31">
        <v>-1</v>
      </c>
      <c r="C31">
        <v>1</v>
      </c>
      <c r="D31">
        <v>-1</v>
      </c>
      <c r="E31" s="14">
        <f t="shared" si="4"/>
        <v>-0.35032694781014578</v>
      </c>
      <c r="F31" s="14">
        <f t="shared" si="5"/>
        <v>0.35552476942243044</v>
      </c>
      <c r="G31" s="14">
        <f t="shared" si="6"/>
        <v>0.36071445151597953</v>
      </c>
      <c r="H31" s="14">
        <f t="shared" si="0"/>
        <v>-0.3451372657165967</v>
      </c>
      <c r="I31" s="14">
        <f t="shared" si="7"/>
        <v>-0.17087576792009701</v>
      </c>
      <c r="J31" s="14">
        <f t="shared" si="1"/>
        <v>-0.82912423207990305</v>
      </c>
      <c r="K31" s="14">
        <f t="shared" si="2"/>
        <v>0.34372349611104447</v>
      </c>
      <c r="L31" s="14">
        <f t="shared" si="3"/>
        <v>-2.4147450747671977E-2</v>
      </c>
      <c r="M31" s="27"/>
      <c r="Q31" s="18"/>
      <c r="R31" s="18"/>
      <c r="S31" s="18"/>
      <c r="T31" s="18"/>
      <c r="U31" s="18"/>
    </row>
    <row r="32" spans="1:21" x14ac:dyDescent="0.2">
      <c r="A32" s="26">
        <v>1</v>
      </c>
      <c r="B32">
        <v>1</v>
      </c>
      <c r="C32">
        <v>-1</v>
      </c>
      <c r="D32">
        <v>-1</v>
      </c>
      <c r="E32" s="14">
        <f t="shared" si="4"/>
        <v>-0.37447439855781778</v>
      </c>
      <c r="F32" s="14">
        <f t="shared" si="5"/>
        <v>0.37967222017010244</v>
      </c>
      <c r="G32" s="14">
        <f t="shared" si="6"/>
        <v>0.33656700076830753</v>
      </c>
      <c r="H32" s="14">
        <f t="shared" si="0"/>
        <v>-0.33136917915602287</v>
      </c>
      <c r="I32" s="14">
        <f t="shared" si="7"/>
        <v>-0.16418496376169484</v>
      </c>
      <c r="J32" s="14">
        <f t="shared" si="1"/>
        <v>-0.83581503623830522</v>
      </c>
      <c r="K32" s="14">
        <f t="shared" si="2"/>
        <v>0.34929338740101973</v>
      </c>
      <c r="L32" s="14">
        <f t="shared" si="3"/>
        <v>-2.4398526573219347E-2</v>
      </c>
      <c r="M32" s="27"/>
      <c r="Q32" s="18"/>
      <c r="R32" s="18"/>
      <c r="S32" s="18"/>
      <c r="T32" s="18"/>
      <c r="U32" s="18"/>
    </row>
    <row r="33" spans="1:21" ht="16" thickBot="1" x14ac:dyDescent="0.25">
      <c r="A33" s="28">
        <v>1</v>
      </c>
      <c r="B33" s="13">
        <v>1</v>
      </c>
      <c r="C33" s="13">
        <v>1</v>
      </c>
      <c r="D33" s="13">
        <v>1</v>
      </c>
      <c r="E33" s="15">
        <f t="shared" si="4"/>
        <v>-0.39887292513103711</v>
      </c>
      <c r="F33" s="15">
        <f t="shared" si="5"/>
        <v>0.3552736935968831</v>
      </c>
      <c r="G33" s="15">
        <f t="shared" si="6"/>
        <v>0.36096552734152687</v>
      </c>
      <c r="H33" s="15">
        <f t="shared" si="0"/>
        <v>0.31736629580737286</v>
      </c>
      <c r="I33" s="15">
        <f t="shared" si="7"/>
        <v>0.15736452900815959</v>
      </c>
      <c r="J33" s="15">
        <f t="shared" si="1"/>
        <v>0.84263547099184044</v>
      </c>
      <c r="K33" s="15">
        <f t="shared" si="2"/>
        <v>0.35501726848682036</v>
      </c>
      <c r="L33" s="15">
        <f t="shared" si="3"/>
        <v>2.465306362392073E-2</v>
      </c>
      <c r="M33" s="29">
        <v>8</v>
      </c>
      <c r="Q33" s="18">
        <f t="shared" ref="Q33:Q96" si="34">M33</f>
        <v>8</v>
      </c>
      <c r="R33" s="19">
        <f t="shared" ref="R33" si="35">AVERAGE(K30:K33)</f>
        <v>0.2966235397741227</v>
      </c>
      <c r="S33" s="19">
        <f t="shared" ref="S33:S96" si="36">E34</f>
        <v>-0.37421986150711639</v>
      </c>
      <c r="T33" s="19">
        <f t="shared" ref="T33:T96" si="37">F34</f>
        <v>0.37992675722080382</v>
      </c>
      <c r="U33" s="19">
        <f t="shared" ref="U33:U96" si="38">G34</f>
        <v>0.38561859096544759</v>
      </c>
    </row>
    <row r="34" spans="1:21" ht="16" thickTop="1" x14ac:dyDescent="0.2">
      <c r="A34" s="26">
        <v>1</v>
      </c>
      <c r="B34">
        <v>-1</v>
      </c>
      <c r="C34">
        <v>-1</v>
      </c>
      <c r="D34">
        <v>-1</v>
      </c>
      <c r="E34" s="14">
        <f t="shared" si="4"/>
        <v>-0.37421986150711639</v>
      </c>
      <c r="F34" s="14">
        <f t="shared" si="5"/>
        <v>0.37992675722080382</v>
      </c>
      <c r="G34" s="14">
        <f t="shared" si="6"/>
        <v>0.38561859096544759</v>
      </c>
      <c r="H34" s="14">
        <f t="shared" si="0"/>
        <v>-1.1397652096933677</v>
      </c>
      <c r="I34" s="14">
        <f t="shared" si="7"/>
        <v>-0.51527305722558703</v>
      </c>
      <c r="J34" s="14">
        <f t="shared" si="1"/>
        <v>-0.48472694277441297</v>
      </c>
      <c r="K34" s="14">
        <f t="shared" si="2"/>
        <v>0.11748010452571452</v>
      </c>
      <c r="L34" s="14">
        <f t="shared" si="3"/>
        <v>-1.0680866228871657E-2</v>
      </c>
      <c r="M34" s="27"/>
      <c r="Q34" s="18"/>
      <c r="R34" s="19"/>
      <c r="S34" s="19"/>
      <c r="T34" s="19"/>
      <c r="U34" s="19"/>
    </row>
    <row r="35" spans="1:21" x14ac:dyDescent="0.2">
      <c r="A35" s="26">
        <v>1</v>
      </c>
      <c r="B35">
        <v>-1</v>
      </c>
      <c r="C35">
        <v>1</v>
      </c>
      <c r="D35">
        <v>-1</v>
      </c>
      <c r="E35" s="14">
        <f t="shared" si="4"/>
        <v>-0.38490072773598805</v>
      </c>
      <c r="F35" s="14">
        <f t="shared" si="5"/>
        <v>0.39060762344967548</v>
      </c>
      <c r="G35" s="14">
        <f t="shared" si="6"/>
        <v>0.39629945719431925</v>
      </c>
      <c r="H35" s="14">
        <f t="shared" si="0"/>
        <v>-0.37920889399134428</v>
      </c>
      <c r="I35" s="14">
        <f t="shared" si="7"/>
        <v>-0.18736456724660017</v>
      </c>
      <c r="J35" s="14">
        <f t="shared" si="1"/>
        <v>-0.81263543275339978</v>
      </c>
      <c r="K35" s="14">
        <f t="shared" si="2"/>
        <v>0.33018817328315264</v>
      </c>
      <c r="L35" s="14">
        <f t="shared" si="3"/>
        <v>-2.352322424881776E-2</v>
      </c>
      <c r="M35" s="27"/>
      <c r="Q35" s="18"/>
      <c r="R35" s="18"/>
      <c r="S35" s="18"/>
      <c r="T35" s="18"/>
      <c r="U35" s="18"/>
    </row>
    <row r="36" spans="1:21" x14ac:dyDescent="0.2">
      <c r="A36" s="26">
        <v>1</v>
      </c>
      <c r="B36">
        <v>1</v>
      </c>
      <c r="C36">
        <v>-1</v>
      </c>
      <c r="D36">
        <v>-1</v>
      </c>
      <c r="E36" s="14">
        <f t="shared" si="4"/>
        <v>-0.4084239519848058</v>
      </c>
      <c r="F36" s="14">
        <f t="shared" si="5"/>
        <v>0.41413084769849323</v>
      </c>
      <c r="G36" s="14">
        <f t="shared" si="6"/>
        <v>0.3727762329455015</v>
      </c>
      <c r="H36" s="14">
        <f t="shared" si="0"/>
        <v>-0.36706933723181406</v>
      </c>
      <c r="I36" s="14">
        <f t="shared" si="7"/>
        <v>-0.18150127526650608</v>
      </c>
      <c r="J36" s="14">
        <f t="shared" si="1"/>
        <v>-0.81849872473349394</v>
      </c>
      <c r="K36" s="14">
        <f t="shared" si="2"/>
        <v>0.33497008119517796</v>
      </c>
      <c r="L36" s="14">
        <f t="shared" si="3"/>
        <v>-2.374605468649367E-2</v>
      </c>
      <c r="M36" s="27"/>
      <c r="Q36" s="18"/>
      <c r="R36" s="18"/>
      <c r="S36" s="18"/>
      <c r="T36" s="18"/>
      <c r="U36" s="18"/>
    </row>
    <row r="37" spans="1:21" ht="16" thickBot="1" x14ac:dyDescent="0.25">
      <c r="A37" s="28">
        <v>1</v>
      </c>
      <c r="B37" s="13">
        <v>1</v>
      </c>
      <c r="C37" s="13">
        <v>1</v>
      </c>
      <c r="D37" s="13">
        <v>1</v>
      </c>
      <c r="E37" s="15">
        <f t="shared" si="4"/>
        <v>-0.43217000667129946</v>
      </c>
      <c r="F37" s="15">
        <f t="shared" si="5"/>
        <v>0.39038479301199958</v>
      </c>
      <c r="G37" s="15">
        <f t="shared" si="6"/>
        <v>0.39652228763199515</v>
      </c>
      <c r="H37" s="15">
        <f t="shared" si="0"/>
        <v>0.35473707397269527</v>
      </c>
      <c r="I37" s="15">
        <f t="shared" si="7"/>
        <v>0.17553166744726206</v>
      </c>
      <c r="J37" s="15">
        <f t="shared" si="1"/>
        <v>0.82446833255273799</v>
      </c>
      <c r="K37" s="15">
        <f t="shared" si="2"/>
        <v>0.33987401569114606</v>
      </c>
      <c r="L37" s="15">
        <f t="shared" si="3"/>
        <v>2.3971960103244587E-2</v>
      </c>
      <c r="M37" s="29">
        <v>9</v>
      </c>
      <c r="Q37" s="18">
        <f t="shared" ref="Q37:Q100" si="39">M37</f>
        <v>9</v>
      </c>
      <c r="R37" s="19">
        <f t="shared" ref="R37" si="40">AVERAGE(K34:K37)</f>
        <v>0.28062809367379782</v>
      </c>
      <c r="S37" s="19">
        <f t="shared" ref="S37:S100" si="41">E38</f>
        <v>-0.40819804656805486</v>
      </c>
      <c r="T37" s="19">
        <f t="shared" ref="T37:T100" si="42">F38</f>
        <v>0.41435675311524417</v>
      </c>
      <c r="U37" s="19">
        <f t="shared" ref="U37:U100" si="43">G38</f>
        <v>0.42049424773523975</v>
      </c>
    </row>
    <row r="38" spans="1:21" ht="16" thickTop="1" x14ac:dyDescent="0.2">
      <c r="A38" s="26">
        <v>1</v>
      </c>
      <c r="B38">
        <v>-1</v>
      </c>
      <c r="C38">
        <v>-1</v>
      </c>
      <c r="D38">
        <v>-1</v>
      </c>
      <c r="E38" s="14">
        <f t="shared" si="4"/>
        <v>-0.40819804656805486</v>
      </c>
      <c r="F38" s="14">
        <f t="shared" si="5"/>
        <v>0.41435675311524417</v>
      </c>
      <c r="G38" s="14">
        <f t="shared" si="6"/>
        <v>0.42049424773523975</v>
      </c>
      <c r="H38" s="14">
        <f t="shared" si="0"/>
        <v>-1.2430490474185387</v>
      </c>
      <c r="I38" s="14">
        <f t="shared" si="7"/>
        <v>-0.55218859828804001</v>
      </c>
      <c r="J38" s="14">
        <f t="shared" si="1"/>
        <v>-0.44781140171195999</v>
      </c>
      <c r="K38" s="14">
        <f t="shared" si="2"/>
        <v>0.1002675257516152</v>
      </c>
      <c r="L38" s="14">
        <f t="shared" si="3"/>
        <v>-9.3380466150125713E-3</v>
      </c>
      <c r="M38" s="27"/>
      <c r="Q38" s="18"/>
      <c r="R38" s="19"/>
      <c r="S38" s="19"/>
      <c r="T38" s="19"/>
      <c r="U38" s="19"/>
    </row>
    <row r="39" spans="1:21" x14ac:dyDescent="0.2">
      <c r="A39" s="26">
        <v>1</v>
      </c>
      <c r="B39">
        <v>-1</v>
      </c>
      <c r="C39">
        <v>1</v>
      </c>
      <c r="D39">
        <v>-1</v>
      </c>
      <c r="E39" s="14">
        <f t="shared" si="4"/>
        <v>-0.41753609318306745</v>
      </c>
      <c r="F39" s="14">
        <f t="shared" si="5"/>
        <v>0.42369479973025675</v>
      </c>
      <c r="G39" s="14">
        <f t="shared" si="6"/>
        <v>0.42983229435025233</v>
      </c>
      <c r="H39" s="14">
        <f t="shared" si="0"/>
        <v>-0.41139859856307187</v>
      </c>
      <c r="I39" s="14">
        <f t="shared" si="7"/>
        <v>-0.20284637817171675</v>
      </c>
      <c r="J39" s="14">
        <f t="shared" si="1"/>
        <v>-0.79715362182828331</v>
      </c>
      <c r="K39" s="14">
        <f t="shared" si="2"/>
        <v>0.31772694839697485</v>
      </c>
      <c r="L39" s="14">
        <f t="shared" si="3"/>
        <v>-2.2930602547611187E-2</v>
      </c>
      <c r="M39" s="27"/>
      <c r="Q39" s="18"/>
      <c r="R39" s="18"/>
      <c r="S39" s="18"/>
      <c r="T39" s="18"/>
      <c r="U39" s="18"/>
    </row>
    <row r="40" spans="1:21" x14ac:dyDescent="0.2">
      <c r="A40" s="26">
        <v>1</v>
      </c>
      <c r="B40">
        <v>1</v>
      </c>
      <c r="C40">
        <v>-1</v>
      </c>
      <c r="D40">
        <v>-1</v>
      </c>
      <c r="E40" s="14">
        <f t="shared" si="4"/>
        <v>-0.44046669573067865</v>
      </c>
      <c r="F40" s="14">
        <f t="shared" si="5"/>
        <v>0.44662540227786796</v>
      </c>
      <c r="G40" s="14">
        <f t="shared" si="6"/>
        <v>0.40690169180264113</v>
      </c>
      <c r="H40" s="14">
        <f t="shared" si="0"/>
        <v>-0.40074298525545182</v>
      </c>
      <c r="I40" s="14">
        <f t="shared" si="7"/>
        <v>-0.19773231441552602</v>
      </c>
      <c r="J40" s="14">
        <f t="shared" si="1"/>
        <v>-0.80226768558447392</v>
      </c>
      <c r="K40" s="14">
        <f t="shared" si="2"/>
        <v>0.32181671966653413</v>
      </c>
      <c r="L40" s="14">
        <f t="shared" si="3"/>
        <v>-2.3127017067828631E-2</v>
      </c>
      <c r="M40" s="27"/>
      <c r="Q40" s="18"/>
      <c r="R40" s="18"/>
      <c r="S40" s="18"/>
      <c r="T40" s="18"/>
      <c r="U40" s="18"/>
    </row>
    <row r="41" spans="1:21" ht="16" thickBot="1" x14ac:dyDescent="0.25">
      <c r="A41" s="28">
        <v>1</v>
      </c>
      <c r="B41" s="13">
        <v>1</v>
      </c>
      <c r="C41" s="13">
        <v>1</v>
      </c>
      <c r="D41" s="13">
        <v>1</v>
      </c>
      <c r="E41" s="15">
        <f t="shared" si="4"/>
        <v>-0.46359371279850725</v>
      </c>
      <c r="F41" s="15">
        <f t="shared" si="5"/>
        <v>0.42349838521003935</v>
      </c>
      <c r="G41" s="15">
        <f t="shared" si="6"/>
        <v>0.43002870887046973</v>
      </c>
      <c r="H41" s="15">
        <f t="shared" si="0"/>
        <v>0.38993338128200183</v>
      </c>
      <c r="I41" s="15">
        <f t="shared" si="7"/>
        <v>0.19253332418761102</v>
      </c>
      <c r="J41" s="15">
        <f t="shared" si="1"/>
        <v>0.80746667581238896</v>
      </c>
      <c r="K41" s="15">
        <f t="shared" si="2"/>
        <v>0.32600121627375483</v>
      </c>
      <c r="L41" s="15">
        <f t="shared" si="3"/>
        <v>2.3326038847928707E-2</v>
      </c>
      <c r="M41" s="29">
        <v>10</v>
      </c>
      <c r="Q41" s="18">
        <f t="shared" ref="Q41:Q104" si="44">M41</f>
        <v>10</v>
      </c>
      <c r="R41" s="19">
        <f t="shared" ref="R41" si="45">AVERAGE(K38:K41)</f>
        <v>0.26645310252221976</v>
      </c>
      <c r="S41" s="19">
        <f t="shared" ref="S41:S104" si="46">E42</f>
        <v>-0.44026767395057853</v>
      </c>
      <c r="T41" s="19">
        <f t="shared" ref="T41:T104" si="47">F42</f>
        <v>0.44682442405796807</v>
      </c>
      <c r="U41" s="19">
        <f t="shared" ref="U41:U104" si="48">G42</f>
        <v>0.45335474771839845</v>
      </c>
    </row>
    <row r="42" spans="1:21" ht="16" thickTop="1" x14ac:dyDescent="0.2">
      <c r="A42" s="26">
        <v>1</v>
      </c>
      <c r="B42">
        <v>-1</v>
      </c>
      <c r="C42">
        <v>-1</v>
      </c>
      <c r="D42">
        <v>-1</v>
      </c>
      <c r="E42" s="14">
        <f t="shared" si="4"/>
        <v>-0.44026767395057853</v>
      </c>
      <c r="F42" s="14">
        <f t="shared" si="5"/>
        <v>0.44682442405796807</v>
      </c>
      <c r="G42" s="14">
        <f t="shared" si="6"/>
        <v>0.45335474771839845</v>
      </c>
      <c r="H42" s="14">
        <f t="shared" si="0"/>
        <v>-1.3404468457269449</v>
      </c>
      <c r="I42" s="14">
        <f t="shared" si="7"/>
        <v>-0.58512683090512918</v>
      </c>
      <c r="J42" s="14">
        <f t="shared" si="1"/>
        <v>-0.41487316909487082</v>
      </c>
      <c r="K42" s="14">
        <f t="shared" si="2"/>
        <v>8.605987321741064E-2</v>
      </c>
      <c r="L42" s="14">
        <f t="shared" si="3"/>
        <v>-8.1849488460726798E-3</v>
      </c>
      <c r="M42" s="27"/>
      <c r="Q42" s="18"/>
      <c r="R42" s="19"/>
      <c r="S42" s="19"/>
      <c r="T42" s="19"/>
      <c r="U42" s="19"/>
    </row>
    <row r="43" spans="1:21" x14ac:dyDescent="0.2">
      <c r="A43" s="26">
        <v>1</v>
      </c>
      <c r="B43">
        <v>-1</v>
      </c>
      <c r="C43">
        <v>1</v>
      </c>
      <c r="D43">
        <v>-1</v>
      </c>
      <c r="E43" s="14">
        <f t="shared" si="4"/>
        <v>-0.44845262279665121</v>
      </c>
      <c r="F43" s="14">
        <f t="shared" si="5"/>
        <v>0.45500937290404075</v>
      </c>
      <c r="G43" s="14">
        <f t="shared" si="6"/>
        <v>0.46153969656447114</v>
      </c>
      <c r="H43" s="14">
        <f t="shared" si="0"/>
        <v>-0.44192229913622083</v>
      </c>
      <c r="I43" s="14">
        <f t="shared" si="7"/>
        <v>-0.21743396141466131</v>
      </c>
      <c r="J43" s="14">
        <f t="shared" si="1"/>
        <v>-0.78256603858533869</v>
      </c>
      <c r="K43" s="14">
        <f t="shared" si="2"/>
        <v>0.30620480237357489</v>
      </c>
      <c r="L43" s="14">
        <f t="shared" si="3"/>
        <v>-2.2367047533471286E-2</v>
      </c>
      <c r="M43" s="27"/>
      <c r="Q43" s="18"/>
      <c r="R43" s="18"/>
      <c r="S43" s="18"/>
      <c r="T43" s="18"/>
      <c r="U43" s="18"/>
    </row>
    <row r="44" spans="1:21" x14ac:dyDescent="0.2">
      <c r="A44" s="26">
        <v>1</v>
      </c>
      <c r="B44">
        <v>1</v>
      </c>
      <c r="C44">
        <v>-1</v>
      </c>
      <c r="D44">
        <v>-1</v>
      </c>
      <c r="E44" s="14">
        <f t="shared" si="4"/>
        <v>-0.47081967033012251</v>
      </c>
      <c r="F44" s="14">
        <f t="shared" si="5"/>
        <v>0.47737642043751205</v>
      </c>
      <c r="G44" s="14">
        <f t="shared" si="6"/>
        <v>0.43917264903099984</v>
      </c>
      <c r="H44" s="14">
        <f t="shared" si="0"/>
        <v>-0.4326158989236103</v>
      </c>
      <c r="I44" s="14">
        <f t="shared" si="7"/>
        <v>-0.21299629526350344</v>
      </c>
      <c r="J44" s="14">
        <f t="shared" si="1"/>
        <v>-0.78700370473649661</v>
      </c>
      <c r="K44" s="14">
        <f t="shared" si="2"/>
        <v>0.30968741563448537</v>
      </c>
      <c r="L44" s="14">
        <f t="shared" si="3"/>
        <v>-2.2538981271261568E-2</v>
      </c>
      <c r="M44" s="27"/>
      <c r="Q44" s="18"/>
      <c r="R44" s="18"/>
      <c r="S44" s="18"/>
      <c r="T44" s="18"/>
      <c r="U44" s="18"/>
    </row>
    <row r="45" spans="1:21" ht="16" thickBot="1" x14ac:dyDescent="0.25">
      <c r="A45" s="28">
        <v>1</v>
      </c>
      <c r="B45" s="13">
        <v>1</v>
      </c>
      <c r="C45" s="13">
        <v>1</v>
      </c>
      <c r="D45" s="13">
        <v>1</v>
      </c>
      <c r="E45" s="15">
        <f t="shared" si="4"/>
        <v>-0.49335865160138409</v>
      </c>
      <c r="F45" s="15">
        <f t="shared" si="5"/>
        <v>0.45483743916625047</v>
      </c>
      <c r="G45" s="15">
        <f t="shared" si="6"/>
        <v>0.46171163030226142</v>
      </c>
      <c r="H45" s="15">
        <f t="shared" si="0"/>
        <v>0.4231904178671278</v>
      </c>
      <c r="I45" s="15">
        <f t="shared" si="7"/>
        <v>0.20849287244375522</v>
      </c>
      <c r="J45" s="15">
        <f t="shared" si="1"/>
        <v>0.79150712755624475</v>
      </c>
      <c r="K45" s="15">
        <f t="shared" si="2"/>
        <v>0.31324176648616875</v>
      </c>
      <c r="L45" s="15">
        <f t="shared" si="3"/>
        <v>2.2713026529013566E-2</v>
      </c>
      <c r="M45" s="29">
        <v>11</v>
      </c>
      <c r="Q45" s="18">
        <f t="shared" ref="Q45:Q108" si="49">M45</f>
        <v>11</v>
      </c>
      <c r="R45" s="19">
        <f t="shared" ref="R45" si="50">AVERAGE(K42:K45)</f>
        <v>0.25379846442790988</v>
      </c>
      <c r="S45" s="19">
        <f t="shared" ref="S45:S108" si="51">E46</f>
        <v>-0.47064562507237051</v>
      </c>
      <c r="T45" s="19">
        <f t="shared" ref="T45:T108" si="52">F46</f>
        <v>0.47755046569526405</v>
      </c>
      <c r="U45" s="19">
        <f t="shared" ref="U45:U108" si="53">G46</f>
        <v>0.484424656831275</v>
      </c>
    </row>
    <row r="46" spans="1:21" ht="16" thickTop="1" x14ac:dyDescent="0.2">
      <c r="A46" s="26">
        <v>1</v>
      </c>
      <c r="B46">
        <v>-1</v>
      </c>
      <c r="C46">
        <v>-1</v>
      </c>
      <c r="D46">
        <v>-1</v>
      </c>
      <c r="E46" s="14">
        <f t="shared" si="4"/>
        <v>-0.47064562507237051</v>
      </c>
      <c r="F46" s="14">
        <f t="shared" si="5"/>
        <v>0.47755046569526405</v>
      </c>
      <c r="G46" s="14">
        <f t="shared" si="6"/>
        <v>0.484424656831275</v>
      </c>
      <c r="H46" s="14">
        <f t="shared" si="0"/>
        <v>-1.4326207475989094</v>
      </c>
      <c r="I46" s="14">
        <f t="shared" si="7"/>
        <v>-0.61461866038642765</v>
      </c>
      <c r="J46" s="14">
        <f t="shared" si="1"/>
        <v>-0.38538133961357235</v>
      </c>
      <c r="K46" s="14">
        <f t="shared" si="2"/>
        <v>7.4259388461175788E-2</v>
      </c>
      <c r="L46" s="14">
        <f t="shared" si="3"/>
        <v>-7.1940356590979391E-3</v>
      </c>
      <c r="M46" s="27"/>
      <c r="Q46" s="18"/>
      <c r="R46" s="19"/>
      <c r="S46" s="19"/>
      <c r="T46" s="19"/>
      <c r="U46" s="19"/>
    </row>
    <row r="47" spans="1:21" x14ac:dyDescent="0.2">
      <c r="A47" s="26">
        <v>1</v>
      </c>
      <c r="B47">
        <v>-1</v>
      </c>
      <c r="C47">
        <v>1</v>
      </c>
      <c r="D47">
        <v>-1</v>
      </c>
      <c r="E47" s="14">
        <f t="shared" si="4"/>
        <v>-0.47783966073146844</v>
      </c>
      <c r="F47" s="14">
        <f t="shared" si="5"/>
        <v>0.48474450135436198</v>
      </c>
      <c r="G47" s="14">
        <f t="shared" si="6"/>
        <v>0.49161869249037293</v>
      </c>
      <c r="H47" s="14">
        <f t="shared" si="0"/>
        <v>-0.47096546959545749</v>
      </c>
      <c r="I47" s="14">
        <f t="shared" si="7"/>
        <v>-0.23122448925011624</v>
      </c>
      <c r="J47" s="14">
        <f t="shared" si="1"/>
        <v>-0.76877551074988371</v>
      </c>
      <c r="K47" s="14">
        <f t="shared" si="2"/>
        <v>0.2955078929643723</v>
      </c>
      <c r="L47" s="14">
        <f t="shared" si="3"/>
        <v>-2.1830193275066238E-2</v>
      </c>
      <c r="M47" s="27"/>
      <c r="Q47" s="18"/>
      <c r="R47" s="18"/>
      <c r="S47" s="18"/>
      <c r="T47" s="18"/>
      <c r="U47" s="18"/>
    </row>
    <row r="48" spans="1:21" x14ac:dyDescent="0.2">
      <c r="A48" s="26">
        <v>1</v>
      </c>
      <c r="B48">
        <v>1</v>
      </c>
      <c r="C48">
        <v>-1</v>
      </c>
      <c r="D48">
        <v>-1</v>
      </c>
      <c r="E48" s="14">
        <f t="shared" si="4"/>
        <v>-0.49966985400653469</v>
      </c>
      <c r="F48" s="14">
        <f t="shared" si="5"/>
        <v>0.50657469462942817</v>
      </c>
      <c r="G48" s="14">
        <f t="shared" si="6"/>
        <v>0.46978849921530669</v>
      </c>
      <c r="H48" s="14">
        <f t="shared" si="0"/>
        <v>-0.46288365859241321</v>
      </c>
      <c r="I48" s="14">
        <f t="shared" si="7"/>
        <v>-0.22739607354287517</v>
      </c>
      <c r="J48" s="14">
        <f t="shared" si="1"/>
        <v>-0.77260392645712483</v>
      </c>
      <c r="K48" s="14">
        <f t="shared" si="2"/>
        <v>0.29845841358848318</v>
      </c>
      <c r="L48" s="14">
        <f t="shared" si="3"/>
        <v>-2.1979601097260385E-2</v>
      </c>
      <c r="M48" s="27"/>
      <c r="Q48" s="18"/>
      <c r="R48" s="18"/>
      <c r="S48" s="18"/>
      <c r="T48" s="18"/>
      <c r="U48" s="18"/>
    </row>
    <row r="49" spans="1:21" ht="16" thickBot="1" x14ac:dyDescent="0.25">
      <c r="A49" s="28">
        <v>1</v>
      </c>
      <c r="B49" s="13">
        <v>1</v>
      </c>
      <c r="C49" s="13">
        <v>1</v>
      </c>
      <c r="D49" s="13">
        <v>1</v>
      </c>
      <c r="E49" s="15">
        <f t="shared" si="4"/>
        <v>-0.52164945510379512</v>
      </c>
      <c r="F49" s="15">
        <f t="shared" si="5"/>
        <v>0.48459509353216779</v>
      </c>
      <c r="G49" s="15">
        <f t="shared" si="6"/>
        <v>0.49176810031256707</v>
      </c>
      <c r="H49" s="15">
        <f t="shared" si="0"/>
        <v>0.45471373874093973</v>
      </c>
      <c r="I49" s="15">
        <f t="shared" si="7"/>
        <v>0.22351876262250939</v>
      </c>
      <c r="J49" s="15">
        <f t="shared" si="1"/>
        <v>0.77648123737749064</v>
      </c>
      <c r="K49" s="15">
        <f t="shared" si="2"/>
        <v>0.30146155599963947</v>
      </c>
      <c r="L49" s="15">
        <f t="shared" si="3"/>
        <v>2.2130632198496113E-2</v>
      </c>
      <c r="M49" s="29">
        <v>12</v>
      </c>
      <c r="Q49" s="18">
        <f t="shared" ref="Q49:Q112" si="54">M49</f>
        <v>12</v>
      </c>
      <c r="R49" s="19">
        <f t="shared" ref="R49" si="55">AVERAGE(K46:K49)</f>
        <v>0.24242181275341768</v>
      </c>
      <c r="S49" s="19">
        <f t="shared" ref="S49:S112" si="56">E50</f>
        <v>-0.49951882290529903</v>
      </c>
      <c r="T49" s="19">
        <f t="shared" ref="T49:T112" si="57">F50</f>
        <v>0.50672572573066388</v>
      </c>
      <c r="U49" s="19">
        <f t="shared" ref="U49:U112" si="58">G50</f>
        <v>0.51389873251106322</v>
      </c>
    </row>
    <row r="50" spans="1:21" ht="16" thickTop="1" x14ac:dyDescent="0.2">
      <c r="A50" s="26">
        <v>1</v>
      </c>
      <c r="B50">
        <v>-1</v>
      </c>
      <c r="C50">
        <v>-1</v>
      </c>
      <c r="D50">
        <v>-1</v>
      </c>
      <c r="E50" s="14">
        <f t="shared" si="4"/>
        <v>-0.49951882290529903</v>
      </c>
      <c r="F50" s="14">
        <f t="shared" si="5"/>
        <v>0.50672572573066388</v>
      </c>
      <c r="G50" s="14">
        <f t="shared" si="6"/>
        <v>0.51389873251106322</v>
      </c>
      <c r="H50" s="14">
        <f t="shared" si="0"/>
        <v>-1.5201432811470261</v>
      </c>
      <c r="I50" s="14">
        <f t="shared" si="7"/>
        <v>-0.64111915700158217</v>
      </c>
      <c r="J50" s="14">
        <f t="shared" si="1"/>
        <v>-0.35888084299841783</v>
      </c>
      <c r="K50" s="14">
        <f t="shared" si="2"/>
        <v>6.4397729735627518E-2</v>
      </c>
      <c r="L50" s="14">
        <f t="shared" si="3"/>
        <v>-6.3410608761929237E-3</v>
      </c>
      <c r="M50" s="27"/>
      <c r="Q50" s="18"/>
      <c r="R50" s="19"/>
      <c r="S50" s="19"/>
      <c r="T50" s="19"/>
      <c r="U50" s="19"/>
    </row>
    <row r="51" spans="1:21" x14ac:dyDescent="0.2">
      <c r="A51" s="26">
        <v>1</v>
      </c>
      <c r="B51">
        <v>-1</v>
      </c>
      <c r="C51">
        <v>1</v>
      </c>
      <c r="D51">
        <v>-1</v>
      </c>
      <c r="E51" s="14">
        <f t="shared" si="4"/>
        <v>-0.50585988378149194</v>
      </c>
      <c r="F51" s="14">
        <f t="shared" si="5"/>
        <v>0.51306678660685678</v>
      </c>
      <c r="G51" s="14">
        <f t="shared" si="6"/>
        <v>0.52023979338725612</v>
      </c>
      <c r="H51" s="14">
        <f t="shared" si="0"/>
        <v>-0.49868687700109271</v>
      </c>
      <c r="I51" s="14">
        <f t="shared" si="7"/>
        <v>-0.24430138567309648</v>
      </c>
      <c r="J51" s="14">
        <f t="shared" si="1"/>
        <v>-0.75569861432690355</v>
      </c>
      <c r="K51" s="14">
        <f t="shared" si="2"/>
        <v>0.28554019784780105</v>
      </c>
      <c r="L51" s="14">
        <f t="shared" si="3"/>
        <v>-2.1317883830843338E-2</v>
      </c>
      <c r="M51" s="27"/>
      <c r="Q51" s="18"/>
      <c r="R51" s="18"/>
      <c r="S51" s="18"/>
      <c r="T51" s="18"/>
      <c r="U51" s="18"/>
    </row>
    <row r="52" spans="1:21" x14ac:dyDescent="0.2">
      <c r="A52" s="26">
        <v>1</v>
      </c>
      <c r="B52">
        <v>1</v>
      </c>
      <c r="C52">
        <v>-1</v>
      </c>
      <c r="D52">
        <v>-1</v>
      </c>
      <c r="E52" s="14">
        <f t="shared" si="4"/>
        <v>-0.52717776761233526</v>
      </c>
      <c r="F52" s="14">
        <f t="shared" si="5"/>
        <v>0.5343846704377001</v>
      </c>
      <c r="G52" s="14">
        <f t="shared" si="6"/>
        <v>0.4989219095564128</v>
      </c>
      <c r="H52" s="14">
        <f t="shared" si="0"/>
        <v>-0.49171500673104795</v>
      </c>
      <c r="I52" s="14">
        <f t="shared" si="7"/>
        <v>-0.24102072160047239</v>
      </c>
      <c r="J52" s="14">
        <f t="shared" si="1"/>
        <v>-0.75897927839952761</v>
      </c>
      <c r="K52" s="14">
        <f t="shared" si="2"/>
        <v>0.2880247725199338</v>
      </c>
      <c r="L52" s="14">
        <f t="shared" si="3"/>
        <v>-2.1446682661890013E-2</v>
      </c>
      <c r="M52" s="27"/>
      <c r="Q52" s="18"/>
      <c r="R52" s="18"/>
      <c r="S52" s="18"/>
      <c r="T52" s="18"/>
      <c r="U52" s="18"/>
    </row>
    <row r="53" spans="1:21" ht="16" thickBot="1" x14ac:dyDescent="0.25">
      <c r="A53" s="28">
        <v>1</v>
      </c>
      <c r="B53" s="13">
        <v>1</v>
      </c>
      <c r="C53" s="13">
        <v>1</v>
      </c>
      <c r="D53" s="13">
        <v>1</v>
      </c>
      <c r="E53" s="15">
        <f t="shared" si="4"/>
        <v>-0.54862445027422524</v>
      </c>
      <c r="F53" s="15">
        <f t="shared" si="5"/>
        <v>0.51293798777581012</v>
      </c>
      <c r="G53" s="15">
        <f t="shared" si="6"/>
        <v>0.52036859221830278</v>
      </c>
      <c r="H53" s="15">
        <f t="shared" si="0"/>
        <v>0.48468212971988767</v>
      </c>
      <c r="I53" s="15">
        <f t="shared" si="7"/>
        <v>0.237705760602333</v>
      </c>
      <c r="J53" s="15">
        <f t="shared" si="1"/>
        <v>0.76229423939766705</v>
      </c>
      <c r="K53" s="15">
        <f t="shared" si="2"/>
        <v>0.29054625370943388</v>
      </c>
      <c r="L53" s="15">
        <f t="shared" si="3"/>
        <v>2.1576646316255593E-2</v>
      </c>
      <c r="M53" s="29">
        <v>13</v>
      </c>
      <c r="Q53" s="18">
        <f t="shared" ref="Q53:Q116" si="59">M53</f>
        <v>13</v>
      </c>
      <c r="R53" s="19">
        <f t="shared" ref="R53" si="60">AVERAGE(K50:K53)</f>
        <v>0.23212723845319905</v>
      </c>
      <c r="S53" s="19">
        <f t="shared" ref="S53:S116" si="61">E54</f>
        <v>-0.52704780395796968</v>
      </c>
      <c r="T53" s="19">
        <f t="shared" ref="T53:T116" si="62">F54</f>
        <v>0.53451463409206568</v>
      </c>
      <c r="U53" s="19">
        <f t="shared" ref="U53:U116" si="63">G54</f>
        <v>0.54194523853455834</v>
      </c>
    </row>
    <row r="54" spans="1:21" ht="16" thickTop="1" x14ac:dyDescent="0.2">
      <c r="A54" s="26">
        <v>1</v>
      </c>
      <c r="B54">
        <v>-1</v>
      </c>
      <c r="C54">
        <v>-1</v>
      </c>
      <c r="D54">
        <v>-1</v>
      </c>
      <c r="E54" s="14">
        <f t="shared" si="4"/>
        <v>-0.52704780395796968</v>
      </c>
      <c r="F54" s="14">
        <f t="shared" si="5"/>
        <v>0.53451463409206568</v>
      </c>
      <c r="G54" s="14">
        <f t="shared" si="6"/>
        <v>0.54194523853455834</v>
      </c>
      <c r="H54" s="14">
        <f t="shared" si="0"/>
        <v>-1.6035076765845937</v>
      </c>
      <c r="I54" s="14">
        <f t="shared" si="7"/>
        <v>-0.66501612105960373</v>
      </c>
      <c r="J54" s="14">
        <f t="shared" si="1"/>
        <v>-0.33498387894039627</v>
      </c>
      <c r="K54" s="14">
        <f t="shared" si="2"/>
        <v>5.6107099574977032E-2</v>
      </c>
      <c r="L54" s="14">
        <f t="shared" si="3"/>
        <v>-5.6051535178939915E-3</v>
      </c>
      <c r="M54" s="27"/>
      <c r="Q54" s="18"/>
      <c r="R54" s="19"/>
      <c r="S54" s="19"/>
      <c r="T54" s="19"/>
      <c r="U54" s="19"/>
    </row>
    <row r="55" spans="1:21" x14ac:dyDescent="0.2">
      <c r="A55" s="26">
        <v>1</v>
      </c>
      <c r="B55">
        <v>-1</v>
      </c>
      <c r="C55">
        <v>1</v>
      </c>
      <c r="D55">
        <v>-1</v>
      </c>
      <c r="E55" s="14">
        <f t="shared" si="4"/>
        <v>-0.53265295747586372</v>
      </c>
      <c r="F55" s="14">
        <f t="shared" si="5"/>
        <v>0.54011978760995971</v>
      </c>
      <c r="G55" s="14">
        <f t="shared" si="6"/>
        <v>0.54755039205245237</v>
      </c>
      <c r="H55" s="14">
        <f t="shared" si="0"/>
        <v>-0.52522235303337095</v>
      </c>
      <c r="I55" s="14">
        <f t="shared" si="7"/>
        <v>-0.25673622803891771</v>
      </c>
      <c r="J55" s="14">
        <f t="shared" si="1"/>
        <v>-0.74326377196108229</v>
      </c>
      <c r="K55" s="14">
        <f t="shared" si="2"/>
        <v>0.27622051735490788</v>
      </c>
      <c r="L55" s="14">
        <f t="shared" si="3"/>
        <v>-2.0828179865253916E-2</v>
      </c>
      <c r="M55" s="27"/>
      <c r="Q55" s="18"/>
      <c r="R55" s="18"/>
      <c r="S55" s="18"/>
      <c r="T55" s="18"/>
      <c r="U55" s="18"/>
    </row>
    <row r="56" spans="1:21" x14ac:dyDescent="0.2">
      <c r="A56" s="26">
        <v>1</v>
      </c>
      <c r="B56">
        <v>1</v>
      </c>
      <c r="C56">
        <v>-1</v>
      </c>
      <c r="D56">
        <v>-1</v>
      </c>
      <c r="E56" s="14">
        <f t="shared" si="4"/>
        <v>-0.55348113734111759</v>
      </c>
      <c r="F56" s="14">
        <f t="shared" si="5"/>
        <v>0.56094796747521358</v>
      </c>
      <c r="G56" s="14">
        <f t="shared" si="6"/>
        <v>0.5267222121871985</v>
      </c>
      <c r="H56" s="14">
        <f t="shared" si="0"/>
        <v>-0.51925538205310251</v>
      </c>
      <c r="I56" s="14">
        <f t="shared" si="7"/>
        <v>-0.25394726650962213</v>
      </c>
      <c r="J56" s="14">
        <f t="shared" si="1"/>
        <v>-0.74605273349037793</v>
      </c>
      <c r="K56" s="14">
        <f t="shared" si="2"/>
        <v>0.27829734057423244</v>
      </c>
      <c r="L56" s="14">
        <f t="shared" si="3"/>
        <v>-2.0938211369397365E-2</v>
      </c>
      <c r="M56" s="27"/>
      <c r="Q56" s="18"/>
      <c r="R56" s="18"/>
      <c r="S56" s="18"/>
      <c r="T56" s="18"/>
      <c r="U56" s="18"/>
    </row>
    <row r="57" spans="1:21" ht="16" thickBot="1" x14ac:dyDescent="0.25">
      <c r="A57" s="28">
        <v>1</v>
      </c>
      <c r="B57" s="13">
        <v>1</v>
      </c>
      <c r="C57" s="13">
        <v>1</v>
      </c>
      <c r="D57" s="13">
        <v>1</v>
      </c>
      <c r="E57" s="15">
        <f t="shared" si="4"/>
        <v>-0.57441934871051492</v>
      </c>
      <c r="F57" s="15">
        <f t="shared" si="5"/>
        <v>0.54000975610581625</v>
      </c>
      <c r="G57" s="15">
        <f t="shared" si="6"/>
        <v>0.54766042355659583</v>
      </c>
      <c r="H57" s="15">
        <f t="shared" si="0"/>
        <v>0.51325083095189716</v>
      </c>
      <c r="I57" s="15">
        <f t="shared" si="7"/>
        <v>0.25113647078922813</v>
      </c>
      <c r="J57" s="15">
        <f t="shared" si="1"/>
        <v>0.74886352921077193</v>
      </c>
      <c r="K57" s="15">
        <f t="shared" si="2"/>
        <v>0.28039829269100636</v>
      </c>
      <c r="L57" s="15">
        <f t="shared" si="3"/>
        <v>2.104899181996504E-2</v>
      </c>
      <c r="M57" s="29">
        <v>14</v>
      </c>
      <c r="Q57" s="18">
        <f t="shared" ref="Q57:Q120" si="64">M57</f>
        <v>14</v>
      </c>
      <c r="R57" s="19">
        <f t="shared" ref="R57" si="65">AVERAGE(K54:K57)</f>
        <v>0.22275581254878093</v>
      </c>
      <c r="S57" s="19">
        <f t="shared" ref="S57:S120" si="66">E58</f>
        <v>-0.55337035689054992</v>
      </c>
      <c r="T57" s="19">
        <f t="shared" ref="T57:T120" si="67">F58</f>
        <v>0.56105874792578125</v>
      </c>
      <c r="U57" s="19">
        <f t="shared" ref="U57:U120" si="68">G58</f>
        <v>0.56870941537656083</v>
      </c>
    </row>
    <row r="58" spans="1:21" ht="16" thickTop="1" x14ac:dyDescent="0.2">
      <c r="A58" s="26">
        <v>1</v>
      </c>
      <c r="B58">
        <v>-1</v>
      </c>
      <c r="C58">
        <v>-1</v>
      </c>
      <c r="D58">
        <v>-1</v>
      </c>
      <c r="E58" s="14">
        <f t="shared" si="4"/>
        <v>-0.55337035689054992</v>
      </c>
      <c r="F58" s="14">
        <f t="shared" si="5"/>
        <v>0.56105874792578125</v>
      </c>
      <c r="G58" s="14">
        <f t="shared" si="6"/>
        <v>0.56870941537656083</v>
      </c>
      <c r="H58" s="14">
        <f t="shared" si="0"/>
        <v>-1.6831385201928919</v>
      </c>
      <c r="I58" s="14">
        <f t="shared" si="7"/>
        <v>-0.68663935158816625</v>
      </c>
      <c r="J58" s="14">
        <f t="shared" si="1"/>
        <v>-0.31336064841183375</v>
      </c>
      <c r="K58" s="14">
        <f t="shared" si="2"/>
        <v>4.909744798654244E-2</v>
      </c>
      <c r="L58" s="14">
        <f t="shared" si="3"/>
        <v>-4.9685812701993392E-3</v>
      </c>
      <c r="M58" s="27"/>
      <c r="Q58" s="18"/>
      <c r="R58" s="19"/>
      <c r="S58" s="19"/>
      <c r="T58" s="19"/>
      <c r="U58" s="19"/>
    </row>
    <row r="59" spans="1:21" x14ac:dyDescent="0.2">
      <c r="A59" s="26">
        <v>1</v>
      </c>
      <c r="B59">
        <v>-1</v>
      </c>
      <c r="C59">
        <v>1</v>
      </c>
      <c r="D59">
        <v>-1</v>
      </c>
      <c r="E59" s="14">
        <f t="shared" si="4"/>
        <v>-0.55833893816074931</v>
      </c>
      <c r="F59" s="14">
        <f t="shared" si="5"/>
        <v>0.56602732919598064</v>
      </c>
      <c r="G59" s="14">
        <f t="shared" si="6"/>
        <v>0.57367799664676022</v>
      </c>
      <c r="H59" s="14">
        <f t="shared" si="0"/>
        <v>-0.55068827070996962</v>
      </c>
      <c r="I59" s="14">
        <f t="shared" si="7"/>
        <v>-0.26859052065778233</v>
      </c>
      <c r="J59" s="14">
        <f t="shared" si="1"/>
        <v>-0.73140947934221767</v>
      </c>
      <c r="K59" s="14">
        <f t="shared" si="2"/>
        <v>0.26747991323582698</v>
      </c>
      <c r="L59" s="14">
        <f t="shared" si="3"/>
        <v>-2.0359348943840169E-2</v>
      </c>
      <c r="M59" s="27"/>
      <c r="Q59" s="18"/>
      <c r="R59" s="18"/>
      <c r="S59" s="18"/>
      <c r="T59" s="18"/>
      <c r="U59" s="18"/>
    </row>
    <row r="60" spans="1:21" x14ac:dyDescent="0.2">
      <c r="A60" s="26">
        <v>1</v>
      </c>
      <c r="B60">
        <v>1</v>
      </c>
      <c r="C60">
        <v>-1</v>
      </c>
      <c r="D60">
        <v>-1</v>
      </c>
      <c r="E60" s="14">
        <f t="shared" si="4"/>
        <v>-0.57869828710458948</v>
      </c>
      <c r="F60" s="14">
        <f t="shared" si="5"/>
        <v>0.58638667813982082</v>
      </c>
      <c r="G60" s="14">
        <f t="shared" si="6"/>
        <v>0.55331864770292005</v>
      </c>
      <c r="H60" s="14">
        <f t="shared" si="0"/>
        <v>-0.54563025666768872</v>
      </c>
      <c r="I60" s="14">
        <f t="shared" si="7"/>
        <v>-0.26624236838086213</v>
      </c>
      <c r="J60" s="14">
        <f t="shared" si="1"/>
        <v>-0.73375763161913787</v>
      </c>
      <c r="K60" s="14">
        <f t="shared" si="2"/>
        <v>0.26920013097966322</v>
      </c>
      <c r="L60" s="14">
        <f t="shared" si="3"/>
        <v>-2.0452356685207621E-2</v>
      </c>
      <c r="M60" s="27"/>
      <c r="Q60" s="18"/>
      <c r="R60" s="18"/>
      <c r="S60" s="18"/>
      <c r="T60" s="18"/>
      <c r="U60" s="18"/>
    </row>
    <row r="61" spans="1:21" ht="16" thickBot="1" x14ac:dyDescent="0.25">
      <c r="A61" s="28">
        <v>1</v>
      </c>
      <c r="B61" s="13">
        <v>1</v>
      </c>
      <c r="C61" s="13">
        <v>1</v>
      </c>
      <c r="D61" s="13">
        <v>1</v>
      </c>
      <c r="E61" s="15">
        <f t="shared" si="4"/>
        <v>-0.5991506437897971</v>
      </c>
      <c r="F61" s="15">
        <f t="shared" si="5"/>
        <v>0.5659343214546132</v>
      </c>
      <c r="G61" s="15">
        <f t="shared" si="6"/>
        <v>0.57377100438812767</v>
      </c>
      <c r="H61" s="15">
        <f t="shared" si="0"/>
        <v>0.54055468205294377</v>
      </c>
      <c r="I61" s="15">
        <f t="shared" si="7"/>
        <v>0.26388288296357898</v>
      </c>
      <c r="J61" s="15">
        <f t="shared" si="1"/>
        <v>0.73611711703642102</v>
      </c>
      <c r="K61" s="15">
        <f t="shared" si="2"/>
        <v>0.27093420499700599</v>
      </c>
      <c r="L61" s="15">
        <f t="shared" si="3"/>
        <v>2.0545746246303672E-2</v>
      </c>
      <c r="M61" s="29">
        <v>15</v>
      </c>
      <c r="Q61" s="18">
        <f t="shared" ref="Q61:Q124" si="69">M61</f>
        <v>15</v>
      </c>
      <c r="R61" s="19">
        <f t="shared" ref="R61" si="70">AVERAGE(K58:K61)</f>
        <v>0.21417792429975968</v>
      </c>
      <c r="S61" s="19">
        <f t="shared" ref="S61:S124" si="71">E62</f>
        <v>-0.57860489754349342</v>
      </c>
      <c r="T61" s="19">
        <f t="shared" ref="T61:T124" si="72">F62</f>
        <v>0.58648006770091687</v>
      </c>
      <c r="U61" s="19">
        <f t="shared" ref="U61:U124" si="73">G62</f>
        <v>0.59431675063443135</v>
      </c>
    </row>
    <row r="62" spans="1:21" ht="16" thickTop="1" x14ac:dyDescent="0.2">
      <c r="A62" s="26">
        <v>1</v>
      </c>
      <c r="B62">
        <v>-1</v>
      </c>
      <c r="C62">
        <v>-1</v>
      </c>
      <c r="D62">
        <v>-1</v>
      </c>
      <c r="E62" s="14">
        <f t="shared" si="4"/>
        <v>-0.57860489754349342</v>
      </c>
      <c r="F62" s="14">
        <f t="shared" si="5"/>
        <v>0.58648006770091687</v>
      </c>
      <c r="G62" s="14">
        <f t="shared" si="6"/>
        <v>0.59431675063443135</v>
      </c>
      <c r="H62" s="14">
        <f t="shared" si="0"/>
        <v>-1.7594017158788418</v>
      </c>
      <c r="I62" s="14">
        <f t="shared" si="7"/>
        <v>-0.70626942700655215</v>
      </c>
      <c r="J62" s="14">
        <f t="shared" si="1"/>
        <v>-0.29373057299344785</v>
      </c>
      <c r="K62" s="14">
        <f t="shared" si="2"/>
        <v>4.3138824755529596E-2</v>
      </c>
      <c r="L62" s="14">
        <f t="shared" si="3"/>
        <v>-4.4163874678412136E-3</v>
      </c>
      <c r="M62" s="27"/>
      <c r="Q62" s="18"/>
      <c r="R62" s="19"/>
      <c r="S62" s="19"/>
      <c r="T62" s="19"/>
      <c r="U62" s="19"/>
    </row>
    <row r="63" spans="1:21" x14ac:dyDescent="0.2">
      <c r="A63" s="26">
        <v>1</v>
      </c>
      <c r="B63">
        <v>-1</v>
      </c>
      <c r="C63">
        <v>1</v>
      </c>
      <c r="D63">
        <v>-1</v>
      </c>
      <c r="E63" s="14">
        <f t="shared" si="4"/>
        <v>-0.58302128501133466</v>
      </c>
      <c r="F63" s="14">
        <f t="shared" si="5"/>
        <v>0.59089645516875811</v>
      </c>
      <c r="G63" s="14">
        <f t="shared" si="6"/>
        <v>0.59873313810227258</v>
      </c>
      <c r="H63" s="14">
        <f t="shared" si="0"/>
        <v>-0.57518460207782007</v>
      </c>
      <c r="I63" s="14">
        <f t="shared" si="7"/>
        <v>-0.27991726458648347</v>
      </c>
      <c r="J63" s="14">
        <f t="shared" si="1"/>
        <v>-0.72008273541351653</v>
      </c>
      <c r="K63" s="14">
        <f t="shared" si="2"/>
        <v>0.25925957292030621</v>
      </c>
      <c r="L63" s="14">
        <f t="shared" si="3"/>
        <v>-1.9909848203401099E-2</v>
      </c>
      <c r="M63" s="27"/>
      <c r="Q63" s="18"/>
      <c r="R63" s="18"/>
      <c r="S63" s="18"/>
      <c r="T63" s="18"/>
      <c r="U63" s="18"/>
    </row>
    <row r="64" spans="1:21" x14ac:dyDescent="0.2">
      <c r="A64" s="26">
        <v>1</v>
      </c>
      <c r="B64">
        <v>1</v>
      </c>
      <c r="C64">
        <v>-1</v>
      </c>
      <c r="D64">
        <v>-1</v>
      </c>
      <c r="E64" s="14">
        <f t="shared" si="4"/>
        <v>-0.60293113321473579</v>
      </c>
      <c r="F64" s="14">
        <f t="shared" si="5"/>
        <v>0.61080630337215924</v>
      </c>
      <c r="G64" s="14">
        <f t="shared" si="6"/>
        <v>0.57882328989887144</v>
      </c>
      <c r="H64" s="14">
        <f t="shared" si="0"/>
        <v>-0.57094811974144799</v>
      </c>
      <c r="I64" s="14">
        <f t="shared" si="7"/>
        <v>-0.27796384007158675</v>
      </c>
      <c r="J64" s="14">
        <f t="shared" si="1"/>
        <v>-0.7220361599284133</v>
      </c>
      <c r="K64" s="14">
        <f t="shared" si="2"/>
        <v>0.26066810812208463</v>
      </c>
      <c r="L64" s="14">
        <f t="shared" si="3"/>
        <v>-1.9987464986393689E-2</v>
      </c>
      <c r="M64" s="27"/>
      <c r="Q64" s="18"/>
      <c r="R64" s="18"/>
      <c r="S64" s="18"/>
      <c r="T64" s="18"/>
      <c r="U64" s="18"/>
    </row>
    <row r="65" spans="1:21" ht="16" thickBot="1" x14ac:dyDescent="0.25">
      <c r="A65" s="28">
        <v>1</v>
      </c>
      <c r="B65" s="13">
        <v>1</v>
      </c>
      <c r="C65" s="13">
        <v>1</v>
      </c>
      <c r="D65" s="13">
        <v>1</v>
      </c>
      <c r="E65" s="15">
        <f t="shared" si="4"/>
        <v>-0.62291859820112949</v>
      </c>
      <c r="F65" s="15">
        <f t="shared" si="5"/>
        <v>0.59081883838576554</v>
      </c>
      <c r="G65" s="15">
        <f t="shared" si="6"/>
        <v>0.59881075488526514</v>
      </c>
      <c r="H65" s="15">
        <f t="shared" si="0"/>
        <v>0.56671099506990119</v>
      </c>
      <c r="I65" s="15">
        <f t="shared" si="7"/>
        <v>0.2760078171729784</v>
      </c>
      <c r="J65" s="15">
        <f t="shared" si="1"/>
        <v>0.7239921828270216</v>
      </c>
      <c r="K65" s="15">
        <f t="shared" si="2"/>
        <v>0.26208234039731776</v>
      </c>
      <c r="L65" s="15">
        <f t="shared" si="3"/>
        <v>2.0065146905398012E-2</v>
      </c>
      <c r="M65" s="29">
        <v>16</v>
      </c>
      <c r="Q65" s="18">
        <f t="shared" ref="Q65:Q128" si="74">M65</f>
        <v>16</v>
      </c>
      <c r="R65" s="19">
        <f t="shared" ref="R65" si="75">AVERAGE(K62:K65)</f>
        <v>0.20628721154880958</v>
      </c>
      <c r="S65" s="19">
        <f t="shared" ref="S65:S128" si="76">E66</f>
        <v>-0.60285345129573153</v>
      </c>
      <c r="T65" s="19">
        <f t="shared" ref="T65:T128" si="77">F66</f>
        <v>0.61088398529116361</v>
      </c>
      <c r="U65" s="19">
        <f t="shared" ref="U65:U128" si="78">G66</f>
        <v>0.6188759017906631</v>
      </c>
    </row>
    <row r="66" spans="1:21" ht="16" thickTop="1" x14ac:dyDescent="0.2">
      <c r="A66" s="26">
        <v>1</v>
      </c>
      <c r="B66">
        <v>-1</v>
      </c>
      <c r="C66">
        <v>-1</v>
      </c>
      <c r="D66">
        <v>-1</v>
      </c>
      <c r="E66" s="14">
        <f t="shared" si="4"/>
        <v>-0.60285345129573153</v>
      </c>
      <c r="F66" s="14">
        <f t="shared" si="5"/>
        <v>0.61088398529116361</v>
      </c>
      <c r="G66" s="14">
        <f t="shared" si="6"/>
        <v>0.6188759017906631</v>
      </c>
      <c r="H66" s="14">
        <f t="shared" ref="H66:H129" si="79">A66*E66 + B66*F66 + C66*G66</f>
        <v>-1.8326133383775582</v>
      </c>
      <c r="I66" s="14">
        <f t="shared" si="7"/>
        <v>-0.7241455111204258</v>
      </c>
      <c r="J66" s="14">
        <f t="shared" ref="J66:J129" si="80">D66 - I66</f>
        <v>-0.2758544888795742</v>
      </c>
      <c r="K66" s="14">
        <f t="shared" ref="K66:K129" si="81">0.5*(D66 - I66)^2</f>
        <v>3.8047849517505561E-2</v>
      </c>
      <c r="L66" s="14">
        <f t="shared" ref="L66:L129" si="82">$O$2*J66*(1 - I66^2)</f>
        <v>-3.9360017372035601E-3</v>
      </c>
      <c r="M66" s="27"/>
      <c r="Q66" s="18"/>
      <c r="R66" s="19"/>
      <c r="S66" s="19"/>
      <c r="T66" s="19"/>
      <c r="U66" s="19"/>
    </row>
    <row r="67" spans="1:21" x14ac:dyDescent="0.2">
      <c r="A67" s="26">
        <v>1</v>
      </c>
      <c r="B67">
        <v>-1</v>
      </c>
      <c r="C67">
        <v>1</v>
      </c>
      <c r="D67">
        <v>-1</v>
      </c>
      <c r="E67" s="14">
        <f t="shared" ref="E67:E130" si="83">E66 + L66*A66</f>
        <v>-0.60678945303293508</v>
      </c>
      <c r="F67" s="14">
        <f t="shared" ref="F67:F130" si="84">F66 + L66*B66</f>
        <v>0.61481998702836715</v>
      </c>
      <c r="G67" s="14">
        <f t="shared" ref="G67:G130" si="85">G66 + L66*C66</f>
        <v>0.62281190352786664</v>
      </c>
      <c r="H67" s="14">
        <f t="shared" si="79"/>
        <v>-0.59879753653343559</v>
      </c>
      <c r="I67" s="14">
        <f t="shared" si="7"/>
        <v>-0.29076230675209441</v>
      </c>
      <c r="J67" s="14">
        <f t="shared" si="80"/>
        <v>-0.70923769324790564</v>
      </c>
      <c r="K67" s="14">
        <f t="shared" si="81"/>
        <v>0.25150905276180513</v>
      </c>
      <c r="L67" s="14">
        <f t="shared" si="82"/>
        <v>-1.947830430671171E-2</v>
      </c>
      <c r="M67" s="27"/>
      <c r="Q67" s="18"/>
      <c r="R67" s="18"/>
      <c r="S67" s="18"/>
      <c r="T67" s="18"/>
      <c r="U67" s="18"/>
    </row>
    <row r="68" spans="1:21" x14ac:dyDescent="0.2">
      <c r="A68" s="26">
        <v>1</v>
      </c>
      <c r="B68">
        <v>1</v>
      </c>
      <c r="C68">
        <v>-1</v>
      </c>
      <c r="D68">
        <v>-1</v>
      </c>
      <c r="E68" s="14">
        <f t="shared" si="83"/>
        <v>-0.62626775733964679</v>
      </c>
      <c r="F68" s="14">
        <f t="shared" si="84"/>
        <v>0.63429829133507887</v>
      </c>
      <c r="G68" s="14">
        <f t="shared" si="85"/>
        <v>0.60333359922115493</v>
      </c>
      <c r="H68" s="14">
        <f t="shared" si="79"/>
        <v>-0.59530306522572285</v>
      </c>
      <c r="I68" s="14">
        <f t="shared" si="7"/>
        <v>-0.28916197576312813</v>
      </c>
      <c r="J68" s="14">
        <f t="shared" si="80"/>
        <v>-0.71083802423687192</v>
      </c>
      <c r="K68" s="14">
        <f t="shared" si="81"/>
        <v>0.25264534835048985</v>
      </c>
      <c r="L68" s="14">
        <f t="shared" si="82"/>
        <v>-1.9542046586812873E-2</v>
      </c>
      <c r="M68" s="27"/>
      <c r="Q68" s="18"/>
      <c r="R68" s="18"/>
      <c r="S68" s="18"/>
      <c r="T68" s="18"/>
      <c r="U68" s="18"/>
    </row>
    <row r="69" spans="1:21" ht="16" thickBot="1" x14ac:dyDescent="0.25">
      <c r="A69" s="28">
        <v>1</v>
      </c>
      <c r="B69" s="13">
        <v>1</v>
      </c>
      <c r="C69" s="13">
        <v>1</v>
      </c>
      <c r="D69" s="13">
        <v>1</v>
      </c>
      <c r="E69" s="15">
        <f t="shared" si="83"/>
        <v>-0.6458098039264597</v>
      </c>
      <c r="F69" s="15">
        <f t="shared" si="84"/>
        <v>0.61475624474826596</v>
      </c>
      <c r="G69" s="15">
        <f t="shared" si="85"/>
        <v>0.62287564580796784</v>
      </c>
      <c r="H69" s="15">
        <f t="shared" si="79"/>
        <v>0.59182208662977409</v>
      </c>
      <c r="I69" s="15">
        <f t="shared" ref="I69:I132" si="86">(1-EXP(-H69))/(1+EXP(-H69))</f>
        <v>0.28756621535729232</v>
      </c>
      <c r="J69" s="15">
        <f t="shared" si="80"/>
        <v>0.71243378464270768</v>
      </c>
      <c r="K69" s="15">
        <f t="shared" si="81"/>
        <v>0.25378094875016599</v>
      </c>
      <c r="L69" s="15">
        <f t="shared" si="82"/>
        <v>1.9605586542722053E-2</v>
      </c>
      <c r="M69" s="29">
        <v>17</v>
      </c>
      <c r="Q69" s="18">
        <f t="shared" ref="Q69:Q132" si="87">M69</f>
        <v>17</v>
      </c>
      <c r="R69" s="19">
        <f t="shared" ref="R69" si="88">AVERAGE(K66:K69)</f>
        <v>0.19899579984499163</v>
      </c>
      <c r="S69" s="19">
        <f t="shared" ref="S69:S132" si="89">E70</f>
        <v>-0.62620421738373766</v>
      </c>
      <c r="T69" s="19">
        <f t="shared" ref="T69:T132" si="90">F70</f>
        <v>0.634361831290988</v>
      </c>
      <c r="U69" s="19">
        <f t="shared" ref="U69:U132" si="91">G70</f>
        <v>0.64248123235068988</v>
      </c>
    </row>
    <row r="70" spans="1:21" ht="16" thickTop="1" x14ac:dyDescent="0.2">
      <c r="A70" s="26">
        <v>1</v>
      </c>
      <c r="B70">
        <v>-1</v>
      </c>
      <c r="C70">
        <v>-1</v>
      </c>
      <c r="D70">
        <v>-1</v>
      </c>
      <c r="E70" s="14">
        <f t="shared" si="83"/>
        <v>-0.62620421738373766</v>
      </c>
      <c r="F70" s="14">
        <f t="shared" si="84"/>
        <v>0.634361831290988</v>
      </c>
      <c r="G70" s="14">
        <f t="shared" si="85"/>
        <v>0.64248123235068988</v>
      </c>
      <c r="H70" s="14">
        <f t="shared" si="79"/>
        <v>-1.9030472810254155</v>
      </c>
      <c r="I70" s="14">
        <f t="shared" si="86"/>
        <v>-0.74047205823039075</v>
      </c>
      <c r="J70" s="14">
        <f t="shared" si="80"/>
        <v>-0.25952794176960925</v>
      </c>
      <c r="K70" s="14">
        <f t="shared" si="81"/>
        <v>3.3677376279584843E-2</v>
      </c>
      <c r="L70" s="14">
        <f t="shared" si="82"/>
        <v>-3.5168719445477026E-3</v>
      </c>
      <c r="M70" s="27"/>
      <c r="Q70" s="18"/>
      <c r="R70" s="19"/>
      <c r="S70" s="19"/>
      <c r="T70" s="19"/>
      <c r="U70" s="19"/>
    </row>
    <row r="71" spans="1:21" x14ac:dyDescent="0.2">
      <c r="A71" s="26">
        <v>1</v>
      </c>
      <c r="B71">
        <v>-1</v>
      </c>
      <c r="C71">
        <v>1</v>
      </c>
      <c r="D71">
        <v>-1</v>
      </c>
      <c r="E71" s="14">
        <f t="shared" si="83"/>
        <v>-0.62972108932828541</v>
      </c>
      <c r="F71" s="14">
        <f t="shared" si="84"/>
        <v>0.63787870323553575</v>
      </c>
      <c r="G71" s="14">
        <f t="shared" si="85"/>
        <v>0.64599810429523763</v>
      </c>
      <c r="H71" s="14">
        <f t="shared" si="79"/>
        <v>-0.62160168826858353</v>
      </c>
      <c r="I71" s="14">
        <f t="shared" si="86"/>
        <v>-0.30116547972188523</v>
      </c>
      <c r="J71" s="14">
        <f t="shared" si="80"/>
        <v>-0.69883452027811477</v>
      </c>
      <c r="K71" s="14">
        <f t="shared" si="81"/>
        <v>0.24418484336617141</v>
      </c>
      <c r="L71" s="14">
        <f t="shared" si="82"/>
        <v>-1.9063493331561467E-2</v>
      </c>
      <c r="M71" s="27"/>
      <c r="Q71" s="18"/>
      <c r="R71" s="18"/>
      <c r="S71" s="18"/>
      <c r="T71" s="18"/>
      <c r="U71" s="18"/>
    </row>
    <row r="72" spans="1:21" x14ac:dyDescent="0.2">
      <c r="A72" s="26">
        <v>1</v>
      </c>
      <c r="B72">
        <v>1</v>
      </c>
      <c r="C72">
        <v>-1</v>
      </c>
      <c r="D72">
        <v>-1</v>
      </c>
      <c r="E72" s="14">
        <f t="shared" si="83"/>
        <v>-0.64878458265984684</v>
      </c>
      <c r="F72" s="14">
        <f t="shared" si="84"/>
        <v>0.65694219656709718</v>
      </c>
      <c r="G72" s="14">
        <f t="shared" si="85"/>
        <v>0.6269346109636762</v>
      </c>
      <c r="H72" s="14">
        <f t="shared" si="79"/>
        <v>-0.61877699705642586</v>
      </c>
      <c r="I72" s="14">
        <f t="shared" si="86"/>
        <v>-0.2998806891438266</v>
      </c>
      <c r="J72" s="14">
        <f t="shared" si="80"/>
        <v>-0.7001193108561734</v>
      </c>
      <c r="K72" s="14">
        <f t="shared" si="81"/>
        <v>0.24508352471686159</v>
      </c>
      <c r="L72" s="14">
        <f t="shared" si="82"/>
        <v>-1.9114760460405125E-2</v>
      </c>
      <c r="M72" s="27"/>
      <c r="Q72" s="18"/>
      <c r="R72" s="18"/>
      <c r="S72" s="18"/>
      <c r="T72" s="18"/>
      <c r="U72" s="18"/>
    </row>
    <row r="73" spans="1:21" ht="16" thickBot="1" x14ac:dyDescent="0.25">
      <c r="A73" s="28">
        <v>1</v>
      </c>
      <c r="B73" s="13">
        <v>1</v>
      </c>
      <c r="C73" s="13">
        <v>1</v>
      </c>
      <c r="D73" s="13">
        <v>1</v>
      </c>
      <c r="E73" s="15">
        <f t="shared" si="83"/>
        <v>-0.66789934312025201</v>
      </c>
      <c r="F73" s="15">
        <f t="shared" si="84"/>
        <v>0.63782743610669201</v>
      </c>
      <c r="G73" s="15">
        <f t="shared" si="85"/>
        <v>0.64604937142408136</v>
      </c>
      <c r="H73" s="15">
        <f t="shared" si="79"/>
        <v>0.61597746441052137</v>
      </c>
      <c r="I73" s="15">
        <f t="shared" si="86"/>
        <v>0.29860626748289998</v>
      </c>
      <c r="J73" s="15">
        <f t="shared" si="80"/>
        <v>0.70139373251710002</v>
      </c>
      <c r="K73" s="15">
        <f t="shared" si="81"/>
        <v>0.24597658400713462</v>
      </c>
      <c r="L73" s="15">
        <f t="shared" si="82"/>
        <v>1.9165604018741945E-2</v>
      </c>
      <c r="M73" s="29">
        <v>18</v>
      </c>
      <c r="Q73" s="18">
        <f t="shared" ref="Q73:Q136" si="92">M73</f>
        <v>18</v>
      </c>
      <c r="R73" s="19">
        <f t="shared" ref="R73" si="93">AVERAGE(K70:K73)</f>
        <v>0.19223058209243812</v>
      </c>
      <c r="S73" s="19">
        <f t="shared" ref="S73:S136" si="94">E74</f>
        <v>-0.64873373910151011</v>
      </c>
      <c r="T73" s="19">
        <f t="shared" ref="T73:T136" si="95">F74</f>
        <v>0.65699304012543391</v>
      </c>
      <c r="U73" s="19">
        <f t="shared" ref="U73:U136" si="96">G74</f>
        <v>0.66521497544282326</v>
      </c>
    </row>
    <row r="74" spans="1:21" ht="16" thickTop="1" x14ac:dyDescent="0.2">
      <c r="A74" s="26">
        <v>1</v>
      </c>
      <c r="B74">
        <v>-1</v>
      </c>
      <c r="C74">
        <v>-1</v>
      </c>
      <c r="D74">
        <v>-1</v>
      </c>
      <c r="E74" s="14">
        <f t="shared" si="83"/>
        <v>-0.64873373910151011</v>
      </c>
      <c r="F74" s="14">
        <f t="shared" si="84"/>
        <v>0.65699304012543391</v>
      </c>
      <c r="G74" s="14">
        <f t="shared" si="85"/>
        <v>0.66521497544282326</v>
      </c>
      <c r="H74" s="14">
        <f t="shared" si="79"/>
        <v>-1.9709417546697674</v>
      </c>
      <c r="I74" s="14">
        <f t="shared" si="86"/>
        <v>-0.7554244618709306</v>
      </c>
      <c r="J74" s="14">
        <f t="shared" si="80"/>
        <v>-0.2445755381290694</v>
      </c>
      <c r="K74" s="14">
        <f t="shared" si="81"/>
        <v>2.9908596925561942E-2</v>
      </c>
      <c r="L74" s="14">
        <f t="shared" si="82"/>
        <v>-3.1501369598021488E-3</v>
      </c>
      <c r="M74" s="27"/>
      <c r="Q74" s="18"/>
      <c r="R74" s="19"/>
      <c r="S74" s="19"/>
      <c r="T74" s="19"/>
      <c r="U74" s="19"/>
    </row>
    <row r="75" spans="1:21" x14ac:dyDescent="0.2">
      <c r="A75" s="26">
        <v>1</v>
      </c>
      <c r="B75">
        <v>-1</v>
      </c>
      <c r="C75">
        <v>1</v>
      </c>
      <c r="D75">
        <v>-1</v>
      </c>
      <c r="E75" s="14">
        <f t="shared" si="83"/>
        <v>-0.65188387606131226</v>
      </c>
      <c r="F75" s="14">
        <f t="shared" si="84"/>
        <v>0.66014317708523607</v>
      </c>
      <c r="G75" s="14">
        <f t="shared" si="85"/>
        <v>0.66836511240262542</v>
      </c>
      <c r="H75" s="14">
        <f t="shared" si="79"/>
        <v>-0.64366194074392291</v>
      </c>
      <c r="I75" s="14">
        <f t="shared" si="86"/>
        <v>-0.31116155510379206</v>
      </c>
      <c r="J75" s="14">
        <f t="shared" si="80"/>
        <v>-0.68883844489620794</v>
      </c>
      <c r="K75" s="14">
        <f t="shared" si="81"/>
        <v>0.23724920158351304</v>
      </c>
      <c r="L75" s="14">
        <f t="shared" si="82"/>
        <v>-1.8664321925722319E-2</v>
      </c>
      <c r="M75" s="27"/>
      <c r="Q75" s="18"/>
      <c r="R75" s="18"/>
      <c r="S75" s="18"/>
      <c r="T75" s="18"/>
      <c r="U75" s="18"/>
    </row>
    <row r="76" spans="1:21" x14ac:dyDescent="0.2">
      <c r="A76" s="26">
        <v>1</v>
      </c>
      <c r="B76">
        <v>1</v>
      </c>
      <c r="C76">
        <v>-1</v>
      </c>
      <c r="D76">
        <v>-1</v>
      </c>
      <c r="E76" s="14">
        <f t="shared" si="83"/>
        <v>-0.67054819798703458</v>
      </c>
      <c r="F76" s="14">
        <f t="shared" si="84"/>
        <v>0.67880749901095838</v>
      </c>
      <c r="G76" s="14">
        <f t="shared" si="85"/>
        <v>0.6497007904769031</v>
      </c>
      <c r="H76" s="14">
        <f t="shared" si="79"/>
        <v>-0.6414414894529793</v>
      </c>
      <c r="I76" s="14">
        <f t="shared" si="86"/>
        <v>-0.31015847707476091</v>
      </c>
      <c r="J76" s="14">
        <f t="shared" si="80"/>
        <v>-0.68984152292523904</v>
      </c>
      <c r="K76" s="14">
        <f t="shared" si="81"/>
        <v>0.23794066337590655</v>
      </c>
      <c r="L76" s="14">
        <f t="shared" si="82"/>
        <v>-1.8704398629764165E-2</v>
      </c>
      <c r="M76" s="27"/>
      <c r="Q76" s="18"/>
      <c r="R76" s="18"/>
      <c r="S76" s="18"/>
      <c r="T76" s="18"/>
      <c r="U76" s="18"/>
    </row>
    <row r="77" spans="1:21" ht="16" thickBot="1" x14ac:dyDescent="0.25">
      <c r="A77" s="28">
        <v>1</v>
      </c>
      <c r="B77" s="13">
        <v>1</v>
      </c>
      <c r="C77" s="13">
        <v>1</v>
      </c>
      <c r="D77" s="13">
        <v>1</v>
      </c>
      <c r="E77" s="15">
        <f t="shared" si="83"/>
        <v>-0.68925259661679872</v>
      </c>
      <c r="F77" s="15">
        <f t="shared" si="84"/>
        <v>0.66010310038119424</v>
      </c>
      <c r="G77" s="15">
        <f t="shared" si="85"/>
        <v>0.66840518910666724</v>
      </c>
      <c r="H77" s="15">
        <f t="shared" si="79"/>
        <v>0.63925569287106276</v>
      </c>
      <c r="I77" s="15">
        <f t="shared" si="86"/>
        <v>0.30917037917680218</v>
      </c>
      <c r="J77" s="15">
        <f t="shared" si="80"/>
        <v>0.69082962082319788</v>
      </c>
      <c r="K77" s="15">
        <f t="shared" si="81"/>
        <v>0.23862278250336166</v>
      </c>
      <c r="L77" s="15">
        <f t="shared" si="82"/>
        <v>1.8743872719008976E-2</v>
      </c>
      <c r="M77" s="29">
        <v>19</v>
      </c>
      <c r="Q77" s="18">
        <f t="shared" ref="Q77:Q140" si="97">M77</f>
        <v>19</v>
      </c>
      <c r="R77" s="19">
        <f t="shared" ref="R77" si="98">AVERAGE(K74:K77)</f>
        <v>0.1859303110970858</v>
      </c>
      <c r="S77" s="19">
        <f t="shared" ref="S77:S140" si="99">E78</f>
        <v>-0.6705087238977897</v>
      </c>
      <c r="T77" s="19">
        <f t="shared" ref="T77:T140" si="100">F78</f>
        <v>0.67884697310020325</v>
      </c>
      <c r="U77" s="19">
        <f t="shared" ref="U77:U140" si="101">G78</f>
        <v>0.68714906182567626</v>
      </c>
    </row>
    <row r="78" spans="1:21" ht="16" thickTop="1" x14ac:dyDescent="0.2">
      <c r="A78" s="26">
        <v>1</v>
      </c>
      <c r="B78">
        <v>-1</v>
      </c>
      <c r="C78">
        <v>-1</v>
      </c>
      <c r="D78">
        <v>-1</v>
      </c>
      <c r="E78" s="14">
        <f t="shared" si="83"/>
        <v>-0.6705087238977897</v>
      </c>
      <c r="F78" s="14">
        <f t="shared" si="84"/>
        <v>0.67884697310020325</v>
      </c>
      <c r="G78" s="14">
        <f t="shared" si="85"/>
        <v>0.68714906182567626</v>
      </c>
      <c r="H78" s="14">
        <f t="shared" si="79"/>
        <v>-2.0365047588236691</v>
      </c>
      <c r="I78" s="14">
        <f t="shared" si="86"/>
        <v>-0.76915376213705955</v>
      </c>
      <c r="J78" s="14">
        <f t="shared" si="80"/>
        <v>-0.23084623786294045</v>
      </c>
      <c r="K78" s="14">
        <f t="shared" si="81"/>
        <v>2.6644992767736641E-2</v>
      </c>
      <c r="L78" s="14">
        <f t="shared" si="82"/>
        <v>-2.8283453518293611E-3</v>
      </c>
      <c r="M78" s="27"/>
      <c r="Q78" s="18"/>
      <c r="R78" s="19"/>
      <c r="S78" s="19"/>
      <c r="T78" s="19"/>
      <c r="U78" s="19"/>
    </row>
    <row r="79" spans="1:21" x14ac:dyDescent="0.2">
      <c r="A79" s="26">
        <v>1</v>
      </c>
      <c r="B79">
        <v>-1</v>
      </c>
      <c r="C79">
        <v>1</v>
      </c>
      <c r="D79">
        <v>-1</v>
      </c>
      <c r="E79" s="14">
        <f t="shared" si="83"/>
        <v>-0.67333706924961911</v>
      </c>
      <c r="F79" s="14">
        <f t="shared" si="84"/>
        <v>0.68167531845203266</v>
      </c>
      <c r="G79" s="14">
        <f t="shared" si="85"/>
        <v>0.68997740717750566</v>
      </c>
      <c r="H79" s="14">
        <f t="shared" si="79"/>
        <v>-0.66503498052414611</v>
      </c>
      <c r="I79" s="14">
        <f t="shared" si="86"/>
        <v>-0.32078103675228675</v>
      </c>
      <c r="J79" s="14">
        <f t="shared" si="80"/>
        <v>-0.67921896324771325</v>
      </c>
      <c r="K79" s="14">
        <f t="shared" si="81"/>
        <v>0.23066920001764921</v>
      </c>
      <c r="L79" s="14">
        <f t="shared" si="82"/>
        <v>-1.827981030876788E-2</v>
      </c>
      <c r="M79" s="27"/>
      <c r="Q79" s="18"/>
      <c r="R79" s="18"/>
      <c r="S79" s="18"/>
      <c r="T79" s="18"/>
      <c r="U79" s="18"/>
    </row>
    <row r="80" spans="1:21" x14ac:dyDescent="0.2">
      <c r="A80" s="26">
        <v>1</v>
      </c>
      <c r="B80">
        <v>1</v>
      </c>
      <c r="C80">
        <v>-1</v>
      </c>
      <c r="D80">
        <v>-1</v>
      </c>
      <c r="E80" s="14">
        <f t="shared" si="83"/>
        <v>-0.69161687955838702</v>
      </c>
      <c r="F80" s="14">
        <f t="shared" si="84"/>
        <v>0.69995512876080057</v>
      </c>
      <c r="G80" s="14">
        <f t="shared" si="85"/>
        <v>0.67169759686873776</v>
      </c>
      <c r="H80" s="14">
        <f t="shared" si="79"/>
        <v>-0.66335934766632421</v>
      </c>
      <c r="I80" s="14">
        <f t="shared" si="86"/>
        <v>-0.32002923015430668</v>
      </c>
      <c r="J80" s="14">
        <f t="shared" si="80"/>
        <v>-0.67997076984569338</v>
      </c>
      <c r="K80" s="14">
        <f t="shared" si="81"/>
        <v>0.23118012392227247</v>
      </c>
      <c r="L80" s="14">
        <f t="shared" si="82"/>
        <v>-1.830987126048567E-2</v>
      </c>
      <c r="M80" s="27"/>
      <c r="Q80" s="18"/>
      <c r="R80" s="18"/>
      <c r="S80" s="18"/>
      <c r="T80" s="18"/>
      <c r="U80" s="18"/>
    </row>
    <row r="81" spans="1:21" ht="16" thickBot="1" x14ac:dyDescent="0.25">
      <c r="A81" s="28">
        <v>1</v>
      </c>
      <c r="B81" s="13">
        <v>1</v>
      </c>
      <c r="C81" s="13">
        <v>1</v>
      </c>
      <c r="D81" s="13">
        <v>1</v>
      </c>
      <c r="E81" s="15">
        <f t="shared" si="83"/>
        <v>-0.70992675081887269</v>
      </c>
      <c r="F81" s="15">
        <f t="shared" si="84"/>
        <v>0.68164525750031491</v>
      </c>
      <c r="G81" s="15">
        <f t="shared" si="85"/>
        <v>0.69000746812922342</v>
      </c>
      <c r="H81" s="15">
        <f t="shared" si="79"/>
        <v>0.66172597481066564</v>
      </c>
      <c r="I81" s="15">
        <f t="shared" si="86"/>
        <v>0.31929599621778942</v>
      </c>
      <c r="J81" s="15">
        <f t="shared" si="80"/>
        <v>0.68070400378221052</v>
      </c>
      <c r="K81" s="15">
        <f t="shared" si="81"/>
        <v>0.23167897038256582</v>
      </c>
      <c r="L81" s="15">
        <f t="shared" si="82"/>
        <v>1.8339188282014737E-2</v>
      </c>
      <c r="M81" s="29">
        <v>20</v>
      </c>
      <c r="Q81" s="18">
        <f t="shared" ref="Q81:Q144" si="102">M81</f>
        <v>20</v>
      </c>
      <c r="R81" s="19">
        <f t="shared" ref="R81" si="103">AVERAGE(K78:K81)</f>
        <v>0.18004332177255603</v>
      </c>
      <c r="S81" s="19">
        <f t="shared" ref="S81:S144" si="104">E82</f>
        <v>-0.69158756253685794</v>
      </c>
      <c r="T81" s="19">
        <f t="shared" ref="T81:T144" si="105">F82</f>
        <v>0.69998444578232966</v>
      </c>
      <c r="U81" s="19">
        <f t="shared" ref="U81:U144" si="106">G82</f>
        <v>0.70834665641123817</v>
      </c>
    </row>
    <row r="82" spans="1:21" ht="16" thickTop="1" x14ac:dyDescent="0.2">
      <c r="A82" s="26">
        <v>1</v>
      </c>
      <c r="B82">
        <v>-1</v>
      </c>
      <c r="C82">
        <v>-1</v>
      </c>
      <c r="D82">
        <v>-1</v>
      </c>
      <c r="E82" s="14">
        <f t="shared" si="83"/>
        <v>-0.69158756253685794</v>
      </c>
      <c r="F82" s="14">
        <f t="shared" si="84"/>
        <v>0.69998444578232966</v>
      </c>
      <c r="G82" s="14">
        <f t="shared" si="85"/>
        <v>0.70834665641123817</v>
      </c>
      <c r="H82" s="14">
        <f t="shared" si="79"/>
        <v>-2.099918664730426</v>
      </c>
      <c r="I82" s="14">
        <f t="shared" si="86"/>
        <v>-0.78179054639104528</v>
      </c>
      <c r="J82" s="14">
        <f t="shared" si="80"/>
        <v>-0.21820945360895472</v>
      </c>
      <c r="K82" s="14">
        <f t="shared" si="81"/>
        <v>2.3807682822159282E-2</v>
      </c>
      <c r="L82" s="14">
        <f t="shared" si="82"/>
        <v>-2.5452182510399932E-3</v>
      </c>
      <c r="M82" s="27"/>
      <c r="Q82" s="18"/>
      <c r="R82" s="19"/>
      <c r="S82" s="19"/>
      <c r="T82" s="19"/>
      <c r="U82" s="19"/>
    </row>
    <row r="83" spans="1:21" x14ac:dyDescent="0.2">
      <c r="A83" s="26">
        <v>1</v>
      </c>
      <c r="B83">
        <v>-1</v>
      </c>
      <c r="C83">
        <v>1</v>
      </c>
      <c r="D83">
        <v>-1</v>
      </c>
      <c r="E83" s="14">
        <f t="shared" si="83"/>
        <v>-0.69413278078789797</v>
      </c>
      <c r="F83" s="14">
        <f t="shared" si="84"/>
        <v>0.70252966403336969</v>
      </c>
      <c r="G83" s="14">
        <f t="shared" si="85"/>
        <v>0.71089187466227821</v>
      </c>
      <c r="H83" s="14">
        <f t="shared" si="79"/>
        <v>-0.68577057015898946</v>
      </c>
      <c r="I83" s="14">
        <f t="shared" si="86"/>
        <v>-0.33005081906830425</v>
      </c>
      <c r="J83" s="14">
        <f t="shared" si="80"/>
        <v>-0.66994918093169575</v>
      </c>
      <c r="K83" s="14">
        <f t="shared" si="81"/>
        <v>0.22441595251552501</v>
      </c>
      <c r="L83" s="14">
        <f t="shared" si="82"/>
        <v>-1.7909077287316062E-2</v>
      </c>
      <c r="M83" s="27"/>
      <c r="Q83" s="18"/>
      <c r="R83" s="18"/>
      <c r="S83" s="18"/>
      <c r="T83" s="18"/>
      <c r="U83" s="18"/>
    </row>
    <row r="84" spans="1:21" x14ac:dyDescent="0.2">
      <c r="A84" s="26">
        <v>1</v>
      </c>
      <c r="B84">
        <v>1</v>
      </c>
      <c r="C84">
        <v>-1</v>
      </c>
      <c r="D84">
        <v>-1</v>
      </c>
      <c r="E84" s="14">
        <f t="shared" si="83"/>
        <v>-0.71204185807521403</v>
      </c>
      <c r="F84" s="14">
        <f t="shared" si="84"/>
        <v>0.72043874132068575</v>
      </c>
      <c r="G84" s="14">
        <f t="shared" si="85"/>
        <v>0.69298279737496216</v>
      </c>
      <c r="H84" s="14">
        <f t="shared" si="79"/>
        <v>-0.68458591412949044</v>
      </c>
      <c r="I84" s="14">
        <f t="shared" si="86"/>
        <v>-0.32952291229975766</v>
      </c>
      <c r="J84" s="14">
        <f t="shared" si="80"/>
        <v>-0.67047708770024239</v>
      </c>
      <c r="K84" s="14">
        <f t="shared" si="81"/>
        <v>0.22476976256549927</v>
      </c>
      <c r="L84" s="14">
        <f t="shared" si="82"/>
        <v>-1.7930192959380455E-2</v>
      </c>
      <c r="M84" s="27"/>
      <c r="Q84" s="18"/>
      <c r="R84" s="18"/>
      <c r="S84" s="18"/>
      <c r="T84" s="18"/>
      <c r="U84" s="18"/>
    </row>
    <row r="85" spans="1:21" ht="16" thickBot="1" x14ac:dyDescent="0.25">
      <c r="A85" s="28">
        <v>1</v>
      </c>
      <c r="B85" s="13">
        <v>1</v>
      </c>
      <c r="C85" s="13">
        <v>1</v>
      </c>
      <c r="D85" s="13">
        <v>1</v>
      </c>
      <c r="E85" s="15">
        <f t="shared" si="83"/>
        <v>-0.7299720510345945</v>
      </c>
      <c r="F85" s="15">
        <f t="shared" si="84"/>
        <v>0.70250854836130527</v>
      </c>
      <c r="G85" s="15">
        <f t="shared" si="85"/>
        <v>0.71091299033434263</v>
      </c>
      <c r="H85" s="15">
        <f t="shared" si="79"/>
        <v>0.6834494876610534</v>
      </c>
      <c r="I85" s="15">
        <f t="shared" si="86"/>
        <v>0.32901630389582787</v>
      </c>
      <c r="J85" s="15">
        <f t="shared" si="80"/>
        <v>0.67098369610417219</v>
      </c>
      <c r="K85" s="15">
        <f t="shared" si="81"/>
        <v>0.22510956021880804</v>
      </c>
      <c r="L85" s="15">
        <f t="shared" si="82"/>
        <v>1.7950456541616932E-2</v>
      </c>
      <c r="M85" s="29">
        <v>21</v>
      </c>
      <c r="Q85" s="18">
        <f t="shared" ref="Q85:Q148" si="107">M85</f>
        <v>21</v>
      </c>
      <c r="R85" s="19">
        <f t="shared" ref="R85" si="108">AVERAGE(K82:K85)</f>
        <v>0.17452573953049791</v>
      </c>
      <c r="S85" s="19">
        <f t="shared" ref="S85:S148" si="109">E86</f>
        <v>-0.71202159449297753</v>
      </c>
      <c r="T85" s="19">
        <f t="shared" ref="T85:T148" si="110">F86</f>
        <v>0.72045900490292225</v>
      </c>
      <c r="U85" s="19">
        <f t="shared" ref="U85:U148" si="111">G86</f>
        <v>0.72886344687595961</v>
      </c>
    </row>
    <row r="86" spans="1:21" ht="16" thickTop="1" x14ac:dyDescent="0.2">
      <c r="A86" s="26">
        <v>1</v>
      </c>
      <c r="B86">
        <v>-1</v>
      </c>
      <c r="C86">
        <v>-1</v>
      </c>
      <c r="D86">
        <v>-1</v>
      </c>
      <c r="E86" s="14">
        <f t="shared" si="83"/>
        <v>-0.71202159449297753</v>
      </c>
      <c r="F86" s="14">
        <f t="shared" si="84"/>
        <v>0.72045900490292225</v>
      </c>
      <c r="G86" s="14">
        <f t="shared" si="85"/>
        <v>0.72886344687595961</v>
      </c>
      <c r="H86" s="14">
        <f t="shared" si="79"/>
        <v>-2.1613440462718594</v>
      </c>
      <c r="I86" s="14">
        <f t="shared" si="86"/>
        <v>-0.79344817410486135</v>
      </c>
      <c r="J86" s="14">
        <f t="shared" si="80"/>
        <v>-0.20655182589513865</v>
      </c>
      <c r="K86" s="14">
        <f t="shared" si="81"/>
        <v>2.1331828390307835E-2</v>
      </c>
      <c r="L86" s="14">
        <f t="shared" si="82"/>
        <v>-2.2954517206149497E-3</v>
      </c>
      <c r="M86" s="27"/>
      <c r="Q86" s="18"/>
      <c r="R86" s="19"/>
      <c r="S86" s="19"/>
      <c r="T86" s="19"/>
      <c r="U86" s="19"/>
    </row>
    <row r="87" spans="1:21" x14ac:dyDescent="0.2">
      <c r="A87" s="26">
        <v>1</v>
      </c>
      <c r="B87">
        <v>-1</v>
      </c>
      <c r="C87">
        <v>1</v>
      </c>
      <c r="D87">
        <v>-1</v>
      </c>
      <c r="E87" s="14">
        <f t="shared" si="83"/>
        <v>-0.71431704621359249</v>
      </c>
      <c r="F87" s="14">
        <f t="shared" si="84"/>
        <v>0.72275445662353721</v>
      </c>
      <c r="G87" s="14">
        <f t="shared" si="85"/>
        <v>0.73115889859657457</v>
      </c>
      <c r="H87" s="14">
        <f t="shared" si="79"/>
        <v>-0.70591260424055513</v>
      </c>
      <c r="I87" s="14">
        <f t="shared" si="86"/>
        <v>-0.33899473306173478</v>
      </c>
      <c r="J87" s="14">
        <f t="shared" si="80"/>
        <v>-0.66100526693826522</v>
      </c>
      <c r="K87" s="14">
        <f t="shared" si="81"/>
        <v>0.21846398146006363</v>
      </c>
      <c r="L87" s="14">
        <f t="shared" si="82"/>
        <v>-1.7551327232323298E-2</v>
      </c>
      <c r="M87" s="27"/>
      <c r="Q87" s="18"/>
      <c r="R87" s="18"/>
      <c r="S87" s="18"/>
      <c r="T87" s="18"/>
      <c r="U87" s="18"/>
    </row>
    <row r="88" spans="1:21" x14ac:dyDescent="0.2">
      <c r="A88" s="26">
        <v>1</v>
      </c>
      <c r="B88">
        <v>1</v>
      </c>
      <c r="C88">
        <v>-1</v>
      </c>
      <c r="D88">
        <v>-1</v>
      </c>
      <c r="E88" s="14">
        <f t="shared" si="83"/>
        <v>-0.73186837344591582</v>
      </c>
      <c r="F88" s="14">
        <f t="shared" si="84"/>
        <v>0.74030578385586054</v>
      </c>
      <c r="G88" s="14">
        <f t="shared" si="85"/>
        <v>0.71360757136425124</v>
      </c>
      <c r="H88" s="14">
        <f t="shared" si="79"/>
        <v>-0.70517016095430651</v>
      </c>
      <c r="I88" s="14">
        <f t="shared" si="86"/>
        <v>-0.33866612991840161</v>
      </c>
      <c r="J88" s="14">
        <f t="shared" si="80"/>
        <v>-0.66133387008159839</v>
      </c>
      <c r="K88" s="14">
        <f t="shared" si="81"/>
        <v>0.21868124385855223</v>
      </c>
      <c r="L88" s="14">
        <f t="shared" si="82"/>
        <v>-1.756447046411222E-2</v>
      </c>
      <c r="M88" s="27"/>
      <c r="Q88" s="18"/>
      <c r="R88" s="18"/>
      <c r="S88" s="18"/>
      <c r="T88" s="18"/>
      <c r="U88" s="18"/>
    </row>
    <row r="89" spans="1:21" ht="16" thickBot="1" x14ac:dyDescent="0.25">
      <c r="A89" s="28">
        <v>1</v>
      </c>
      <c r="B89" s="13">
        <v>1</v>
      </c>
      <c r="C89" s="13">
        <v>1</v>
      </c>
      <c r="D89" s="13">
        <v>1</v>
      </c>
      <c r="E89" s="15">
        <f t="shared" si="83"/>
        <v>-0.74943284391002807</v>
      </c>
      <c r="F89" s="15">
        <f t="shared" si="84"/>
        <v>0.7227413133917483</v>
      </c>
      <c r="G89" s="15">
        <f t="shared" si="85"/>
        <v>0.73117204182836348</v>
      </c>
      <c r="H89" s="15">
        <f t="shared" si="79"/>
        <v>0.70448051131008371</v>
      </c>
      <c r="I89" s="15">
        <f t="shared" si="86"/>
        <v>0.33836081904996129</v>
      </c>
      <c r="J89" s="15">
        <f t="shared" si="80"/>
        <v>0.66163918095003871</v>
      </c>
      <c r="K89" s="15">
        <f t="shared" si="81"/>
        <v>0.21888320288411903</v>
      </c>
      <c r="L89" s="15">
        <f t="shared" si="82"/>
        <v>1.7576682161296105E-2</v>
      </c>
      <c r="M89" s="29">
        <v>22</v>
      </c>
      <c r="Q89" s="18">
        <f t="shared" ref="Q89:Q152" si="112">M89</f>
        <v>22</v>
      </c>
      <c r="R89" s="19">
        <f t="shared" ref="R89" si="113">AVERAGE(K86:K89)</f>
        <v>0.16934006414826067</v>
      </c>
      <c r="S89" s="19">
        <f t="shared" ref="S89:S152" si="114">E90</f>
        <v>-0.73185616174873191</v>
      </c>
      <c r="T89" s="19">
        <f t="shared" ref="T89:T152" si="115">F90</f>
        <v>0.74031799555304445</v>
      </c>
      <c r="U89" s="19">
        <f t="shared" ref="U89:U152" si="116">G90</f>
        <v>0.74874872398965964</v>
      </c>
    </row>
    <row r="90" spans="1:21" ht="16" thickTop="1" x14ac:dyDescent="0.2">
      <c r="A90" s="26">
        <v>1</v>
      </c>
      <c r="B90">
        <v>-1</v>
      </c>
      <c r="C90">
        <v>-1</v>
      </c>
      <c r="D90">
        <v>-1</v>
      </c>
      <c r="E90" s="14">
        <f t="shared" si="83"/>
        <v>-0.73185616174873191</v>
      </c>
      <c r="F90" s="14">
        <f t="shared" si="84"/>
        <v>0.74031799555304445</v>
      </c>
      <c r="G90" s="14">
        <f t="shared" si="85"/>
        <v>0.74874872398965964</v>
      </c>
      <c r="H90" s="14">
        <f t="shared" si="79"/>
        <v>-2.2209228812914361</v>
      </c>
      <c r="I90" s="14">
        <f t="shared" si="86"/>
        <v>-0.80422544263017282</v>
      </c>
      <c r="J90" s="14">
        <f t="shared" si="80"/>
        <v>-0.19577455736982718</v>
      </c>
      <c r="K90" s="14">
        <f t="shared" si="81"/>
        <v>1.9163838656675879E-2</v>
      </c>
      <c r="L90" s="14">
        <f t="shared" si="82"/>
        <v>-2.074553116970055E-3</v>
      </c>
      <c r="M90" s="27"/>
      <c r="Q90" s="18"/>
      <c r="R90" s="19"/>
      <c r="S90" s="19"/>
      <c r="T90" s="19"/>
      <c r="U90" s="19"/>
    </row>
    <row r="91" spans="1:21" x14ac:dyDescent="0.2">
      <c r="A91" s="26">
        <v>1</v>
      </c>
      <c r="B91">
        <v>-1</v>
      </c>
      <c r="C91">
        <v>1</v>
      </c>
      <c r="D91">
        <v>-1</v>
      </c>
      <c r="E91" s="14">
        <f t="shared" si="83"/>
        <v>-0.73393071486570194</v>
      </c>
      <c r="F91" s="14">
        <f t="shared" si="84"/>
        <v>0.74239254867001447</v>
      </c>
      <c r="G91" s="14">
        <f t="shared" si="85"/>
        <v>0.75082327710662966</v>
      </c>
      <c r="H91" s="14">
        <f t="shared" si="79"/>
        <v>-0.72549998642908675</v>
      </c>
      <c r="I91" s="14">
        <f t="shared" si="86"/>
        <v>-0.347633999691628</v>
      </c>
      <c r="J91" s="14">
        <f t="shared" si="80"/>
        <v>-0.652366000308372</v>
      </c>
      <c r="K91" s="14">
        <f t="shared" si="81"/>
        <v>0.2127906991791714</v>
      </c>
      <c r="L91" s="14">
        <f t="shared" si="82"/>
        <v>-1.7205838861920286E-2</v>
      </c>
      <c r="M91" s="27"/>
      <c r="Q91" s="18"/>
      <c r="R91" s="18"/>
      <c r="S91" s="18"/>
      <c r="T91" s="18"/>
      <c r="U91" s="18"/>
    </row>
    <row r="92" spans="1:21" x14ac:dyDescent="0.2">
      <c r="A92" s="26">
        <v>1</v>
      </c>
      <c r="B92">
        <v>1</v>
      </c>
      <c r="C92">
        <v>-1</v>
      </c>
      <c r="D92">
        <v>-1</v>
      </c>
      <c r="E92" s="14">
        <f t="shared" si="83"/>
        <v>-0.75113655372762222</v>
      </c>
      <c r="F92" s="14">
        <f t="shared" si="84"/>
        <v>0.75959838753193476</v>
      </c>
      <c r="G92" s="14">
        <f t="shared" si="85"/>
        <v>0.73361743824470937</v>
      </c>
      <c r="H92" s="14">
        <f t="shared" si="79"/>
        <v>-0.72515560444039684</v>
      </c>
      <c r="I92" s="14">
        <f t="shared" si="86"/>
        <v>-0.34748260881456872</v>
      </c>
      <c r="J92" s="14">
        <f t="shared" si="80"/>
        <v>-0.65251739118543128</v>
      </c>
      <c r="K92" s="14">
        <f t="shared" si="81"/>
        <v>0.21288947289972057</v>
      </c>
      <c r="L92" s="14">
        <f t="shared" si="82"/>
        <v>-1.7211891739924434E-2</v>
      </c>
      <c r="M92" s="27"/>
      <c r="Q92" s="18"/>
      <c r="R92" s="18"/>
      <c r="S92" s="18"/>
      <c r="T92" s="18"/>
      <c r="U92" s="18"/>
    </row>
    <row r="93" spans="1:21" ht="16" thickBot="1" x14ac:dyDescent="0.25">
      <c r="A93" s="28">
        <v>1</v>
      </c>
      <c r="B93" s="13">
        <v>1</v>
      </c>
      <c r="C93" s="13">
        <v>1</v>
      </c>
      <c r="D93" s="13">
        <v>1</v>
      </c>
      <c r="E93" s="15">
        <f t="shared" si="83"/>
        <v>-0.76834844546754666</v>
      </c>
      <c r="F93" s="15">
        <f t="shared" si="84"/>
        <v>0.74238649579201033</v>
      </c>
      <c r="G93" s="15">
        <f t="shared" si="85"/>
        <v>0.75082932998463381</v>
      </c>
      <c r="H93" s="15">
        <f t="shared" si="79"/>
        <v>0.72486738030909748</v>
      </c>
      <c r="I93" s="15">
        <f t="shared" si="86"/>
        <v>0.34735589109503129</v>
      </c>
      <c r="J93" s="15">
        <f t="shared" si="80"/>
        <v>0.65264410890496871</v>
      </c>
      <c r="K93" s="15">
        <f t="shared" si="81"/>
        <v>0.21297216644418032</v>
      </c>
      <c r="L93" s="15">
        <f t="shared" si="82"/>
        <v>1.7216958185870272E-2</v>
      </c>
      <c r="M93" s="29">
        <v>23</v>
      </c>
      <c r="Q93" s="18">
        <f t="shared" ref="Q93:Q156" si="117">M93</f>
        <v>23</v>
      </c>
      <c r="R93" s="19">
        <f t="shared" ref="R93" si="118">AVERAGE(K90:K93)</f>
        <v>0.16445404429493704</v>
      </c>
      <c r="S93" s="19">
        <f t="shared" ref="S93:S156" si="119">E94</f>
        <v>-0.75113148728167634</v>
      </c>
      <c r="T93" s="19">
        <f t="shared" ref="T93:T156" si="120">F94</f>
        <v>0.75960345397788065</v>
      </c>
      <c r="U93" s="19">
        <f t="shared" ref="U93:U156" si="121">G94</f>
        <v>0.76804628817050413</v>
      </c>
    </row>
    <row r="94" spans="1:21" ht="16" thickTop="1" x14ac:dyDescent="0.2">
      <c r="A94" s="26">
        <v>1</v>
      </c>
      <c r="B94">
        <v>-1</v>
      </c>
      <c r="C94">
        <v>-1</v>
      </c>
      <c r="D94">
        <v>-1</v>
      </c>
      <c r="E94" s="14">
        <f t="shared" si="83"/>
        <v>-0.75113148728167634</v>
      </c>
      <c r="F94" s="14">
        <f t="shared" si="84"/>
        <v>0.75960345397788065</v>
      </c>
      <c r="G94" s="14">
        <f t="shared" si="85"/>
        <v>0.76804628817050413</v>
      </c>
      <c r="H94" s="14">
        <f t="shared" si="79"/>
        <v>-2.2787812294300611</v>
      </c>
      <c r="I94" s="14">
        <f t="shared" si="86"/>
        <v>-0.81420879378800315</v>
      </c>
      <c r="J94" s="14">
        <f t="shared" si="80"/>
        <v>-0.18579120621199685</v>
      </c>
      <c r="K94" s="14">
        <f t="shared" si="81"/>
        <v>1.7259186152854367E-2</v>
      </c>
      <c r="L94" s="14">
        <f t="shared" si="82"/>
        <v>-1.8787060375279516E-3</v>
      </c>
      <c r="M94" s="27"/>
      <c r="Q94" s="18"/>
      <c r="R94" s="19"/>
      <c r="S94" s="19"/>
      <c r="T94" s="19"/>
      <c r="U94" s="19"/>
    </row>
    <row r="95" spans="1:21" x14ac:dyDescent="0.2">
      <c r="A95" s="26">
        <v>1</v>
      </c>
      <c r="B95">
        <v>-1</v>
      </c>
      <c r="C95">
        <v>1</v>
      </c>
      <c r="D95">
        <v>-1</v>
      </c>
      <c r="E95" s="14">
        <f t="shared" si="83"/>
        <v>-0.75301019331920427</v>
      </c>
      <c r="F95" s="14">
        <f t="shared" si="84"/>
        <v>0.76148216001540858</v>
      </c>
      <c r="G95" s="14">
        <f t="shared" si="85"/>
        <v>0.76992499420803207</v>
      </c>
      <c r="H95" s="14">
        <f t="shared" si="79"/>
        <v>-0.74456735912658079</v>
      </c>
      <c r="I95" s="14">
        <f t="shared" si="86"/>
        <v>-0.35598760689370063</v>
      </c>
      <c r="J95" s="14">
        <f t="shared" si="80"/>
        <v>-0.64401239310629932</v>
      </c>
      <c r="K95" s="14">
        <f t="shared" si="81"/>
        <v>0.20737598123725132</v>
      </c>
      <c r="L95" s="14">
        <f t="shared" si="82"/>
        <v>-1.6871955631508E-2</v>
      </c>
      <c r="M95" s="27"/>
      <c r="Q95" s="18"/>
      <c r="R95" s="18"/>
      <c r="S95" s="18"/>
      <c r="T95" s="18"/>
      <c r="U95" s="18"/>
    </row>
    <row r="96" spans="1:21" x14ac:dyDescent="0.2">
      <c r="A96" s="26">
        <v>1</v>
      </c>
      <c r="B96">
        <v>1</v>
      </c>
      <c r="C96">
        <v>-1</v>
      </c>
      <c r="D96">
        <v>-1</v>
      </c>
      <c r="E96" s="14">
        <f t="shared" si="83"/>
        <v>-0.76988214895071228</v>
      </c>
      <c r="F96" s="14">
        <f t="shared" si="84"/>
        <v>0.77835411564691659</v>
      </c>
      <c r="G96" s="14">
        <f t="shared" si="85"/>
        <v>0.75305303857652406</v>
      </c>
      <c r="H96" s="14">
        <f t="shared" si="79"/>
        <v>-0.74458107188031974</v>
      </c>
      <c r="I96" s="14">
        <f t="shared" si="86"/>
        <v>-0.35599359436667583</v>
      </c>
      <c r="J96" s="14">
        <f t="shared" si="80"/>
        <v>-0.64400640563332412</v>
      </c>
      <c r="K96" s="14">
        <f t="shared" si="81"/>
        <v>0.20737212524837681</v>
      </c>
      <c r="L96" s="14">
        <f t="shared" si="82"/>
        <v>-1.6871716409220177E-2</v>
      </c>
      <c r="M96" s="27"/>
      <c r="Q96" s="18"/>
      <c r="R96" s="18"/>
      <c r="S96" s="18"/>
      <c r="T96" s="18"/>
      <c r="U96" s="18"/>
    </row>
    <row r="97" spans="1:21" ht="16" thickBot="1" x14ac:dyDescent="0.25">
      <c r="A97" s="28">
        <v>1</v>
      </c>
      <c r="B97" s="13">
        <v>1</v>
      </c>
      <c r="C97" s="13">
        <v>1</v>
      </c>
      <c r="D97" s="13">
        <v>1</v>
      </c>
      <c r="E97" s="15">
        <f t="shared" si="83"/>
        <v>-0.78675386535993241</v>
      </c>
      <c r="F97" s="15">
        <f t="shared" si="84"/>
        <v>0.76148239923769645</v>
      </c>
      <c r="G97" s="15">
        <f t="shared" si="85"/>
        <v>0.7699247549857442</v>
      </c>
      <c r="H97" s="15">
        <f t="shared" si="79"/>
        <v>0.74465328886350823</v>
      </c>
      <c r="I97" s="15">
        <f t="shared" si="86"/>
        <v>0.35602512637182349</v>
      </c>
      <c r="J97" s="15">
        <f t="shared" si="80"/>
        <v>0.64397487362817651</v>
      </c>
      <c r="K97" s="15">
        <f t="shared" si="81"/>
        <v>0.20735181893221297</v>
      </c>
      <c r="L97" s="15">
        <f t="shared" si="82"/>
        <v>1.6870456588258892E-2</v>
      </c>
      <c r="M97" s="29">
        <v>24</v>
      </c>
      <c r="Q97" s="18">
        <f t="shared" ref="Q97:Q160" si="122">M97</f>
        <v>24</v>
      </c>
      <c r="R97" s="19">
        <f t="shared" ref="R97" si="123">AVERAGE(K94:K97)</f>
        <v>0.15983977789267387</v>
      </c>
      <c r="S97" s="19">
        <f t="shared" ref="S97:S160" si="124">E98</f>
        <v>-0.76988340877167349</v>
      </c>
      <c r="T97" s="19">
        <f t="shared" ref="T97:T160" si="125">F98</f>
        <v>0.77835285582595537</v>
      </c>
      <c r="U97" s="19">
        <f t="shared" ref="U97:U160" si="126">G98</f>
        <v>0.78679521157400312</v>
      </c>
    </row>
    <row r="98" spans="1:21" ht="16" thickTop="1" x14ac:dyDescent="0.2">
      <c r="A98" s="26">
        <v>1</v>
      </c>
      <c r="B98">
        <v>-1</v>
      </c>
      <c r="C98">
        <v>-1</v>
      </c>
      <c r="D98">
        <v>-1</v>
      </c>
      <c r="E98" s="14">
        <f t="shared" si="83"/>
        <v>-0.76988340877167349</v>
      </c>
      <c r="F98" s="14">
        <f t="shared" si="84"/>
        <v>0.77835285582595537</v>
      </c>
      <c r="G98" s="14">
        <f t="shared" si="85"/>
        <v>0.78679521157400312</v>
      </c>
      <c r="H98" s="14">
        <f t="shared" si="79"/>
        <v>-2.3350314761716318</v>
      </c>
      <c r="I98" s="14">
        <f t="shared" si="86"/>
        <v>-0.82347414462946555</v>
      </c>
      <c r="J98" s="14">
        <f t="shared" si="80"/>
        <v>-0.17652585537053445</v>
      </c>
      <c r="K98" s="14">
        <f t="shared" si="81"/>
        <v>1.5580688807149422E-2</v>
      </c>
      <c r="L98" s="14">
        <f t="shared" si="82"/>
        <v>-1.704658991721281E-3</v>
      </c>
      <c r="M98" s="27"/>
      <c r="Q98" s="18"/>
      <c r="R98" s="19"/>
      <c r="S98" s="19"/>
      <c r="T98" s="19"/>
      <c r="U98" s="19"/>
    </row>
    <row r="99" spans="1:21" x14ac:dyDescent="0.2">
      <c r="A99" s="26">
        <v>1</v>
      </c>
      <c r="B99">
        <v>-1</v>
      </c>
      <c r="C99">
        <v>1</v>
      </c>
      <c r="D99">
        <v>-1</v>
      </c>
      <c r="E99" s="14">
        <f t="shared" si="83"/>
        <v>-0.77158806776339472</v>
      </c>
      <c r="F99" s="14">
        <f t="shared" si="84"/>
        <v>0.7800575148176766</v>
      </c>
      <c r="G99" s="14">
        <f t="shared" si="85"/>
        <v>0.78849987056572435</v>
      </c>
      <c r="H99" s="14">
        <f t="shared" si="79"/>
        <v>-0.76314571201534698</v>
      </c>
      <c r="I99" s="14">
        <f t="shared" si="86"/>
        <v>-0.36407262389955475</v>
      </c>
      <c r="J99" s="14">
        <f t="shared" si="80"/>
        <v>-0.63592737610044525</v>
      </c>
      <c r="K99" s="14">
        <f t="shared" si="81"/>
        <v>0.20220181383699856</v>
      </c>
      <c r="L99" s="14">
        <f t="shared" si="82"/>
        <v>-1.6549077525473035E-2</v>
      </c>
      <c r="M99" s="27"/>
      <c r="Q99" s="18"/>
      <c r="R99" s="18"/>
      <c r="S99" s="18"/>
      <c r="T99" s="18"/>
      <c r="U99" s="18"/>
    </row>
    <row r="100" spans="1:21" x14ac:dyDescent="0.2">
      <c r="A100" s="26">
        <v>1</v>
      </c>
      <c r="B100">
        <v>1</v>
      </c>
      <c r="C100">
        <v>-1</v>
      </c>
      <c r="D100">
        <v>-1</v>
      </c>
      <c r="E100" s="14">
        <f t="shared" si="83"/>
        <v>-0.7881371452888678</v>
      </c>
      <c r="F100" s="14">
        <f t="shared" si="84"/>
        <v>0.79660659234314968</v>
      </c>
      <c r="G100" s="14">
        <f t="shared" si="85"/>
        <v>0.77195079304025127</v>
      </c>
      <c r="H100" s="14">
        <f t="shared" si="79"/>
        <v>-0.7634813459859694</v>
      </c>
      <c r="I100" s="14">
        <f t="shared" si="86"/>
        <v>-0.36421818803719608</v>
      </c>
      <c r="J100" s="14">
        <f t="shared" si="80"/>
        <v>-0.63578181196280392</v>
      </c>
      <c r="K100" s="14">
        <f t="shared" si="81"/>
        <v>0.20210925621135309</v>
      </c>
      <c r="L100" s="14">
        <f t="shared" si="82"/>
        <v>-1.6543267397651849E-2</v>
      </c>
      <c r="M100" s="27"/>
      <c r="Q100" s="18"/>
      <c r="R100" s="18"/>
      <c r="S100" s="18"/>
      <c r="T100" s="18"/>
      <c r="U100" s="18"/>
    </row>
    <row r="101" spans="1:21" ht="16" thickBot="1" x14ac:dyDescent="0.25">
      <c r="A101" s="28">
        <v>1</v>
      </c>
      <c r="B101" s="13">
        <v>1</v>
      </c>
      <c r="C101" s="13">
        <v>1</v>
      </c>
      <c r="D101" s="13">
        <v>1</v>
      </c>
      <c r="E101" s="15">
        <f t="shared" si="83"/>
        <v>-0.80468041268651969</v>
      </c>
      <c r="F101" s="15">
        <f t="shared" si="84"/>
        <v>0.78006332494549779</v>
      </c>
      <c r="G101" s="15">
        <f t="shared" si="85"/>
        <v>0.78849406043790315</v>
      </c>
      <c r="H101" s="15">
        <f t="shared" si="79"/>
        <v>0.76387697269688126</v>
      </c>
      <c r="I101" s="15">
        <f t="shared" si="86"/>
        <v>0.36438974812137565</v>
      </c>
      <c r="J101" s="15">
        <f t="shared" si="80"/>
        <v>0.63561025187862441</v>
      </c>
      <c r="K101" s="15">
        <f t="shared" si="81"/>
        <v>0.20200019614660419</v>
      </c>
      <c r="L101" s="15">
        <f t="shared" si="82"/>
        <v>1.6536419804456026E-2</v>
      </c>
      <c r="M101" s="29">
        <v>25</v>
      </c>
      <c r="Q101" s="18">
        <f t="shared" ref="Q101:Q164" si="127">M101</f>
        <v>25</v>
      </c>
      <c r="R101" s="19">
        <f t="shared" ref="R101" si="128">AVERAGE(K98:K101)</f>
        <v>0.15547298875052631</v>
      </c>
      <c r="S101" s="19">
        <f t="shared" ref="S101:S164" si="129">E102</f>
        <v>-0.78814399288206372</v>
      </c>
      <c r="T101" s="19">
        <f t="shared" ref="T101:T164" si="130">F102</f>
        <v>0.79659974474995376</v>
      </c>
      <c r="U101" s="19">
        <f t="shared" ref="U101:U164" si="131">G102</f>
        <v>0.80503048024235913</v>
      </c>
    </row>
    <row r="102" spans="1:21" ht="16" thickTop="1" x14ac:dyDescent="0.2">
      <c r="A102" s="26">
        <v>1</v>
      </c>
      <c r="B102">
        <v>-1</v>
      </c>
      <c r="C102">
        <v>-1</v>
      </c>
      <c r="D102">
        <v>-1</v>
      </c>
      <c r="E102" s="14">
        <f t="shared" si="83"/>
        <v>-0.78814399288206372</v>
      </c>
      <c r="F102" s="14">
        <f t="shared" si="84"/>
        <v>0.79659974474995376</v>
      </c>
      <c r="G102" s="14">
        <f t="shared" si="85"/>
        <v>0.80503048024235913</v>
      </c>
      <c r="H102" s="14">
        <f t="shared" si="79"/>
        <v>-2.3897742178743764</v>
      </c>
      <c r="I102" s="14">
        <f t="shared" si="86"/>
        <v>-0.83208841091615271</v>
      </c>
      <c r="J102" s="14">
        <f t="shared" si="80"/>
        <v>-0.16791158908384729</v>
      </c>
      <c r="K102" s="14">
        <f t="shared" si="81"/>
        <v>1.4097150874331393E-2</v>
      </c>
      <c r="L102" s="14">
        <f t="shared" si="82"/>
        <v>-1.5496336046279431E-3</v>
      </c>
      <c r="M102" s="27"/>
      <c r="Q102" s="18"/>
      <c r="R102" s="19"/>
      <c r="S102" s="19"/>
      <c r="T102" s="19"/>
      <c r="U102" s="19"/>
    </row>
    <row r="103" spans="1:21" x14ac:dyDescent="0.2">
      <c r="A103" s="26">
        <v>1</v>
      </c>
      <c r="B103">
        <v>-1</v>
      </c>
      <c r="C103">
        <v>1</v>
      </c>
      <c r="D103">
        <v>-1</v>
      </c>
      <c r="E103" s="14">
        <f t="shared" si="83"/>
        <v>-0.78969362648669161</v>
      </c>
      <c r="F103" s="14">
        <f t="shared" si="84"/>
        <v>0.79814937835458166</v>
      </c>
      <c r="G103" s="14">
        <f t="shared" si="85"/>
        <v>0.80658011384698702</v>
      </c>
      <c r="H103" s="14">
        <f t="shared" si="79"/>
        <v>-0.78126289099428625</v>
      </c>
      <c r="I103" s="14">
        <f t="shared" si="86"/>
        <v>-0.37190446403124422</v>
      </c>
      <c r="J103" s="14">
        <f t="shared" si="80"/>
        <v>-0.62809553596875578</v>
      </c>
      <c r="K103" s="14">
        <f t="shared" si="81"/>
        <v>0.1972520011519393</v>
      </c>
      <c r="L103" s="14">
        <f t="shared" si="82"/>
        <v>-1.6236654055166496E-2</v>
      </c>
      <c r="M103" s="27"/>
      <c r="Q103" s="18"/>
      <c r="R103" s="18"/>
      <c r="S103" s="18"/>
      <c r="T103" s="18"/>
      <c r="U103" s="18"/>
    </row>
    <row r="104" spans="1:21" x14ac:dyDescent="0.2">
      <c r="A104" s="26">
        <v>1</v>
      </c>
      <c r="B104">
        <v>1</v>
      </c>
      <c r="C104">
        <v>-1</v>
      </c>
      <c r="D104">
        <v>-1</v>
      </c>
      <c r="E104" s="14">
        <f t="shared" si="83"/>
        <v>-0.80593028054185811</v>
      </c>
      <c r="F104" s="14">
        <f t="shared" si="84"/>
        <v>0.81438603240974816</v>
      </c>
      <c r="G104" s="14">
        <f t="shared" si="85"/>
        <v>0.79034345979182052</v>
      </c>
      <c r="H104" s="14">
        <f t="shared" si="79"/>
        <v>-0.78188770792393048</v>
      </c>
      <c r="I104" s="14">
        <f t="shared" si="86"/>
        <v>-0.37217363108359786</v>
      </c>
      <c r="J104" s="14">
        <f t="shared" si="80"/>
        <v>-0.62782636891640209</v>
      </c>
      <c r="K104" s="14">
        <f t="shared" si="81"/>
        <v>0.1970829747533771</v>
      </c>
      <c r="L104" s="14">
        <f t="shared" si="82"/>
        <v>-1.6225923665525908E-2</v>
      </c>
      <c r="M104" s="27"/>
      <c r="Q104" s="18"/>
      <c r="R104" s="18"/>
      <c r="S104" s="18"/>
      <c r="T104" s="18"/>
      <c r="U104" s="18"/>
    </row>
    <row r="105" spans="1:21" ht="16" thickBot="1" x14ac:dyDescent="0.25">
      <c r="A105" s="28">
        <v>1</v>
      </c>
      <c r="B105" s="13">
        <v>1</v>
      </c>
      <c r="C105" s="13">
        <v>1</v>
      </c>
      <c r="D105" s="13">
        <v>1</v>
      </c>
      <c r="E105" s="15">
        <f t="shared" si="83"/>
        <v>-0.822156204207384</v>
      </c>
      <c r="F105" s="15">
        <f t="shared" si="84"/>
        <v>0.79816010874422227</v>
      </c>
      <c r="G105" s="15">
        <f t="shared" si="85"/>
        <v>0.80656938345734641</v>
      </c>
      <c r="H105" s="15">
        <f t="shared" si="79"/>
        <v>0.78257328799418469</v>
      </c>
      <c r="I105" s="15">
        <f t="shared" si="86"/>
        <v>0.37246890248850273</v>
      </c>
      <c r="J105" s="15">
        <f t="shared" si="80"/>
        <v>0.62753109751149727</v>
      </c>
      <c r="K105" s="15">
        <f t="shared" si="81"/>
        <v>0.19689763917199216</v>
      </c>
      <c r="L105" s="15">
        <f t="shared" si="82"/>
        <v>1.6214153204217676E-2</v>
      </c>
      <c r="M105" s="29">
        <v>26</v>
      </c>
      <c r="Q105" s="18">
        <f t="shared" ref="Q105:Q168" si="132">M105</f>
        <v>26</v>
      </c>
      <c r="R105" s="19">
        <f t="shared" ref="R105" si="133">AVERAGE(K102:K105)</f>
        <v>0.15133244148790997</v>
      </c>
      <c r="S105" s="19">
        <f t="shared" ref="S105:S168" si="134">E106</f>
        <v>-0.80594205100316629</v>
      </c>
      <c r="T105" s="19">
        <f t="shared" ref="T105:T168" si="135">F106</f>
        <v>0.81437426194843998</v>
      </c>
      <c r="U105" s="19">
        <f t="shared" ref="U105:U168" si="136">G106</f>
        <v>0.82278353666156412</v>
      </c>
    </row>
    <row r="106" spans="1:21" ht="16" thickTop="1" x14ac:dyDescent="0.2">
      <c r="A106" s="26">
        <v>1</v>
      </c>
      <c r="B106">
        <v>-1</v>
      </c>
      <c r="C106">
        <v>-1</v>
      </c>
      <c r="D106">
        <v>-1</v>
      </c>
      <c r="E106" s="14">
        <f t="shared" si="83"/>
        <v>-0.80594205100316629</v>
      </c>
      <c r="F106" s="14">
        <f t="shared" si="84"/>
        <v>0.81437426194843998</v>
      </c>
      <c r="G106" s="14">
        <f t="shared" si="85"/>
        <v>0.82278353666156412</v>
      </c>
      <c r="H106" s="14">
        <f t="shared" si="79"/>
        <v>-2.4430998496131702</v>
      </c>
      <c r="I106" s="14">
        <f t="shared" si="86"/>
        <v>-0.84011077922508492</v>
      </c>
      <c r="J106" s="14">
        <f t="shared" si="80"/>
        <v>-0.15988922077491508</v>
      </c>
      <c r="K106" s="14">
        <f t="shared" si="81"/>
        <v>1.2782281460004766E-2</v>
      </c>
      <c r="L106" s="14">
        <f t="shared" si="82"/>
        <v>-1.4112488338586238E-3</v>
      </c>
      <c r="M106" s="27"/>
      <c r="Q106" s="18"/>
      <c r="R106" s="19"/>
      <c r="S106" s="19"/>
      <c r="T106" s="19"/>
      <c r="U106" s="19"/>
    </row>
    <row r="107" spans="1:21" x14ac:dyDescent="0.2">
      <c r="A107" s="26">
        <v>1</v>
      </c>
      <c r="B107">
        <v>-1</v>
      </c>
      <c r="C107">
        <v>1</v>
      </c>
      <c r="D107">
        <v>-1</v>
      </c>
      <c r="E107" s="14">
        <f t="shared" si="83"/>
        <v>-0.80735329983702486</v>
      </c>
      <c r="F107" s="14">
        <f t="shared" si="84"/>
        <v>0.81578551078229855</v>
      </c>
      <c r="G107" s="14">
        <f t="shared" si="85"/>
        <v>0.82419478549542269</v>
      </c>
      <c r="H107" s="14">
        <f t="shared" si="79"/>
        <v>-0.79894402512390073</v>
      </c>
      <c r="I107" s="14">
        <f t="shared" si="86"/>
        <v>-0.37949710512037188</v>
      </c>
      <c r="J107" s="14">
        <f t="shared" si="80"/>
        <v>-0.62050289487962806</v>
      </c>
      <c r="K107" s="14">
        <f t="shared" si="81"/>
        <v>0.19251192127699937</v>
      </c>
      <c r="L107" s="14">
        <f t="shared" si="82"/>
        <v>-1.5934178286166896E-2</v>
      </c>
      <c r="M107" s="27"/>
      <c r="Q107" s="18"/>
      <c r="R107" s="18"/>
      <c r="S107" s="18"/>
      <c r="T107" s="18"/>
      <c r="U107" s="18"/>
    </row>
    <row r="108" spans="1:21" x14ac:dyDescent="0.2">
      <c r="A108" s="26">
        <v>1</v>
      </c>
      <c r="B108">
        <v>1</v>
      </c>
      <c r="C108">
        <v>-1</v>
      </c>
      <c r="D108">
        <v>-1</v>
      </c>
      <c r="E108" s="14">
        <f t="shared" si="83"/>
        <v>-0.82328747812319181</v>
      </c>
      <c r="F108" s="14">
        <f t="shared" si="84"/>
        <v>0.8317196890684655</v>
      </c>
      <c r="G108" s="14">
        <f t="shared" si="85"/>
        <v>0.80826060720925574</v>
      </c>
      <c r="H108" s="14">
        <f t="shared" si="79"/>
        <v>-0.79982839626398206</v>
      </c>
      <c r="I108" s="14">
        <f t="shared" si="86"/>
        <v>-0.37987554445577382</v>
      </c>
      <c r="J108" s="14">
        <f t="shared" si="80"/>
        <v>-0.62012445554422624</v>
      </c>
      <c r="K108" s="14">
        <f t="shared" si="81"/>
        <v>0.19227717018201151</v>
      </c>
      <c r="L108" s="14">
        <f t="shared" si="82"/>
        <v>-1.5919113893479116E-2</v>
      </c>
      <c r="M108" s="27"/>
      <c r="Q108" s="18"/>
      <c r="R108" s="18"/>
      <c r="S108" s="18"/>
      <c r="T108" s="18"/>
      <c r="U108" s="18"/>
    </row>
    <row r="109" spans="1:21" ht="16" thickBot="1" x14ac:dyDescent="0.25">
      <c r="A109" s="28">
        <v>1</v>
      </c>
      <c r="B109" s="13">
        <v>1</v>
      </c>
      <c r="C109" s="13">
        <v>1</v>
      </c>
      <c r="D109" s="13">
        <v>1</v>
      </c>
      <c r="E109" s="15">
        <f t="shared" si="83"/>
        <v>-0.83920659201667092</v>
      </c>
      <c r="F109" s="15">
        <f t="shared" si="84"/>
        <v>0.81580057517498639</v>
      </c>
      <c r="G109" s="15">
        <f t="shared" si="85"/>
        <v>0.82417972110273485</v>
      </c>
      <c r="H109" s="15">
        <f t="shared" si="79"/>
        <v>0.80077370426105032</v>
      </c>
      <c r="I109" s="15">
        <f t="shared" si="86"/>
        <v>0.38027991928066146</v>
      </c>
      <c r="J109" s="15">
        <f t="shared" si="80"/>
        <v>0.6197200807193386</v>
      </c>
      <c r="K109" s="15">
        <f t="shared" si="81"/>
        <v>0.19202648922339177</v>
      </c>
      <c r="L109" s="15">
        <f t="shared" si="82"/>
        <v>1.590301842270072E-2</v>
      </c>
      <c r="M109" s="29">
        <v>27</v>
      </c>
      <c r="Q109" s="18">
        <f t="shared" ref="Q109:Q172" si="137">M109</f>
        <v>27</v>
      </c>
      <c r="R109" s="19">
        <f t="shared" ref="R109" si="138">AVERAGE(K106:K109)</f>
        <v>0.14739946553560185</v>
      </c>
      <c r="S109" s="19">
        <f t="shared" ref="S109:S172" si="139">E110</f>
        <v>-0.82330357359397022</v>
      </c>
      <c r="T109" s="19">
        <f t="shared" ref="T109:T172" si="140">F110</f>
        <v>0.83170359359768709</v>
      </c>
      <c r="U109" s="19">
        <f t="shared" ref="U109:U172" si="141">G110</f>
        <v>0.84008273952543555</v>
      </c>
    </row>
    <row r="110" spans="1:21" ht="16" thickTop="1" x14ac:dyDescent="0.2">
      <c r="A110" s="26">
        <v>1</v>
      </c>
      <c r="B110">
        <v>-1</v>
      </c>
      <c r="C110">
        <v>-1</v>
      </c>
      <c r="D110">
        <v>-1</v>
      </c>
      <c r="E110" s="14">
        <f t="shared" si="83"/>
        <v>-0.82330357359397022</v>
      </c>
      <c r="F110" s="14">
        <f t="shared" si="84"/>
        <v>0.83170359359768709</v>
      </c>
      <c r="G110" s="14">
        <f t="shared" si="85"/>
        <v>0.84008273952543555</v>
      </c>
      <c r="H110" s="14">
        <f t="shared" si="79"/>
        <v>-2.4950899067170926</v>
      </c>
      <c r="I110" s="14">
        <f t="shared" si="86"/>
        <v>-0.84759377306792405</v>
      </c>
      <c r="J110" s="14">
        <f t="shared" si="80"/>
        <v>-0.15240622693207595</v>
      </c>
      <c r="K110" s="14">
        <f t="shared" si="81"/>
        <v>1.1613829003835716E-2</v>
      </c>
      <c r="L110" s="14">
        <f t="shared" si="82"/>
        <v>-1.2874582889377511E-3</v>
      </c>
      <c r="M110" s="27"/>
      <c r="Q110" s="18"/>
      <c r="R110" s="19"/>
      <c r="S110" s="19"/>
      <c r="T110" s="19"/>
      <c r="U110" s="19"/>
    </row>
    <row r="111" spans="1:21" x14ac:dyDescent="0.2">
      <c r="A111" s="26">
        <v>1</v>
      </c>
      <c r="B111">
        <v>-1</v>
      </c>
      <c r="C111">
        <v>1</v>
      </c>
      <c r="D111">
        <v>-1</v>
      </c>
      <c r="E111" s="14">
        <f t="shared" si="83"/>
        <v>-0.82459103188290794</v>
      </c>
      <c r="F111" s="14">
        <f t="shared" si="84"/>
        <v>0.83299105188662481</v>
      </c>
      <c r="G111" s="14">
        <f t="shared" si="85"/>
        <v>0.84137019781437328</v>
      </c>
      <c r="H111" s="14">
        <f t="shared" si="79"/>
        <v>-0.81621188595515948</v>
      </c>
      <c r="I111" s="14">
        <f t="shared" si="86"/>
        <v>-0.38686327501829049</v>
      </c>
      <c r="J111" s="14">
        <f t="shared" si="80"/>
        <v>-0.61313672498170946</v>
      </c>
      <c r="K111" s="14">
        <f t="shared" si="81"/>
        <v>0.1879683217606482</v>
      </c>
      <c r="L111" s="14">
        <f t="shared" si="82"/>
        <v>-1.5641181738999862E-2</v>
      </c>
      <c r="M111" s="27"/>
      <c r="Q111" s="18"/>
      <c r="R111" s="18"/>
      <c r="S111" s="18"/>
      <c r="T111" s="18"/>
      <c r="U111" s="18"/>
    </row>
    <row r="112" spans="1:21" x14ac:dyDescent="0.2">
      <c r="A112" s="26">
        <v>1</v>
      </c>
      <c r="B112">
        <v>1</v>
      </c>
      <c r="C112">
        <v>-1</v>
      </c>
      <c r="D112">
        <v>-1</v>
      </c>
      <c r="E112" s="14">
        <f t="shared" si="83"/>
        <v>-0.84023221362190781</v>
      </c>
      <c r="F112" s="14">
        <f t="shared" si="84"/>
        <v>0.84863223362562468</v>
      </c>
      <c r="G112" s="14">
        <f t="shared" si="85"/>
        <v>0.82572901607537341</v>
      </c>
      <c r="H112" s="14">
        <f t="shared" si="79"/>
        <v>-0.81732899607165654</v>
      </c>
      <c r="I112" s="14">
        <f t="shared" si="86"/>
        <v>-0.38733813228409514</v>
      </c>
      <c r="J112" s="14">
        <f t="shared" si="80"/>
        <v>-0.61266186771590481</v>
      </c>
      <c r="K112" s="14">
        <f t="shared" si="81"/>
        <v>0.18767728207657042</v>
      </c>
      <c r="L112" s="14">
        <f t="shared" si="82"/>
        <v>-1.562231099929587E-2</v>
      </c>
      <c r="M112" s="27"/>
      <c r="Q112" s="18"/>
      <c r="R112" s="18"/>
      <c r="S112" s="18"/>
      <c r="T112" s="18"/>
      <c r="U112" s="18"/>
    </row>
    <row r="113" spans="1:21" ht="16" thickBot="1" x14ac:dyDescent="0.25">
      <c r="A113" s="28">
        <v>1</v>
      </c>
      <c r="B113" s="13">
        <v>1</v>
      </c>
      <c r="C113" s="13">
        <v>1</v>
      </c>
      <c r="D113" s="13">
        <v>1</v>
      </c>
      <c r="E113" s="15">
        <f t="shared" si="83"/>
        <v>-0.8558545246212037</v>
      </c>
      <c r="F113" s="15">
        <f t="shared" si="84"/>
        <v>0.83300992262632878</v>
      </c>
      <c r="G113" s="15">
        <f t="shared" si="85"/>
        <v>0.84135132707466931</v>
      </c>
      <c r="H113" s="15">
        <f t="shared" si="79"/>
        <v>0.81850672507979438</v>
      </c>
      <c r="I113" s="15">
        <f t="shared" si="86"/>
        <v>0.38783853476413377</v>
      </c>
      <c r="J113" s="15">
        <f t="shared" si="80"/>
        <v>0.61216146523586623</v>
      </c>
      <c r="K113" s="15">
        <f t="shared" si="81"/>
        <v>0.18737082975986133</v>
      </c>
      <c r="L113" s="15">
        <f t="shared" si="82"/>
        <v>1.5602427469887955E-2</v>
      </c>
      <c r="M113" s="29">
        <v>28</v>
      </c>
      <c r="Q113" s="18">
        <f t="shared" ref="Q113:Q176" si="142">M113</f>
        <v>28</v>
      </c>
      <c r="R113" s="19">
        <f t="shared" ref="R113" si="143">AVERAGE(K110:K113)</f>
        <v>0.14365756565022891</v>
      </c>
      <c r="S113" s="19">
        <f t="shared" ref="S113:S176" si="144">E114</f>
        <v>-0.84025209715131577</v>
      </c>
      <c r="T113" s="19">
        <f t="shared" ref="T113:T176" si="145">F114</f>
        <v>0.84861235009621672</v>
      </c>
      <c r="U113" s="19">
        <f t="shared" ref="U113:U176" si="146">G114</f>
        <v>0.85695375454455724</v>
      </c>
    </row>
    <row r="114" spans="1:21" ht="16" thickTop="1" x14ac:dyDescent="0.2">
      <c r="A114" s="26">
        <v>1</v>
      </c>
      <c r="B114">
        <v>-1</v>
      </c>
      <c r="C114">
        <v>-1</v>
      </c>
      <c r="D114">
        <v>-1</v>
      </c>
      <c r="E114" s="14">
        <f t="shared" si="83"/>
        <v>-0.84025209715131577</v>
      </c>
      <c r="F114" s="14">
        <f t="shared" si="84"/>
        <v>0.84861235009621672</v>
      </c>
      <c r="G114" s="14">
        <f t="shared" si="85"/>
        <v>0.85695375454455724</v>
      </c>
      <c r="H114" s="14">
        <f t="shared" si="79"/>
        <v>-2.5458182017920898</v>
      </c>
      <c r="I114" s="14">
        <f t="shared" si="86"/>
        <v>-0.85458414980672437</v>
      </c>
      <c r="J114" s="14">
        <f t="shared" si="80"/>
        <v>-0.14541585019327563</v>
      </c>
      <c r="K114" s="14">
        <f t="shared" si="81"/>
        <v>1.0572884743716589E-2</v>
      </c>
      <c r="L114" s="14">
        <f t="shared" si="82"/>
        <v>-1.176498267805807E-3</v>
      </c>
      <c r="M114" s="27"/>
      <c r="Q114" s="18"/>
      <c r="R114" s="19"/>
      <c r="S114" s="19"/>
      <c r="T114" s="19"/>
      <c r="U114" s="19"/>
    </row>
    <row r="115" spans="1:21" x14ac:dyDescent="0.2">
      <c r="A115" s="26">
        <v>1</v>
      </c>
      <c r="B115">
        <v>-1</v>
      </c>
      <c r="C115">
        <v>1</v>
      </c>
      <c r="D115">
        <v>-1</v>
      </c>
      <c r="E115" s="14">
        <f t="shared" si="83"/>
        <v>-0.84142859541912163</v>
      </c>
      <c r="F115" s="14">
        <f t="shared" si="84"/>
        <v>0.84978884836402258</v>
      </c>
      <c r="G115" s="14">
        <f t="shared" si="85"/>
        <v>0.8581302528123631</v>
      </c>
      <c r="H115" s="14">
        <f t="shared" si="79"/>
        <v>-0.8330871909707811</v>
      </c>
      <c r="I115" s="14">
        <f t="shared" si="86"/>
        <v>-0.39401460828589385</v>
      </c>
      <c r="J115" s="14">
        <f t="shared" si="80"/>
        <v>-0.60598539171410615</v>
      </c>
      <c r="K115" s="14">
        <f t="shared" si="81"/>
        <v>0.18360914748544932</v>
      </c>
      <c r="L115" s="14">
        <f t="shared" si="82"/>
        <v>-1.5357230028578134E-2</v>
      </c>
      <c r="M115" s="27"/>
      <c r="Q115" s="18"/>
      <c r="R115" s="18"/>
      <c r="S115" s="18"/>
      <c r="T115" s="18"/>
      <c r="U115" s="18"/>
    </row>
    <row r="116" spans="1:21" x14ac:dyDescent="0.2">
      <c r="A116" s="26">
        <v>1</v>
      </c>
      <c r="B116">
        <v>1</v>
      </c>
      <c r="C116">
        <v>-1</v>
      </c>
      <c r="D116">
        <v>-1</v>
      </c>
      <c r="E116" s="14">
        <f t="shared" si="83"/>
        <v>-0.85678582544769977</v>
      </c>
      <c r="F116" s="14">
        <f t="shared" si="84"/>
        <v>0.86514607839260071</v>
      </c>
      <c r="G116" s="14">
        <f t="shared" si="85"/>
        <v>0.84277302278378496</v>
      </c>
      <c r="H116" s="14">
        <f t="shared" si="79"/>
        <v>-0.83441276983888402</v>
      </c>
      <c r="I116" s="14">
        <f t="shared" si="86"/>
        <v>-0.39457435505051763</v>
      </c>
      <c r="J116" s="14">
        <f t="shared" si="80"/>
        <v>-0.60542564494948237</v>
      </c>
      <c r="K116" s="14">
        <f t="shared" si="81"/>
        <v>0.18327010578124833</v>
      </c>
      <c r="L116" s="14">
        <f t="shared" si="82"/>
        <v>-1.5335027374195471E-2</v>
      </c>
      <c r="M116" s="27"/>
      <c r="Q116" s="18"/>
      <c r="R116" s="18"/>
      <c r="S116" s="18"/>
      <c r="T116" s="18"/>
      <c r="U116" s="18"/>
    </row>
    <row r="117" spans="1:21" ht="16" thickBot="1" x14ac:dyDescent="0.25">
      <c r="A117" s="28">
        <v>1</v>
      </c>
      <c r="B117" s="13">
        <v>1</v>
      </c>
      <c r="C117" s="13">
        <v>1</v>
      </c>
      <c r="D117" s="13">
        <v>1</v>
      </c>
      <c r="E117" s="15">
        <f t="shared" si="83"/>
        <v>-0.87212085282189522</v>
      </c>
      <c r="F117" s="15">
        <f t="shared" si="84"/>
        <v>0.84981105101840526</v>
      </c>
      <c r="G117" s="15">
        <f t="shared" si="85"/>
        <v>0.85810805015798042</v>
      </c>
      <c r="H117" s="15">
        <f t="shared" si="79"/>
        <v>0.83579824835449046</v>
      </c>
      <c r="I117" s="15">
        <f t="shared" si="86"/>
        <v>0.39515908255899673</v>
      </c>
      <c r="J117" s="15">
        <f t="shared" si="80"/>
        <v>0.60484091744100321</v>
      </c>
      <c r="K117" s="15">
        <f t="shared" si="81"/>
        <v>0.18291626770543723</v>
      </c>
      <c r="L117" s="15">
        <f t="shared" si="82"/>
        <v>1.5311837534222017E-2</v>
      </c>
      <c r="M117" s="29">
        <v>29</v>
      </c>
      <c r="Q117" s="18">
        <f t="shared" ref="Q117:Q180" si="147">M117</f>
        <v>29</v>
      </c>
      <c r="R117" s="19">
        <f t="shared" ref="R117" si="148">AVERAGE(K114:K117)</f>
        <v>0.14009210142896286</v>
      </c>
      <c r="S117" s="19">
        <f t="shared" ref="S117:S180" si="149">E118</f>
        <v>-0.85680901528767317</v>
      </c>
      <c r="T117" s="19">
        <f t="shared" ref="T117:T180" si="150">F118</f>
        <v>0.86512288855262731</v>
      </c>
      <c r="U117" s="19">
        <f t="shared" ref="U117:U180" si="151">G118</f>
        <v>0.87341988769220247</v>
      </c>
    </row>
    <row r="118" spans="1:21" ht="16" thickTop="1" x14ac:dyDescent="0.2">
      <c r="A118" s="26">
        <v>1</v>
      </c>
      <c r="B118">
        <v>-1</v>
      </c>
      <c r="C118">
        <v>-1</v>
      </c>
      <c r="D118">
        <v>-1</v>
      </c>
      <c r="E118" s="14">
        <f t="shared" si="83"/>
        <v>-0.85680901528767317</v>
      </c>
      <c r="F118" s="14">
        <f t="shared" si="84"/>
        <v>0.86512288855262731</v>
      </c>
      <c r="G118" s="14">
        <f t="shared" si="85"/>
        <v>0.87341988769220247</v>
      </c>
      <c r="H118" s="14">
        <f t="shared" si="79"/>
        <v>-2.5953517915325031</v>
      </c>
      <c r="I118" s="14">
        <f t="shared" si="86"/>
        <v>-0.86112365816874403</v>
      </c>
      <c r="J118" s="14">
        <f t="shared" si="80"/>
        <v>-0.13887634183125597</v>
      </c>
      <c r="K118" s="14">
        <f t="shared" si="81"/>
        <v>9.6433191602159282E-3</v>
      </c>
      <c r="L118" s="14">
        <f t="shared" si="82"/>
        <v>-1.0768445659409885E-3</v>
      </c>
      <c r="M118" s="27"/>
      <c r="Q118" s="18"/>
      <c r="R118" s="19"/>
      <c r="S118" s="19"/>
      <c r="T118" s="19"/>
      <c r="U118" s="19"/>
    </row>
    <row r="119" spans="1:21" x14ac:dyDescent="0.2">
      <c r="A119" s="26">
        <v>1</v>
      </c>
      <c r="B119">
        <v>-1</v>
      </c>
      <c r="C119">
        <v>1</v>
      </c>
      <c r="D119">
        <v>-1</v>
      </c>
      <c r="E119" s="14">
        <f t="shared" si="83"/>
        <v>-0.85788585985361421</v>
      </c>
      <c r="F119" s="14">
        <f t="shared" si="84"/>
        <v>0.86619973311856835</v>
      </c>
      <c r="G119" s="14">
        <f t="shared" si="85"/>
        <v>0.87449673225814351</v>
      </c>
      <c r="H119" s="14">
        <f t="shared" si="79"/>
        <v>-0.84958886071403905</v>
      </c>
      <c r="I119" s="14">
        <f t="shared" si="86"/>
        <v>-0.40096177902938407</v>
      </c>
      <c r="J119" s="14">
        <f t="shared" si="80"/>
        <v>-0.59903822097061599</v>
      </c>
      <c r="K119" s="14">
        <f t="shared" si="81"/>
        <v>0.17942339509182029</v>
      </c>
      <c r="L119" s="14">
        <f t="shared" si="82"/>
        <v>-1.5081919127239713E-2</v>
      </c>
      <c r="M119" s="27"/>
      <c r="Q119" s="18"/>
      <c r="R119" s="18"/>
      <c r="S119" s="18"/>
      <c r="T119" s="18"/>
      <c r="U119" s="18"/>
    </row>
    <row r="120" spans="1:21" x14ac:dyDescent="0.2">
      <c r="A120" s="26">
        <v>1</v>
      </c>
      <c r="B120">
        <v>1</v>
      </c>
      <c r="C120">
        <v>-1</v>
      </c>
      <c r="D120">
        <v>-1</v>
      </c>
      <c r="E120" s="14">
        <f t="shared" si="83"/>
        <v>-0.87296777898085387</v>
      </c>
      <c r="F120" s="14">
        <f t="shared" si="84"/>
        <v>0.88128165224580801</v>
      </c>
      <c r="G120" s="14">
        <f t="shared" si="85"/>
        <v>0.85941481313090384</v>
      </c>
      <c r="H120" s="14">
        <f t="shared" si="79"/>
        <v>-0.8511009398659497</v>
      </c>
      <c r="I120" s="14">
        <f t="shared" si="86"/>
        <v>-0.401596077455463</v>
      </c>
      <c r="J120" s="14">
        <f t="shared" si="80"/>
        <v>-0.598403922544537</v>
      </c>
      <c r="K120" s="14">
        <f t="shared" si="81"/>
        <v>0.17904362725834413</v>
      </c>
      <c r="L120" s="14">
        <f t="shared" si="82"/>
        <v>-1.5056810739521587E-2</v>
      </c>
      <c r="M120" s="27"/>
      <c r="Q120" s="18"/>
      <c r="R120" s="18"/>
      <c r="S120" s="18"/>
      <c r="T120" s="18"/>
      <c r="U120" s="18"/>
    </row>
    <row r="121" spans="1:21" ht="16" thickBot="1" x14ac:dyDescent="0.25">
      <c r="A121" s="28">
        <v>1</v>
      </c>
      <c r="B121" s="13">
        <v>1</v>
      </c>
      <c r="C121" s="13">
        <v>1</v>
      </c>
      <c r="D121" s="13">
        <v>1</v>
      </c>
      <c r="E121" s="15">
        <f t="shared" si="83"/>
        <v>-0.88802458972037546</v>
      </c>
      <c r="F121" s="15">
        <f t="shared" si="84"/>
        <v>0.86622484150628642</v>
      </c>
      <c r="G121" s="15">
        <f t="shared" si="85"/>
        <v>0.87447162387042543</v>
      </c>
      <c r="H121" s="15">
        <f t="shared" si="79"/>
        <v>0.8526718756563364</v>
      </c>
      <c r="I121" s="15">
        <f t="shared" si="86"/>
        <v>0.4022546576738682</v>
      </c>
      <c r="J121" s="15">
        <f t="shared" si="80"/>
        <v>0.59774534232613186</v>
      </c>
      <c r="K121" s="15">
        <f t="shared" si="81"/>
        <v>0.17864974713629228</v>
      </c>
      <c r="L121" s="15">
        <f t="shared" si="82"/>
        <v>1.5030746400847474E-2</v>
      </c>
      <c r="M121" s="29">
        <v>30</v>
      </c>
      <c r="Q121" s="18">
        <f t="shared" ref="Q121:Q184" si="152">M121</f>
        <v>30</v>
      </c>
      <c r="R121" s="19">
        <f t="shared" ref="R121" si="153">AVERAGE(K118:K121)</f>
        <v>0.13669002216166815</v>
      </c>
      <c r="S121" s="19">
        <f t="shared" ref="S121:S184" si="154">E122</f>
        <v>-0.87299384331952801</v>
      </c>
      <c r="T121" s="19">
        <f t="shared" ref="T121:T184" si="155">F122</f>
        <v>0.88125558790713387</v>
      </c>
      <c r="U121" s="19">
        <f t="shared" ref="U121:U184" si="156">G122</f>
        <v>0.88950237027127288</v>
      </c>
    </row>
    <row r="122" spans="1:21" ht="16" thickTop="1" x14ac:dyDescent="0.2">
      <c r="A122" s="26">
        <v>1</v>
      </c>
      <c r="B122">
        <v>-1</v>
      </c>
      <c r="C122">
        <v>-1</v>
      </c>
      <c r="D122">
        <v>-1</v>
      </c>
      <c r="E122" s="14">
        <f t="shared" si="83"/>
        <v>-0.87299384331952801</v>
      </c>
      <c r="F122" s="14">
        <f t="shared" si="84"/>
        <v>0.88125558790713387</v>
      </c>
      <c r="G122" s="14">
        <f t="shared" si="85"/>
        <v>0.88950237027127288</v>
      </c>
      <c r="H122" s="14">
        <f t="shared" si="79"/>
        <v>-2.6437518014979347</v>
      </c>
      <c r="I122" s="14">
        <f t="shared" si="86"/>
        <v>-0.86724968053307061</v>
      </c>
      <c r="J122" s="14">
        <f t="shared" si="80"/>
        <v>-0.13275031946692939</v>
      </c>
      <c r="K122" s="14">
        <f t="shared" si="81"/>
        <v>8.8113236592859065E-3</v>
      </c>
      <c r="L122" s="14">
        <f t="shared" si="82"/>
        <v>-9.8717647727250579E-4</v>
      </c>
      <c r="M122" s="27"/>
      <c r="Q122" s="18"/>
      <c r="R122" s="19"/>
      <c r="S122" s="19"/>
      <c r="T122" s="19"/>
      <c r="U122" s="19"/>
    </row>
    <row r="123" spans="1:21" x14ac:dyDescent="0.2">
      <c r="A123" s="26">
        <v>1</v>
      </c>
      <c r="B123">
        <v>-1</v>
      </c>
      <c r="C123">
        <v>1</v>
      </c>
      <c r="D123">
        <v>-1</v>
      </c>
      <c r="E123" s="14">
        <f t="shared" si="83"/>
        <v>-0.87398101979680054</v>
      </c>
      <c r="F123" s="14">
        <f t="shared" si="84"/>
        <v>0.88224276438440641</v>
      </c>
      <c r="G123" s="14">
        <f t="shared" si="85"/>
        <v>0.89048954674854541</v>
      </c>
      <c r="H123" s="14">
        <f t="shared" si="79"/>
        <v>-0.86573423743266154</v>
      </c>
      <c r="I123" s="14">
        <f t="shared" si="86"/>
        <v>-0.40771461393762853</v>
      </c>
      <c r="J123" s="14">
        <f t="shared" si="80"/>
        <v>-0.59228538606237147</v>
      </c>
      <c r="K123" s="14">
        <f t="shared" si="81"/>
        <v>0.1754009892715262</v>
      </c>
      <c r="L123" s="14">
        <f t="shared" si="82"/>
        <v>-1.4814872153798678E-2</v>
      </c>
      <c r="M123" s="27"/>
      <c r="Q123" s="18"/>
      <c r="R123" s="18"/>
      <c r="S123" s="18"/>
      <c r="T123" s="18"/>
      <c r="U123" s="18"/>
    </row>
    <row r="124" spans="1:21" x14ac:dyDescent="0.2">
      <c r="A124" s="26">
        <v>1</v>
      </c>
      <c r="B124">
        <v>1</v>
      </c>
      <c r="C124">
        <v>-1</v>
      </c>
      <c r="D124">
        <v>-1</v>
      </c>
      <c r="E124" s="14">
        <f t="shared" si="83"/>
        <v>-0.88879589195059927</v>
      </c>
      <c r="F124" s="14">
        <f t="shared" si="84"/>
        <v>0.89705763653820514</v>
      </c>
      <c r="G124" s="14">
        <f t="shared" si="85"/>
        <v>0.87567467459474668</v>
      </c>
      <c r="H124" s="14">
        <f t="shared" si="79"/>
        <v>-0.86741293000714081</v>
      </c>
      <c r="I124" s="14">
        <f t="shared" si="86"/>
        <v>-0.40841419510835802</v>
      </c>
      <c r="J124" s="14">
        <f t="shared" si="80"/>
        <v>-0.59158580489164203</v>
      </c>
      <c r="K124" s="14">
        <f t="shared" si="81"/>
        <v>0.17498688227464598</v>
      </c>
      <c r="L124" s="14">
        <f t="shared" si="82"/>
        <v>-1.478724053720199E-2</v>
      </c>
      <c r="M124" s="27"/>
      <c r="Q124" s="18"/>
      <c r="R124" s="18"/>
      <c r="S124" s="18"/>
      <c r="T124" s="18"/>
      <c r="U124" s="18"/>
    </row>
    <row r="125" spans="1:21" ht="16" thickBot="1" x14ac:dyDescent="0.25">
      <c r="A125" s="28">
        <v>1</v>
      </c>
      <c r="B125" s="13">
        <v>1</v>
      </c>
      <c r="C125" s="13">
        <v>1</v>
      </c>
      <c r="D125" s="13">
        <v>1</v>
      </c>
      <c r="E125" s="15">
        <f t="shared" si="83"/>
        <v>-0.90358313248780131</v>
      </c>
      <c r="F125" s="15">
        <f t="shared" si="84"/>
        <v>0.8822703960010031</v>
      </c>
      <c r="G125" s="15">
        <f t="shared" si="85"/>
        <v>0.89046191513194872</v>
      </c>
      <c r="H125" s="15">
        <f t="shared" si="79"/>
        <v>0.86914917864515051</v>
      </c>
      <c r="I125" s="15">
        <f t="shared" si="86"/>
        <v>0.40913725787369615</v>
      </c>
      <c r="J125" s="15">
        <f t="shared" si="80"/>
        <v>0.59086274212630385</v>
      </c>
      <c r="K125" s="15">
        <f t="shared" si="81"/>
        <v>0.17455939001650753</v>
      </c>
      <c r="L125" s="15">
        <f t="shared" si="82"/>
        <v>1.4758688411037986E-2</v>
      </c>
      <c r="M125" s="29">
        <v>31</v>
      </c>
      <c r="Q125" s="18">
        <f t="shared" ref="Q125:Q188" si="157">M125</f>
        <v>31</v>
      </c>
      <c r="R125" s="19">
        <f t="shared" ref="R125" si="158">AVERAGE(K122:K125)</f>
        <v>0.13343964630549141</v>
      </c>
      <c r="S125" s="19">
        <f t="shared" ref="S125:S188" si="159">E126</f>
        <v>-0.88882444407676331</v>
      </c>
      <c r="T125" s="19">
        <f t="shared" ref="T125:T188" si="160">F126</f>
        <v>0.8970290844120411</v>
      </c>
      <c r="U125" s="19">
        <f t="shared" ref="U125:U188" si="161">G126</f>
        <v>0.90522060354298672</v>
      </c>
    </row>
    <row r="126" spans="1:21" ht="16" thickTop="1" x14ac:dyDescent="0.2">
      <c r="A126" s="26">
        <v>1</v>
      </c>
      <c r="B126">
        <v>-1</v>
      </c>
      <c r="C126">
        <v>-1</v>
      </c>
      <c r="D126">
        <v>-1</v>
      </c>
      <c r="E126" s="14">
        <f t="shared" si="83"/>
        <v>-0.88882444407676331</v>
      </c>
      <c r="F126" s="14">
        <f t="shared" si="84"/>
        <v>0.8970290844120411</v>
      </c>
      <c r="G126" s="14">
        <f t="shared" si="85"/>
        <v>0.90522060354298672</v>
      </c>
      <c r="H126" s="14">
        <f t="shared" si="79"/>
        <v>-2.6910741320317912</v>
      </c>
      <c r="I126" s="14">
        <f t="shared" si="86"/>
        <v>-0.87299577963285624</v>
      </c>
      <c r="J126" s="14">
        <f t="shared" si="80"/>
        <v>-0.12700422036714376</v>
      </c>
      <c r="K126" s="14">
        <f t="shared" si="81"/>
        <v>8.0650359955330066E-3</v>
      </c>
      <c r="L126" s="14">
        <f t="shared" si="82"/>
        <v>-9.0634670293322371E-4</v>
      </c>
      <c r="M126" s="27"/>
      <c r="Q126" s="18"/>
      <c r="R126" s="19"/>
      <c r="S126" s="19"/>
      <c r="T126" s="19"/>
      <c r="U126" s="19"/>
    </row>
    <row r="127" spans="1:21" x14ac:dyDescent="0.2">
      <c r="A127" s="26">
        <v>1</v>
      </c>
      <c r="B127">
        <v>-1</v>
      </c>
      <c r="C127">
        <v>1</v>
      </c>
      <c r="D127">
        <v>-1</v>
      </c>
      <c r="E127" s="14">
        <f t="shared" si="83"/>
        <v>-0.88973079077969652</v>
      </c>
      <c r="F127" s="14">
        <f t="shared" si="84"/>
        <v>0.89793543111497431</v>
      </c>
      <c r="G127" s="14">
        <f t="shared" si="85"/>
        <v>0.90612695024591994</v>
      </c>
      <c r="H127" s="14">
        <f t="shared" si="79"/>
        <v>-0.8815392716487509</v>
      </c>
      <c r="I127" s="14">
        <f t="shared" si="86"/>
        <v>-0.414282188838556</v>
      </c>
      <c r="J127" s="14">
        <f t="shared" si="80"/>
        <v>-0.58571781116144406</v>
      </c>
      <c r="K127" s="14">
        <f t="shared" si="81"/>
        <v>0.17153267715587653</v>
      </c>
      <c r="L127" s="14">
        <f t="shared" si="82"/>
        <v>-1.4555736606321021E-2</v>
      </c>
      <c r="M127" s="27"/>
      <c r="Q127" s="18"/>
      <c r="R127" s="18"/>
      <c r="S127" s="18"/>
      <c r="T127" s="18"/>
      <c r="U127" s="18"/>
    </row>
    <row r="128" spans="1:21" x14ac:dyDescent="0.2">
      <c r="A128" s="26">
        <v>1</v>
      </c>
      <c r="B128">
        <v>1</v>
      </c>
      <c r="C128">
        <v>-1</v>
      </c>
      <c r="D128">
        <v>-1</v>
      </c>
      <c r="E128" s="14">
        <f t="shared" si="83"/>
        <v>-0.90428652738601756</v>
      </c>
      <c r="F128" s="14">
        <f t="shared" si="84"/>
        <v>0.91249116772129535</v>
      </c>
      <c r="G128" s="14">
        <f t="shared" si="85"/>
        <v>0.8915712136395989</v>
      </c>
      <c r="H128" s="14">
        <f t="shared" si="79"/>
        <v>-0.88336657330432111</v>
      </c>
      <c r="I128" s="14">
        <f t="shared" si="86"/>
        <v>-0.41503874344619535</v>
      </c>
      <c r="J128" s="14">
        <f t="shared" si="80"/>
        <v>-0.58496125655380471</v>
      </c>
      <c r="K128" s="14">
        <f t="shared" si="81"/>
        <v>0.17108983583450307</v>
      </c>
      <c r="L128" s="14">
        <f t="shared" si="82"/>
        <v>-1.452592477894026E-2</v>
      </c>
      <c r="M128" s="27"/>
      <c r="Q128" s="18"/>
      <c r="R128" s="18"/>
      <c r="S128" s="18"/>
      <c r="T128" s="18"/>
      <c r="U128" s="18"/>
    </row>
    <row r="129" spans="1:21" ht="16" thickBot="1" x14ac:dyDescent="0.25">
      <c r="A129" s="28">
        <v>1</v>
      </c>
      <c r="B129" s="13">
        <v>1</v>
      </c>
      <c r="C129" s="13">
        <v>1</v>
      </c>
      <c r="D129" s="13">
        <v>1</v>
      </c>
      <c r="E129" s="15">
        <f t="shared" si="83"/>
        <v>-0.91881245216495777</v>
      </c>
      <c r="F129" s="15">
        <f t="shared" si="84"/>
        <v>0.89796524294235514</v>
      </c>
      <c r="G129" s="15">
        <f t="shared" si="85"/>
        <v>0.90609713841853912</v>
      </c>
      <c r="H129" s="15">
        <f t="shared" si="79"/>
        <v>0.88524992919593648</v>
      </c>
      <c r="I129" s="15">
        <f t="shared" si="86"/>
        <v>0.41581790587221196</v>
      </c>
      <c r="J129" s="15">
        <f t="shared" si="80"/>
        <v>0.58418209412778799</v>
      </c>
      <c r="K129" s="15">
        <f t="shared" si="81"/>
        <v>0.17063435954976386</v>
      </c>
      <c r="L129" s="15">
        <f t="shared" si="82"/>
        <v>1.4495230896455566E-2</v>
      </c>
      <c r="M129" s="29">
        <v>32</v>
      </c>
      <c r="Q129" s="18">
        <f t="shared" ref="Q129:Q192" si="162">M129</f>
        <v>32</v>
      </c>
      <c r="R129" s="19">
        <f t="shared" ref="R129" si="163">AVERAGE(K126:K129)</f>
        <v>0.1303304771339191</v>
      </c>
      <c r="S129" s="19">
        <f t="shared" ref="S129:S192" si="164">E130</f>
        <v>-0.90431722126850222</v>
      </c>
      <c r="T129" s="19">
        <f t="shared" ref="T129:T192" si="165">F130</f>
        <v>0.91246047383881068</v>
      </c>
      <c r="U129" s="19">
        <f t="shared" ref="U129:U192" si="166">G130</f>
        <v>0.92059236931499466</v>
      </c>
    </row>
    <row r="130" spans="1:21" ht="16" thickTop="1" x14ac:dyDescent="0.2">
      <c r="A130" s="26">
        <v>1</v>
      </c>
      <c r="B130">
        <v>-1</v>
      </c>
      <c r="C130">
        <v>-1</v>
      </c>
      <c r="D130">
        <v>-1</v>
      </c>
      <c r="E130" s="14">
        <f t="shared" si="83"/>
        <v>-0.90431722126850222</v>
      </c>
      <c r="F130" s="14">
        <f t="shared" si="84"/>
        <v>0.91246047383881068</v>
      </c>
      <c r="G130" s="14">
        <f t="shared" si="85"/>
        <v>0.92059236931499466</v>
      </c>
      <c r="H130" s="14">
        <f t="shared" ref="H130:H189" si="167">A130*E130 + B130*F130 + C130*G130</f>
        <v>-2.7373700644223078</v>
      </c>
      <c r="I130" s="14">
        <f t="shared" si="86"/>
        <v>-0.87839216567642575</v>
      </c>
      <c r="J130" s="14">
        <f t="shared" ref="J130:J189" si="168">D130 - I130</f>
        <v>-0.12160783432357425</v>
      </c>
      <c r="K130" s="14">
        <f t="shared" ref="K130:K189" si="169">0.5*(D130 - I130)^2</f>
        <v>7.3942326844349416E-3</v>
      </c>
      <c r="L130" s="14">
        <f t="shared" ref="L130:L189" si="170">$O$2*J130*(1 - I130^2)</f>
        <v>-8.333561247378695E-4</v>
      </c>
      <c r="M130" s="27"/>
      <c r="Q130" s="18"/>
      <c r="R130" s="19"/>
      <c r="S130" s="19"/>
      <c r="T130" s="19"/>
      <c r="U130" s="19"/>
    </row>
    <row r="131" spans="1:21" x14ac:dyDescent="0.2">
      <c r="A131" s="26">
        <v>1</v>
      </c>
      <c r="B131">
        <v>-1</v>
      </c>
      <c r="C131">
        <v>1</v>
      </c>
      <c r="D131">
        <v>-1</v>
      </c>
      <c r="E131" s="14">
        <f t="shared" ref="E131:E189" si="171">E130 + L130*A130</f>
        <v>-0.90515057739324012</v>
      </c>
      <c r="F131" s="14">
        <f t="shared" ref="F131:F189" si="172">F130 + L130*B130</f>
        <v>0.91329382996354858</v>
      </c>
      <c r="G131" s="14">
        <f t="shared" ref="G131:G189" si="173">G130 + L130*C130</f>
        <v>0.92142572543973256</v>
      </c>
      <c r="H131" s="14">
        <f t="shared" si="167"/>
        <v>-0.89701868191705614</v>
      </c>
      <c r="I131" s="14">
        <f t="shared" si="86"/>
        <v>-0.42067291149386005</v>
      </c>
      <c r="J131" s="14">
        <f t="shared" si="168"/>
        <v>-0.5793270885061399</v>
      </c>
      <c r="K131" s="14">
        <f t="shared" si="169"/>
        <v>0.16780993773850042</v>
      </c>
      <c r="L131" s="14">
        <f t="shared" si="170"/>
        <v>-1.4304181969473528E-2</v>
      </c>
      <c r="M131" s="27"/>
      <c r="Q131" s="18"/>
      <c r="R131" s="18"/>
      <c r="S131" s="18"/>
      <c r="T131" s="18"/>
      <c r="U131" s="18"/>
    </row>
    <row r="132" spans="1:21" x14ac:dyDescent="0.2">
      <c r="A132" s="26">
        <v>1</v>
      </c>
      <c r="B132">
        <v>1</v>
      </c>
      <c r="C132">
        <v>-1</v>
      </c>
      <c r="D132">
        <v>-1</v>
      </c>
      <c r="E132" s="14">
        <f t="shared" si="171"/>
        <v>-0.91945475936271359</v>
      </c>
      <c r="F132" s="14">
        <f t="shared" si="172"/>
        <v>0.92759801193302205</v>
      </c>
      <c r="G132" s="14">
        <f t="shared" si="173"/>
        <v>0.90712154347025908</v>
      </c>
      <c r="H132" s="14">
        <f t="shared" si="167"/>
        <v>-0.89897829089995063</v>
      </c>
      <c r="I132" s="14">
        <f t="shared" si="86"/>
        <v>-0.42147899169328318</v>
      </c>
      <c r="J132" s="14">
        <f t="shared" si="168"/>
        <v>-0.57852100830671682</v>
      </c>
      <c r="K132" s="14">
        <f t="shared" si="169"/>
        <v>0.16734327852611017</v>
      </c>
      <c r="L132" s="14">
        <f t="shared" si="170"/>
        <v>-1.4272497289556598E-2</v>
      </c>
      <c r="M132" s="27"/>
      <c r="Q132" s="18"/>
      <c r="R132" s="18"/>
      <c r="S132" s="18"/>
      <c r="T132" s="18"/>
      <c r="U132" s="18"/>
    </row>
    <row r="133" spans="1:21" ht="16" thickBot="1" x14ac:dyDescent="0.25">
      <c r="A133" s="28">
        <v>1</v>
      </c>
      <c r="B133" s="13">
        <v>1</v>
      </c>
      <c r="C133" s="13">
        <v>1</v>
      </c>
      <c r="D133" s="13">
        <v>1</v>
      </c>
      <c r="E133" s="15">
        <f t="shared" si="171"/>
        <v>-0.93372725665227019</v>
      </c>
      <c r="F133" s="15">
        <f t="shared" si="172"/>
        <v>0.91332551464346545</v>
      </c>
      <c r="G133" s="15">
        <f t="shared" si="173"/>
        <v>0.92139404075981568</v>
      </c>
      <c r="H133" s="15">
        <f t="shared" si="167"/>
        <v>0.90099229875101094</v>
      </c>
      <c r="I133" s="15">
        <f t="shared" ref="I133:I198" si="174">(1-EXP(-H133))/(1+EXP(-H133))</f>
        <v>0.42230675526092459</v>
      </c>
      <c r="J133" s="15">
        <f t="shared" si="168"/>
        <v>0.57769324473907546</v>
      </c>
      <c r="K133" s="15">
        <f t="shared" si="169"/>
        <v>0.16686474250858066</v>
      </c>
      <c r="L133" s="15">
        <f t="shared" si="170"/>
        <v>1.4239971029089742E-2</v>
      </c>
      <c r="M133" s="29">
        <v>33</v>
      </c>
      <c r="Q133" s="18">
        <f t="shared" ref="Q133:Q196" si="175">M133</f>
        <v>33</v>
      </c>
      <c r="R133" s="19">
        <f t="shared" ref="R133" si="176">AVERAGE(K130:K133)</f>
        <v>0.12735304786440654</v>
      </c>
      <c r="S133" s="19">
        <f t="shared" ref="S133:S196" si="177">E134</f>
        <v>-0.91948728562318049</v>
      </c>
      <c r="T133" s="19">
        <f t="shared" ref="T133:T196" si="178">F134</f>
        <v>0.92756548567255515</v>
      </c>
      <c r="U133" s="19">
        <f t="shared" ref="U133:U196" si="179">G134</f>
        <v>0.93563401178890537</v>
      </c>
    </row>
    <row r="134" spans="1:21" ht="16" thickTop="1" x14ac:dyDescent="0.2">
      <c r="A134" s="26">
        <v>1</v>
      </c>
      <c r="B134">
        <v>-1</v>
      </c>
      <c r="C134">
        <v>-1</v>
      </c>
      <c r="D134">
        <v>-1</v>
      </c>
      <c r="E134" s="14">
        <f t="shared" si="171"/>
        <v>-0.91948728562318049</v>
      </c>
      <c r="F134" s="14">
        <f t="shared" si="172"/>
        <v>0.92756548567255515</v>
      </c>
      <c r="G134" s="14">
        <f t="shared" si="173"/>
        <v>0.93563401178890537</v>
      </c>
      <c r="H134" s="14">
        <f t="shared" si="167"/>
        <v>-2.7826867830846411</v>
      </c>
      <c r="I134" s="14">
        <f t="shared" si="174"/>
        <v>-0.88346609696266576</v>
      </c>
      <c r="J134" s="14">
        <f t="shared" si="168"/>
        <v>-0.11653390303733424</v>
      </c>
      <c r="K134" s="14">
        <f t="shared" si="169"/>
        <v>6.7900752785574094E-3</v>
      </c>
      <c r="L134" s="14">
        <f t="shared" si="170"/>
        <v>-7.6733259497923257E-4</v>
      </c>
      <c r="M134" s="27"/>
      <c r="Q134" s="18"/>
      <c r="R134" s="19"/>
      <c r="S134" s="19"/>
      <c r="T134" s="19"/>
      <c r="U134" s="19"/>
    </row>
    <row r="135" spans="1:21" x14ac:dyDescent="0.2">
      <c r="A135" s="26">
        <v>1</v>
      </c>
      <c r="B135">
        <v>-1</v>
      </c>
      <c r="C135">
        <v>1</v>
      </c>
      <c r="D135">
        <v>-1</v>
      </c>
      <c r="E135" s="14">
        <f t="shared" si="171"/>
        <v>-0.92025461821815968</v>
      </c>
      <c r="F135" s="14">
        <f t="shared" si="172"/>
        <v>0.92833281826753433</v>
      </c>
      <c r="G135" s="14">
        <f t="shared" si="173"/>
        <v>0.93640134438388456</v>
      </c>
      <c r="H135" s="14">
        <f t="shared" si="167"/>
        <v>-0.91218609210180945</v>
      </c>
      <c r="I135" s="14">
        <f t="shared" si="174"/>
        <v>-0.42689459286621573</v>
      </c>
      <c r="J135" s="14">
        <f t="shared" si="168"/>
        <v>-0.57310540713378422</v>
      </c>
      <c r="K135" s="14">
        <f t="shared" si="169"/>
        <v>0.16422490384299029</v>
      </c>
      <c r="L135" s="14">
        <f t="shared" si="170"/>
        <v>-1.4059897638452225E-2</v>
      </c>
      <c r="M135" s="27"/>
      <c r="Q135" s="18"/>
      <c r="R135" s="18"/>
      <c r="S135" s="18"/>
      <c r="T135" s="18"/>
      <c r="U135" s="18"/>
    </row>
    <row r="136" spans="1:21" x14ac:dyDescent="0.2">
      <c r="A136" s="26">
        <v>1</v>
      </c>
      <c r="B136">
        <v>1</v>
      </c>
      <c r="C136">
        <v>-1</v>
      </c>
      <c r="D136">
        <v>-1</v>
      </c>
      <c r="E136" s="14">
        <f t="shared" si="171"/>
        <v>-0.93431451585661196</v>
      </c>
      <c r="F136" s="14">
        <f t="shared" si="172"/>
        <v>0.94239271590598661</v>
      </c>
      <c r="G136" s="14">
        <f t="shared" si="173"/>
        <v>0.92234144674543228</v>
      </c>
      <c r="H136" s="14">
        <f t="shared" si="167"/>
        <v>-0.91426324669605763</v>
      </c>
      <c r="I136" s="14">
        <f t="shared" si="174"/>
        <v>-0.42774352419212658</v>
      </c>
      <c r="J136" s="14">
        <f t="shared" si="168"/>
        <v>-0.57225647580787342</v>
      </c>
      <c r="K136" s="14">
        <f t="shared" si="169"/>
        <v>0.1637387370520236</v>
      </c>
      <c r="L136" s="14">
        <f t="shared" si="170"/>
        <v>-1.4026615289125447E-2</v>
      </c>
      <c r="M136" s="27"/>
      <c r="Q136" s="18"/>
      <c r="R136" s="18"/>
      <c r="S136" s="18"/>
      <c r="T136" s="18"/>
      <c r="U136" s="18"/>
    </row>
    <row r="137" spans="1:21" ht="16" thickBot="1" x14ac:dyDescent="0.25">
      <c r="A137" s="28">
        <v>1</v>
      </c>
      <c r="B137" s="13">
        <v>1</v>
      </c>
      <c r="C137" s="13">
        <v>1</v>
      </c>
      <c r="D137" s="13">
        <v>1</v>
      </c>
      <c r="E137" s="15">
        <f t="shared" si="171"/>
        <v>-0.94834113114573737</v>
      </c>
      <c r="F137" s="15">
        <f t="shared" si="172"/>
        <v>0.9283661006168612</v>
      </c>
      <c r="G137" s="15">
        <f t="shared" si="173"/>
        <v>0.93636806203455769</v>
      </c>
      <c r="H137" s="15">
        <f t="shared" si="167"/>
        <v>0.91639303150568152</v>
      </c>
      <c r="I137" s="15">
        <f t="shared" si="174"/>
        <v>0.42861318260773085</v>
      </c>
      <c r="J137" s="15">
        <f t="shared" si="168"/>
        <v>0.57138681739226915</v>
      </c>
      <c r="K137" s="15">
        <f t="shared" si="169"/>
        <v>0.16324144754483316</v>
      </c>
      <c r="L137" s="15">
        <f t="shared" si="170"/>
        <v>1.3992533034631023E-2</v>
      </c>
      <c r="M137" s="29">
        <v>34</v>
      </c>
      <c r="Q137" s="18">
        <f t="shared" ref="Q137:Q200" si="180">M137</f>
        <v>34</v>
      </c>
      <c r="R137" s="19">
        <f t="shared" ref="R137" si="181">AVERAGE(K134:K137)</f>
        <v>0.12449879092960112</v>
      </c>
      <c r="S137" s="19">
        <f t="shared" ref="S137:S200" si="182">E138</f>
        <v>-0.93434859811110638</v>
      </c>
      <c r="T137" s="19">
        <f t="shared" ref="T137:T200" si="183">F138</f>
        <v>0.94235863365149219</v>
      </c>
      <c r="U137" s="19">
        <f t="shared" ref="U137:U200" si="184">G138</f>
        <v>0.95036059506918869</v>
      </c>
    </row>
    <row r="138" spans="1:21" ht="16" thickTop="1" x14ac:dyDescent="0.2">
      <c r="A138" s="26">
        <v>1</v>
      </c>
      <c r="B138">
        <v>-1</v>
      </c>
      <c r="C138">
        <v>-1</v>
      </c>
      <c r="D138">
        <v>-1</v>
      </c>
      <c r="E138" s="14">
        <f t="shared" si="171"/>
        <v>-0.93434859811110638</v>
      </c>
      <c r="F138" s="14">
        <f t="shared" si="172"/>
        <v>0.94235863365149219</v>
      </c>
      <c r="G138" s="14">
        <f t="shared" si="173"/>
        <v>0.95036059506918869</v>
      </c>
      <c r="H138" s="14">
        <f t="shared" si="167"/>
        <v>-2.8270678268317875</v>
      </c>
      <c r="I138" s="14">
        <f t="shared" si="174"/>
        <v>-0.88824222470808922</v>
      </c>
      <c r="J138" s="14">
        <f t="shared" si="168"/>
        <v>-0.11175777529191078</v>
      </c>
      <c r="K138" s="14">
        <f t="shared" si="169"/>
        <v>6.2449001690986113E-3</v>
      </c>
      <c r="L138" s="14">
        <f t="shared" si="170"/>
        <v>-7.0751305130272108E-4</v>
      </c>
      <c r="M138" s="27"/>
      <c r="Q138" s="18"/>
      <c r="R138" s="19"/>
      <c r="S138" s="19"/>
      <c r="T138" s="19"/>
      <c r="U138" s="19"/>
    </row>
    <row r="139" spans="1:21" x14ac:dyDescent="0.2">
      <c r="A139" s="26">
        <v>1</v>
      </c>
      <c r="B139">
        <v>-1</v>
      </c>
      <c r="C139">
        <v>1</v>
      </c>
      <c r="D139">
        <v>-1</v>
      </c>
      <c r="E139" s="14">
        <f t="shared" si="171"/>
        <v>-0.93505611116240905</v>
      </c>
      <c r="F139" s="14">
        <f t="shared" si="172"/>
        <v>0.94306614670279487</v>
      </c>
      <c r="G139" s="14">
        <f t="shared" si="173"/>
        <v>0.95106810812049136</v>
      </c>
      <c r="H139" s="14">
        <f t="shared" si="167"/>
        <v>-0.92705414974471256</v>
      </c>
      <c r="I139" s="14">
        <f t="shared" si="174"/>
        <v>-0.43295450869936203</v>
      </c>
      <c r="J139" s="14">
        <f t="shared" si="168"/>
        <v>-0.56704549130063797</v>
      </c>
      <c r="K139" s="14">
        <f t="shared" si="169"/>
        <v>0.16077029460219094</v>
      </c>
      <c r="L139" s="14">
        <f t="shared" si="170"/>
        <v>-1.3822591110908052E-2</v>
      </c>
      <c r="M139" s="27"/>
      <c r="Q139" s="18"/>
      <c r="R139" s="18"/>
      <c r="S139" s="18"/>
      <c r="T139" s="18"/>
      <c r="U139" s="18"/>
    </row>
    <row r="140" spans="1:21" x14ac:dyDescent="0.2">
      <c r="A140" s="26">
        <v>1</v>
      </c>
      <c r="B140">
        <v>1</v>
      </c>
      <c r="C140">
        <v>-1</v>
      </c>
      <c r="D140">
        <v>-1</v>
      </c>
      <c r="E140" s="14">
        <f t="shared" si="171"/>
        <v>-0.94887870227331705</v>
      </c>
      <c r="F140" s="14">
        <f t="shared" si="172"/>
        <v>0.95688873781370287</v>
      </c>
      <c r="G140" s="14">
        <f t="shared" si="173"/>
        <v>0.93724551700958336</v>
      </c>
      <c r="H140" s="14">
        <f t="shared" si="167"/>
        <v>-0.92923548146919754</v>
      </c>
      <c r="I140" s="14">
        <f t="shared" si="174"/>
        <v>-0.43384031103998177</v>
      </c>
      <c r="J140" s="14">
        <f t="shared" si="168"/>
        <v>-0.56615968896001823</v>
      </c>
      <c r="K140" s="14">
        <f t="shared" si="169"/>
        <v>0.1602683967016523</v>
      </c>
      <c r="L140" s="14">
        <f t="shared" si="170"/>
        <v>-1.3787957266594578E-2</v>
      </c>
      <c r="M140" s="27"/>
      <c r="Q140" s="18"/>
      <c r="R140" s="18"/>
      <c r="S140" s="18"/>
      <c r="T140" s="18"/>
      <c r="U140" s="18"/>
    </row>
    <row r="141" spans="1:21" ht="16" thickBot="1" x14ac:dyDescent="0.25">
      <c r="A141" s="28">
        <v>1</v>
      </c>
      <c r="B141" s="13">
        <v>1</v>
      </c>
      <c r="C141" s="13">
        <v>1</v>
      </c>
      <c r="D141" s="13">
        <v>1</v>
      </c>
      <c r="E141" s="15">
        <f t="shared" si="171"/>
        <v>-0.9626666595399116</v>
      </c>
      <c r="F141" s="15">
        <f t="shared" si="172"/>
        <v>0.94310078054710833</v>
      </c>
      <c r="G141" s="15">
        <f t="shared" si="173"/>
        <v>0.9510334742761779</v>
      </c>
      <c r="H141" s="15">
        <f t="shared" si="167"/>
        <v>0.93146759528337464</v>
      </c>
      <c r="I141" s="15">
        <f t="shared" si="174"/>
        <v>0.43474586776256358</v>
      </c>
      <c r="J141" s="15">
        <f t="shared" si="168"/>
        <v>0.56525413223743648</v>
      </c>
      <c r="K141" s="15">
        <f t="shared" si="169"/>
        <v>0.15975611700574865</v>
      </c>
      <c r="L141" s="15">
        <f t="shared" si="170"/>
        <v>1.375256572342743E-2</v>
      </c>
      <c r="M141" s="29">
        <v>35</v>
      </c>
      <c r="Q141" s="18">
        <f t="shared" ref="Q141:Q204" si="185">M141</f>
        <v>35</v>
      </c>
      <c r="R141" s="19">
        <f t="shared" ref="R141" si="186">AVERAGE(K138:K141)</f>
        <v>0.12175992711967262</v>
      </c>
      <c r="S141" s="19">
        <f t="shared" ref="S141:S204" si="187">E142</f>
        <v>-0.94891409381648417</v>
      </c>
      <c r="T141" s="19">
        <f t="shared" ref="T141:T204" si="188">F142</f>
        <v>0.95685334627053575</v>
      </c>
      <c r="U141" s="19">
        <f t="shared" ref="U141:U204" si="189">G142</f>
        <v>0.96478603999960533</v>
      </c>
    </row>
    <row r="142" spans="1:21" ht="16" thickTop="1" x14ac:dyDescent="0.2">
      <c r="A142" s="26">
        <v>1</v>
      </c>
      <c r="B142">
        <v>-1</v>
      </c>
      <c r="C142">
        <v>-1</v>
      </c>
      <c r="D142">
        <v>-1</v>
      </c>
      <c r="E142" s="14">
        <f t="shared" si="171"/>
        <v>-0.94891409381648417</v>
      </c>
      <c r="F142" s="14">
        <f t="shared" si="172"/>
        <v>0.95685334627053575</v>
      </c>
      <c r="G142" s="14">
        <f t="shared" si="173"/>
        <v>0.96478603999960533</v>
      </c>
      <c r="H142" s="14">
        <f t="shared" si="167"/>
        <v>-2.8705534800866253</v>
      </c>
      <c r="I142" s="14">
        <f t="shared" si="174"/>
        <v>-0.89274289089998426</v>
      </c>
      <c r="J142" s="14">
        <f t="shared" si="168"/>
        <v>-0.10725710910001574</v>
      </c>
      <c r="K142" s="14">
        <f t="shared" si="169"/>
        <v>5.7520437262463392E-3</v>
      </c>
      <c r="L142" s="14">
        <f t="shared" si="170"/>
        <v>-6.5322839225991688E-4</v>
      </c>
      <c r="M142" s="27"/>
      <c r="Q142" s="18"/>
      <c r="R142" s="19"/>
      <c r="S142" s="19"/>
      <c r="T142" s="19"/>
      <c r="U142" s="19"/>
    </row>
    <row r="143" spans="1:21" x14ac:dyDescent="0.2">
      <c r="A143" s="26">
        <v>1</v>
      </c>
      <c r="B143">
        <v>-1</v>
      </c>
      <c r="C143">
        <v>1</v>
      </c>
      <c r="D143">
        <v>-1</v>
      </c>
      <c r="E143" s="14">
        <f t="shared" si="171"/>
        <v>-0.94956732220874407</v>
      </c>
      <c r="F143" s="14">
        <f t="shared" si="172"/>
        <v>0.95750657466279565</v>
      </c>
      <c r="G143" s="14">
        <f t="shared" si="173"/>
        <v>0.96543926839186522</v>
      </c>
      <c r="H143" s="14">
        <f t="shared" si="167"/>
        <v>-0.9416346284796745</v>
      </c>
      <c r="I143" s="14">
        <f t="shared" si="174"/>
        <v>-0.43885945293104411</v>
      </c>
      <c r="J143" s="14">
        <f t="shared" si="168"/>
        <v>-0.56114054706895589</v>
      </c>
      <c r="K143" s="14">
        <f t="shared" si="169"/>
        <v>0.15743935678242355</v>
      </c>
      <c r="L143" s="14">
        <f t="shared" si="170"/>
        <v>-1.3591986406186406E-2</v>
      </c>
      <c r="M143" s="27"/>
      <c r="Q143" s="18"/>
      <c r="R143" s="18"/>
      <c r="S143" s="18"/>
      <c r="T143" s="18"/>
      <c r="U143" s="18"/>
    </row>
    <row r="144" spans="1:21" x14ac:dyDescent="0.2">
      <c r="A144" s="26">
        <v>1</v>
      </c>
      <c r="B144">
        <v>1</v>
      </c>
      <c r="C144">
        <v>-1</v>
      </c>
      <c r="D144">
        <v>-1</v>
      </c>
      <c r="E144" s="14">
        <f t="shared" si="171"/>
        <v>-0.96315930861493049</v>
      </c>
      <c r="F144" s="14">
        <f t="shared" si="172"/>
        <v>0.97109856106898207</v>
      </c>
      <c r="G144" s="14">
        <f t="shared" si="173"/>
        <v>0.95184728198567881</v>
      </c>
      <c r="H144" s="14">
        <f t="shared" si="167"/>
        <v>-0.94390802953162722</v>
      </c>
      <c r="I144" s="14">
        <f t="shared" si="174"/>
        <v>-0.43977676964156592</v>
      </c>
      <c r="J144" s="14">
        <f t="shared" si="168"/>
        <v>-0.56022323035843402</v>
      </c>
      <c r="K144" s="14">
        <f t="shared" si="169"/>
        <v>0.15692503391661952</v>
      </c>
      <c r="L144" s="14">
        <f t="shared" si="170"/>
        <v>-1.3556221104501819E-2</v>
      </c>
      <c r="M144" s="27"/>
      <c r="Q144" s="18"/>
      <c r="R144" s="18"/>
      <c r="S144" s="18"/>
      <c r="T144" s="18"/>
      <c r="U144" s="18"/>
    </row>
    <row r="145" spans="1:21" ht="16" thickBot="1" x14ac:dyDescent="0.25">
      <c r="A145" s="28">
        <v>1</v>
      </c>
      <c r="B145" s="13">
        <v>1</v>
      </c>
      <c r="C145" s="13">
        <v>1</v>
      </c>
      <c r="D145" s="13">
        <v>1</v>
      </c>
      <c r="E145" s="15">
        <f t="shared" si="171"/>
        <v>-0.97671552971943232</v>
      </c>
      <c r="F145" s="15">
        <f t="shared" si="172"/>
        <v>0.95754233996448024</v>
      </c>
      <c r="G145" s="15">
        <f t="shared" si="173"/>
        <v>0.96540350309018064</v>
      </c>
      <c r="H145" s="15">
        <f t="shared" si="167"/>
        <v>0.94623031333522856</v>
      </c>
      <c r="I145" s="15">
        <f t="shared" si="174"/>
        <v>0.44071286408019567</v>
      </c>
      <c r="J145" s="15">
        <f t="shared" si="168"/>
        <v>0.55928713591980439</v>
      </c>
      <c r="K145" s="15">
        <f t="shared" si="169"/>
        <v>0.15640105020268888</v>
      </c>
      <c r="L145" s="15">
        <f t="shared" si="170"/>
        <v>1.3519740298959979E-2</v>
      </c>
      <c r="M145" s="29">
        <v>36</v>
      </c>
      <c r="Q145" s="18">
        <f t="shared" ref="Q145:Q208" si="190">M145</f>
        <v>36</v>
      </c>
      <c r="R145" s="19">
        <f t="shared" ref="R145" si="191">AVERAGE(K142:K145)</f>
        <v>0.11912937115699457</v>
      </c>
      <c r="S145" s="19">
        <f t="shared" ref="S145:S208" si="192">E146</f>
        <v>-0.96319578942047235</v>
      </c>
      <c r="T145" s="19">
        <f t="shared" ref="T145:T208" si="193">F146</f>
        <v>0.97106208026344021</v>
      </c>
      <c r="U145" s="19">
        <f t="shared" ref="U145:U208" si="194">G146</f>
        <v>0.97892324338914061</v>
      </c>
    </row>
    <row r="146" spans="1:21" ht="16" thickTop="1" x14ac:dyDescent="0.2">
      <c r="A146" s="26">
        <v>1</v>
      </c>
      <c r="B146">
        <v>-1</v>
      </c>
      <c r="C146">
        <v>-1</v>
      </c>
      <c r="D146">
        <v>-1</v>
      </c>
      <c r="E146" s="14">
        <f t="shared" si="171"/>
        <v>-0.96319578942047235</v>
      </c>
      <c r="F146" s="14">
        <f t="shared" si="172"/>
        <v>0.97106208026344021</v>
      </c>
      <c r="G146" s="14">
        <f t="shared" si="173"/>
        <v>0.97892324338914061</v>
      </c>
      <c r="H146" s="14">
        <f t="shared" si="167"/>
        <v>-2.9131811130730529</v>
      </c>
      <c r="I146" s="14">
        <f t="shared" si="174"/>
        <v>-0.89698838645039602</v>
      </c>
      <c r="J146" s="14">
        <f t="shared" si="168"/>
        <v>-0.10301161354960398</v>
      </c>
      <c r="K146" s="14">
        <f t="shared" si="169"/>
        <v>5.3056962630464765E-3</v>
      </c>
      <c r="L146" s="14">
        <f t="shared" si="170"/>
        <v>-6.0389065158194578E-4</v>
      </c>
      <c r="M146" s="27"/>
      <c r="Q146" s="18"/>
      <c r="R146" s="19"/>
      <c r="S146" s="19"/>
      <c r="T146" s="19"/>
      <c r="U146" s="19"/>
    </row>
    <row r="147" spans="1:21" x14ac:dyDescent="0.2">
      <c r="A147" s="26">
        <v>1</v>
      </c>
      <c r="B147">
        <v>-1</v>
      </c>
      <c r="C147">
        <v>1</v>
      </c>
      <c r="D147">
        <v>-1</v>
      </c>
      <c r="E147" s="14">
        <f t="shared" si="171"/>
        <v>-0.9637996800720543</v>
      </c>
      <c r="F147" s="14">
        <f t="shared" si="172"/>
        <v>0.97166597091502216</v>
      </c>
      <c r="G147" s="14">
        <f t="shared" si="173"/>
        <v>0.97952713404072256</v>
      </c>
      <c r="H147" s="14">
        <f t="shared" si="167"/>
        <v>-0.9559385169463539</v>
      </c>
      <c r="I147" s="14">
        <f t="shared" si="174"/>
        <v>-0.44461578419771269</v>
      </c>
      <c r="J147" s="14">
        <f t="shared" si="168"/>
        <v>-0.55538421580228725</v>
      </c>
      <c r="K147" s="14">
        <f t="shared" si="169"/>
        <v>0.15422581358116078</v>
      </c>
      <c r="L147" s="14">
        <f t="shared" si="170"/>
        <v>-1.336782267780473E-2</v>
      </c>
      <c r="M147" s="27"/>
      <c r="Q147" s="18"/>
      <c r="R147" s="18"/>
      <c r="S147" s="18"/>
      <c r="T147" s="18"/>
      <c r="U147" s="18"/>
    </row>
    <row r="148" spans="1:21" x14ac:dyDescent="0.2">
      <c r="A148" s="26">
        <v>1</v>
      </c>
      <c r="B148">
        <v>1</v>
      </c>
      <c r="C148">
        <v>-1</v>
      </c>
      <c r="D148">
        <v>-1</v>
      </c>
      <c r="E148" s="14">
        <f t="shared" si="171"/>
        <v>-0.97716750274985897</v>
      </c>
      <c r="F148" s="14">
        <f t="shared" si="172"/>
        <v>0.98503379359282683</v>
      </c>
      <c r="G148" s="14">
        <f t="shared" si="173"/>
        <v>0.96615931136291788</v>
      </c>
      <c r="H148" s="14">
        <f t="shared" si="167"/>
        <v>-0.95829302051995002</v>
      </c>
      <c r="I148" s="14">
        <f t="shared" si="174"/>
        <v>-0.44555981852229321</v>
      </c>
      <c r="J148" s="14">
        <f t="shared" si="168"/>
        <v>-0.55444018147770679</v>
      </c>
      <c r="K148" s="14">
        <f t="shared" si="169"/>
        <v>0.15370195741851622</v>
      </c>
      <c r="L148" s="14">
        <f t="shared" si="170"/>
        <v>-1.3331122420345891E-2</v>
      </c>
      <c r="M148" s="27"/>
      <c r="Q148" s="18"/>
      <c r="R148" s="18"/>
      <c r="S148" s="18"/>
      <c r="T148" s="18"/>
      <c r="U148" s="18"/>
    </row>
    <row r="149" spans="1:21" ht="16" thickBot="1" x14ac:dyDescent="0.25">
      <c r="A149" s="28">
        <v>1</v>
      </c>
      <c r="B149" s="13">
        <v>1</v>
      </c>
      <c r="C149" s="13">
        <v>1</v>
      </c>
      <c r="D149" s="13">
        <v>1</v>
      </c>
      <c r="E149" s="15">
        <f t="shared" si="171"/>
        <v>-0.99049862517020482</v>
      </c>
      <c r="F149" s="15">
        <f t="shared" si="172"/>
        <v>0.97170267117248099</v>
      </c>
      <c r="G149" s="15">
        <f t="shared" si="173"/>
        <v>0.97949043378326373</v>
      </c>
      <c r="H149" s="15">
        <f t="shared" si="167"/>
        <v>0.9606944797855399</v>
      </c>
      <c r="I149" s="15">
        <f t="shared" si="174"/>
        <v>0.4465216599991042</v>
      </c>
      <c r="J149" s="15">
        <f t="shared" si="168"/>
        <v>0.5534783400008958</v>
      </c>
      <c r="K149" s="15">
        <f t="shared" si="169"/>
        <v>0.1531691364250736</v>
      </c>
      <c r="L149" s="15">
        <f t="shared" si="170"/>
        <v>1.3293748408933605E-2</v>
      </c>
      <c r="M149" s="29">
        <v>37</v>
      </c>
      <c r="Q149" s="18">
        <f t="shared" ref="Q149:Q212" si="195">M149</f>
        <v>37</v>
      </c>
      <c r="R149" s="19">
        <f t="shared" ref="R149" si="196">AVERAGE(K146:K149)</f>
        <v>0.11660065092194927</v>
      </c>
      <c r="S149" s="19">
        <f t="shared" ref="S149:S212" si="197">E150</f>
        <v>-0.97720487676127121</v>
      </c>
      <c r="T149" s="19">
        <f t="shared" ref="T149:T212" si="198">F150</f>
        <v>0.9849964195814146</v>
      </c>
      <c r="U149" s="19">
        <f t="shared" ref="U149:U212" si="199">G150</f>
        <v>0.99278418219219733</v>
      </c>
    </row>
    <row r="150" spans="1:21" ht="16" thickTop="1" x14ac:dyDescent="0.2">
      <c r="A150" s="26">
        <v>1</v>
      </c>
      <c r="B150">
        <v>-1</v>
      </c>
      <c r="C150">
        <v>-1</v>
      </c>
      <c r="D150">
        <v>-1</v>
      </c>
      <c r="E150" s="14">
        <f t="shared" si="171"/>
        <v>-0.97720487676127121</v>
      </c>
      <c r="F150" s="14">
        <f t="shared" si="172"/>
        <v>0.9849964195814146</v>
      </c>
      <c r="G150" s="14">
        <f t="shared" si="173"/>
        <v>0.99278418219219733</v>
      </c>
      <c r="H150" s="14">
        <f t="shared" si="167"/>
        <v>-2.954985478534883</v>
      </c>
      <c r="I150" s="14">
        <f t="shared" si="174"/>
        <v>-0.90099717567645499</v>
      </c>
      <c r="J150" s="14">
        <f t="shared" si="168"/>
        <v>-9.9002824323545013E-2</v>
      </c>
      <c r="K150" s="14">
        <f t="shared" si="169"/>
        <v>4.900779612019358E-3</v>
      </c>
      <c r="L150" s="14">
        <f t="shared" si="170"/>
        <v>-5.5898209206369323E-4</v>
      </c>
      <c r="M150" s="27"/>
      <c r="Q150" s="18"/>
      <c r="R150" s="19"/>
      <c r="S150" s="19"/>
      <c r="T150" s="19"/>
      <c r="U150" s="19"/>
    </row>
    <row r="151" spans="1:21" x14ac:dyDescent="0.2">
      <c r="A151" s="26">
        <v>1</v>
      </c>
      <c r="B151">
        <v>-1</v>
      </c>
      <c r="C151">
        <v>1</v>
      </c>
      <c r="D151">
        <v>-1</v>
      </c>
      <c r="E151" s="14">
        <f t="shared" si="171"/>
        <v>-0.97776385885333494</v>
      </c>
      <c r="F151" s="14">
        <f t="shared" si="172"/>
        <v>0.98555540167347833</v>
      </c>
      <c r="G151" s="14">
        <f t="shared" si="173"/>
        <v>0.99334316428426106</v>
      </c>
      <c r="H151" s="14">
        <f t="shared" si="167"/>
        <v>-0.96997609624255221</v>
      </c>
      <c r="I151" s="14">
        <f t="shared" si="174"/>
        <v>-0.45022946647657053</v>
      </c>
      <c r="J151" s="14">
        <f t="shared" si="168"/>
        <v>-0.54977053352342953</v>
      </c>
      <c r="K151" s="14">
        <f t="shared" si="169"/>
        <v>0.15112381976531816</v>
      </c>
      <c r="L151" s="14">
        <f t="shared" si="170"/>
        <v>-1.3149852990609525E-2</v>
      </c>
      <c r="M151" s="27"/>
      <c r="Q151" s="18"/>
      <c r="R151" s="18"/>
      <c r="S151" s="18"/>
      <c r="T151" s="18"/>
      <c r="U151" s="18"/>
    </row>
    <row r="152" spans="1:21" x14ac:dyDescent="0.2">
      <c r="A152" s="26">
        <v>1</v>
      </c>
      <c r="B152">
        <v>1</v>
      </c>
      <c r="C152">
        <v>-1</v>
      </c>
      <c r="D152">
        <v>-1</v>
      </c>
      <c r="E152" s="14">
        <f t="shared" si="171"/>
        <v>-0.9909137118439445</v>
      </c>
      <c r="F152" s="14">
        <f t="shared" si="172"/>
        <v>0.99870525466408788</v>
      </c>
      <c r="G152" s="14">
        <f t="shared" si="173"/>
        <v>0.9801933112936515</v>
      </c>
      <c r="H152" s="14">
        <f t="shared" si="167"/>
        <v>-0.97240176847350812</v>
      </c>
      <c r="I152" s="14">
        <f t="shared" si="174"/>
        <v>-0.45119592452739504</v>
      </c>
      <c r="J152" s="14">
        <f t="shared" si="168"/>
        <v>-0.5488040754726049</v>
      </c>
      <c r="K152" s="14">
        <f t="shared" si="169"/>
        <v>0.1505929566276703</v>
      </c>
      <c r="L152" s="14">
        <f t="shared" si="170"/>
        <v>-1.3112393095236357E-2</v>
      </c>
      <c r="M152" s="27"/>
      <c r="Q152" s="18"/>
      <c r="R152" s="18"/>
      <c r="S152" s="18"/>
      <c r="T152" s="18"/>
      <c r="U152" s="18"/>
    </row>
    <row r="153" spans="1:21" ht="16" thickBot="1" x14ac:dyDescent="0.25">
      <c r="A153" s="28">
        <v>1</v>
      </c>
      <c r="B153" s="13">
        <v>1</v>
      </c>
      <c r="C153" s="13">
        <v>1</v>
      </c>
      <c r="D153" s="13">
        <v>1</v>
      </c>
      <c r="E153" s="15">
        <f t="shared" si="171"/>
        <v>-1.0040261049391808</v>
      </c>
      <c r="F153" s="15">
        <f t="shared" si="172"/>
        <v>0.98559286156885151</v>
      </c>
      <c r="G153" s="15">
        <f t="shared" si="173"/>
        <v>0.99330570438888788</v>
      </c>
      <c r="H153" s="15">
        <f t="shared" si="167"/>
        <v>0.97487246101855862</v>
      </c>
      <c r="I153" s="15">
        <f t="shared" si="174"/>
        <v>0.45217923319014636</v>
      </c>
      <c r="J153" s="15">
        <f t="shared" si="168"/>
        <v>0.54782076680985359</v>
      </c>
      <c r="K153" s="15">
        <f t="shared" si="169"/>
        <v>0.15005379627406798</v>
      </c>
      <c r="L153" s="15">
        <f t="shared" si="170"/>
        <v>1.3074300408632791E-2</v>
      </c>
      <c r="M153" s="29">
        <v>38</v>
      </c>
      <c r="Q153" s="18">
        <f t="shared" ref="Q153:Q216" si="200">M153</f>
        <v>38</v>
      </c>
      <c r="R153" s="19">
        <f t="shared" ref="R153" si="201">AVERAGE(K150:K153)</f>
        <v>0.11416783806976896</v>
      </c>
      <c r="S153" s="19">
        <f t="shared" ref="S153:S216" si="202">E154</f>
        <v>-0.99095180453054799</v>
      </c>
      <c r="T153" s="19">
        <f t="shared" ref="T153:T216" si="203">F154</f>
        <v>0.99866716197748429</v>
      </c>
      <c r="U153" s="19">
        <f t="shared" ref="U153:U216" si="204">G154</f>
        <v>1.0063800047975207</v>
      </c>
    </row>
    <row r="154" spans="1:21" ht="16" thickTop="1" x14ac:dyDescent="0.2">
      <c r="A154" s="26">
        <v>1</v>
      </c>
      <c r="B154">
        <v>-1</v>
      </c>
      <c r="C154">
        <v>-1</v>
      </c>
      <c r="D154">
        <v>-1</v>
      </c>
      <c r="E154" s="14">
        <f t="shared" si="171"/>
        <v>-0.99095180453054799</v>
      </c>
      <c r="F154" s="14">
        <f t="shared" si="172"/>
        <v>0.99866716197748429</v>
      </c>
      <c r="G154" s="14">
        <f t="shared" si="173"/>
        <v>1.0063800047975207</v>
      </c>
      <c r="H154" s="14">
        <f t="shared" si="167"/>
        <v>-2.995998971305553</v>
      </c>
      <c r="I154" s="14">
        <f t="shared" si="174"/>
        <v>-0.90478609211583227</v>
      </c>
      <c r="J154" s="14">
        <f t="shared" si="168"/>
        <v>-9.5213907884167726E-2</v>
      </c>
      <c r="K154" s="14">
        <f t="shared" si="169"/>
        <v>4.5328441272873884E-3</v>
      </c>
      <c r="L154" s="14">
        <f t="shared" si="170"/>
        <v>-5.1804590708315671E-4</v>
      </c>
      <c r="M154" s="27"/>
      <c r="Q154" s="18"/>
      <c r="R154" s="19"/>
      <c r="S154" s="19"/>
      <c r="T154" s="19"/>
      <c r="U154" s="19"/>
    </row>
    <row r="155" spans="1:21" x14ac:dyDescent="0.2">
      <c r="A155" s="26">
        <v>1</v>
      </c>
      <c r="B155">
        <v>-1</v>
      </c>
      <c r="C155">
        <v>1</v>
      </c>
      <c r="D155">
        <v>-1</v>
      </c>
      <c r="E155" s="14">
        <f t="shared" si="171"/>
        <v>-0.99146985043763114</v>
      </c>
      <c r="F155" s="14">
        <f t="shared" si="172"/>
        <v>0.99918520788456744</v>
      </c>
      <c r="G155" s="14">
        <f t="shared" si="173"/>
        <v>1.0068980507046039</v>
      </c>
      <c r="H155" s="14">
        <f t="shared" si="167"/>
        <v>-0.98375700761759455</v>
      </c>
      <c r="I155" s="14">
        <f t="shared" si="174"/>
        <v>-0.45570610473589879</v>
      </c>
      <c r="J155" s="14">
        <f t="shared" si="168"/>
        <v>-0.54429389526410121</v>
      </c>
      <c r="K155" s="14">
        <f t="shared" si="169"/>
        <v>0.14812792221088419</v>
      </c>
      <c r="L155" s="14">
        <f t="shared" si="170"/>
        <v>-1.2937843238653704E-2</v>
      </c>
      <c r="M155" s="27"/>
      <c r="Q155" s="18"/>
      <c r="R155" s="18"/>
      <c r="S155" s="18"/>
      <c r="T155" s="18"/>
      <c r="U155" s="18"/>
    </row>
    <row r="156" spans="1:21" x14ac:dyDescent="0.2">
      <c r="A156" s="26">
        <v>1</v>
      </c>
      <c r="B156">
        <v>1</v>
      </c>
      <c r="C156">
        <v>-1</v>
      </c>
      <c r="D156">
        <v>-1</v>
      </c>
      <c r="E156" s="14">
        <f t="shared" si="171"/>
        <v>-1.0044076936762849</v>
      </c>
      <c r="F156" s="14">
        <f t="shared" si="172"/>
        <v>1.0121230511232211</v>
      </c>
      <c r="G156" s="14">
        <f t="shared" si="173"/>
        <v>0.99396020746595026</v>
      </c>
      <c r="H156" s="14">
        <f t="shared" si="167"/>
        <v>-0.98624485001901407</v>
      </c>
      <c r="I156" s="14">
        <f t="shared" si="174"/>
        <v>-0.45669114435159219</v>
      </c>
      <c r="J156" s="14">
        <f t="shared" si="168"/>
        <v>-0.54330885564840781</v>
      </c>
      <c r="K156" s="14">
        <f t="shared" si="169"/>
        <v>0.14759225631299122</v>
      </c>
      <c r="L156" s="14">
        <f t="shared" si="170"/>
        <v>-1.289977996476028E-2</v>
      </c>
      <c r="M156" s="27"/>
      <c r="Q156" s="18"/>
      <c r="R156" s="18"/>
      <c r="S156" s="18"/>
      <c r="T156" s="18"/>
      <c r="U156" s="18"/>
    </row>
    <row r="157" spans="1:21" ht="16" thickBot="1" x14ac:dyDescent="0.25">
      <c r="A157" s="28">
        <v>1</v>
      </c>
      <c r="B157" s="13">
        <v>1</v>
      </c>
      <c r="C157" s="13">
        <v>1</v>
      </c>
      <c r="D157" s="13">
        <v>1</v>
      </c>
      <c r="E157" s="15">
        <f t="shared" si="171"/>
        <v>-1.0173074736410452</v>
      </c>
      <c r="F157" s="15">
        <f t="shared" si="172"/>
        <v>0.99922327115846077</v>
      </c>
      <c r="G157" s="15">
        <f t="shared" si="173"/>
        <v>1.0068599874307105</v>
      </c>
      <c r="H157" s="15">
        <f t="shared" si="167"/>
        <v>0.98877578494812601</v>
      </c>
      <c r="I157" s="15">
        <f t="shared" si="174"/>
        <v>0.45769209830146917</v>
      </c>
      <c r="J157" s="15">
        <f t="shared" si="168"/>
        <v>0.54230790169853083</v>
      </c>
      <c r="K157" s="15">
        <f t="shared" si="169"/>
        <v>0.14704893012233169</v>
      </c>
      <c r="L157" s="15">
        <f t="shared" si="170"/>
        <v>1.2861123810180468E-2</v>
      </c>
      <c r="M157" s="29">
        <v>39</v>
      </c>
      <c r="Q157" s="18">
        <f t="shared" ref="Q157:Q220" si="205">M157</f>
        <v>39</v>
      </c>
      <c r="R157" s="19">
        <f t="shared" ref="R157" si="206">AVERAGE(K154:K157)</f>
        <v>0.11182548819337362</v>
      </c>
      <c r="S157" s="19">
        <f t="shared" ref="S157:S220" si="207">E158</f>
        <v>-1.0044463498308647</v>
      </c>
      <c r="T157" s="19">
        <f t="shared" ref="T157:T220" si="208">F158</f>
        <v>1.0120843949686413</v>
      </c>
      <c r="U157" s="19">
        <f t="shared" ref="U157:U220" si="209">G158</f>
        <v>1.019721111240891</v>
      </c>
    </row>
    <row r="158" spans="1:21" ht="16" thickTop="1" x14ac:dyDescent="0.2">
      <c r="A158" s="26">
        <v>1</v>
      </c>
      <c r="B158">
        <v>-1</v>
      </c>
      <c r="C158">
        <v>-1</v>
      </c>
      <c r="D158">
        <v>-1</v>
      </c>
      <c r="E158" s="14">
        <f t="shared" si="171"/>
        <v>-1.0044463498308647</v>
      </c>
      <c r="F158" s="14">
        <f t="shared" si="172"/>
        <v>1.0120843949686413</v>
      </c>
      <c r="G158" s="14">
        <f t="shared" si="173"/>
        <v>1.019721111240891</v>
      </c>
      <c r="H158" s="14">
        <f t="shared" si="167"/>
        <v>-3.0362518560403968</v>
      </c>
      <c r="I158" s="14">
        <f t="shared" si="174"/>
        <v>-0.90837050985591627</v>
      </c>
      <c r="J158" s="14">
        <f t="shared" si="168"/>
        <v>-9.1629490144083725E-2</v>
      </c>
      <c r="K158" s="14">
        <f t="shared" si="169"/>
        <v>4.1979817320323687E-3</v>
      </c>
      <c r="L158" s="14">
        <f t="shared" si="170"/>
        <v>-4.8067827229946613E-4</v>
      </c>
      <c r="M158" s="27"/>
      <c r="Q158" s="18"/>
      <c r="R158" s="19"/>
      <c r="S158" s="19"/>
      <c r="T158" s="19"/>
      <c r="U158" s="19"/>
    </row>
    <row r="159" spans="1:21" x14ac:dyDescent="0.2">
      <c r="A159" s="26">
        <v>1</v>
      </c>
      <c r="B159">
        <v>-1</v>
      </c>
      <c r="C159">
        <v>1</v>
      </c>
      <c r="D159">
        <v>-1</v>
      </c>
      <c r="E159" s="14">
        <f t="shared" si="171"/>
        <v>-1.0049270281031641</v>
      </c>
      <c r="F159" s="14">
        <f t="shared" si="172"/>
        <v>1.0125650732409408</v>
      </c>
      <c r="G159" s="14">
        <f t="shared" si="173"/>
        <v>1.0202017895131905</v>
      </c>
      <c r="H159" s="14">
        <f t="shared" si="167"/>
        <v>-0.99729031183091443</v>
      </c>
      <c r="I159" s="14">
        <f t="shared" si="174"/>
        <v>-0.46105097632119607</v>
      </c>
      <c r="J159" s="14">
        <f t="shared" si="168"/>
        <v>-0.53894902367880393</v>
      </c>
      <c r="K159" s="14">
        <f t="shared" si="169"/>
        <v>0.14523302506216798</v>
      </c>
      <c r="L159" s="14">
        <f t="shared" si="170"/>
        <v>-1.2731571183669677E-2</v>
      </c>
      <c r="M159" s="27"/>
      <c r="Q159" s="18"/>
      <c r="R159" s="18"/>
      <c r="S159" s="18"/>
      <c r="T159" s="18"/>
      <c r="U159" s="18"/>
    </row>
    <row r="160" spans="1:21" x14ac:dyDescent="0.2">
      <c r="A160" s="26">
        <v>1</v>
      </c>
      <c r="B160">
        <v>1</v>
      </c>
      <c r="C160">
        <v>-1</v>
      </c>
      <c r="D160">
        <v>-1</v>
      </c>
      <c r="E160" s="14">
        <f t="shared" si="171"/>
        <v>-1.0176585992868339</v>
      </c>
      <c r="F160" s="14">
        <f t="shared" si="172"/>
        <v>1.0252966444246105</v>
      </c>
      <c r="G160" s="14">
        <f t="shared" si="173"/>
        <v>1.0074702183295208</v>
      </c>
      <c r="H160" s="14">
        <f t="shared" si="167"/>
        <v>-0.99983217319174411</v>
      </c>
      <c r="I160" s="14">
        <f t="shared" si="174"/>
        <v>-0.46205116119453904</v>
      </c>
      <c r="J160" s="14">
        <f t="shared" si="168"/>
        <v>-0.53794883880546096</v>
      </c>
      <c r="K160" s="14">
        <f t="shared" si="169"/>
        <v>0.1446944765860719</v>
      </c>
      <c r="L160" s="14">
        <f t="shared" si="170"/>
        <v>-1.2693043650666149E-2</v>
      </c>
      <c r="M160" s="27"/>
      <c r="Q160" s="18"/>
      <c r="R160" s="18"/>
      <c r="S160" s="18"/>
      <c r="T160" s="18"/>
      <c r="U160" s="18"/>
    </row>
    <row r="161" spans="1:21" ht="16" thickBot="1" x14ac:dyDescent="0.25">
      <c r="A161" s="28">
        <v>1</v>
      </c>
      <c r="B161" s="13">
        <v>1</v>
      </c>
      <c r="C161" s="13">
        <v>1</v>
      </c>
      <c r="D161" s="13">
        <v>1</v>
      </c>
      <c r="E161" s="15">
        <f t="shared" si="171"/>
        <v>-1.0303516429375001</v>
      </c>
      <c r="F161" s="15">
        <f t="shared" si="172"/>
        <v>1.0126036007739443</v>
      </c>
      <c r="G161" s="15">
        <f t="shared" si="173"/>
        <v>1.020163261980187</v>
      </c>
      <c r="H161" s="15">
        <f t="shared" si="167"/>
        <v>1.0024152198166312</v>
      </c>
      <c r="I161" s="15">
        <f t="shared" si="174"/>
        <v>0.46306634916986827</v>
      </c>
      <c r="J161" s="15">
        <f t="shared" si="168"/>
        <v>0.53693365083013167</v>
      </c>
      <c r="K161" s="15">
        <f t="shared" si="169"/>
        <v>0.14414887269688686</v>
      </c>
      <c r="L161" s="15">
        <f t="shared" si="170"/>
        <v>1.2653961894815184E-2</v>
      </c>
      <c r="M161" s="29">
        <v>40</v>
      </c>
      <c r="Q161" s="18">
        <f t="shared" ref="Q161:Q224" si="210">M161</f>
        <v>40</v>
      </c>
      <c r="R161" s="19">
        <f t="shared" ref="R161" si="211">AVERAGE(K158:K161)</f>
        <v>0.10956858901928977</v>
      </c>
      <c r="S161" s="19">
        <f t="shared" ref="S161:S224" si="212">E162</f>
        <v>-1.017697681042685</v>
      </c>
      <c r="T161" s="19">
        <f t="shared" ref="T161:T224" si="213">F162</f>
        <v>1.0252575626687594</v>
      </c>
      <c r="U161" s="19">
        <f t="shared" ref="U161:U224" si="214">G162</f>
        <v>1.0328172238750022</v>
      </c>
    </row>
    <row r="162" spans="1:21" ht="16" thickTop="1" x14ac:dyDescent="0.2">
      <c r="A162" s="26">
        <v>1</v>
      </c>
      <c r="B162">
        <v>-1</v>
      </c>
      <c r="C162">
        <v>-1</v>
      </c>
      <c r="D162">
        <v>-1</v>
      </c>
      <c r="E162" s="14">
        <f t="shared" si="171"/>
        <v>-1.017697681042685</v>
      </c>
      <c r="F162" s="14">
        <f t="shared" si="172"/>
        <v>1.0252575626687594</v>
      </c>
      <c r="G162" s="14">
        <f t="shared" si="173"/>
        <v>1.0328172238750022</v>
      </c>
      <c r="H162" s="14">
        <f t="shared" si="167"/>
        <v>-3.0757724675864466</v>
      </c>
      <c r="I162" s="14">
        <f t="shared" si="174"/>
        <v>-0.91176449387518488</v>
      </c>
      <c r="J162" s="14">
        <f t="shared" si="168"/>
        <v>-8.8235506124815122E-2</v>
      </c>
      <c r="K162" s="14">
        <f t="shared" si="169"/>
        <v>3.8927522705511433E-3</v>
      </c>
      <c r="L162" s="14">
        <f t="shared" si="170"/>
        <v>-4.46521534457501E-4</v>
      </c>
      <c r="M162" s="27"/>
      <c r="Q162" s="18"/>
      <c r="R162" s="19"/>
      <c r="S162" s="19"/>
      <c r="T162" s="19"/>
      <c r="U162" s="19"/>
    </row>
    <row r="163" spans="1:21" x14ac:dyDescent="0.2">
      <c r="A163" s="26">
        <v>1</v>
      </c>
      <c r="B163">
        <v>-1</v>
      </c>
      <c r="C163">
        <v>1</v>
      </c>
      <c r="D163">
        <v>-1</v>
      </c>
      <c r="E163" s="14">
        <f t="shared" si="171"/>
        <v>-1.0181442025771426</v>
      </c>
      <c r="F163" s="14">
        <f t="shared" si="172"/>
        <v>1.025704084203217</v>
      </c>
      <c r="G163" s="14">
        <f t="shared" si="173"/>
        <v>1.0332637454094598</v>
      </c>
      <c r="H163" s="14">
        <f t="shared" si="167"/>
        <v>-1.0105845413708998</v>
      </c>
      <c r="I163" s="14">
        <f t="shared" si="174"/>
        <v>-0.46626905868664253</v>
      </c>
      <c r="J163" s="14">
        <f t="shared" si="168"/>
        <v>-0.53373094131335752</v>
      </c>
      <c r="K163" s="14">
        <f t="shared" si="169"/>
        <v>0.14243435885762135</v>
      </c>
      <c r="L163" s="14">
        <f t="shared" si="170"/>
        <v>-1.2530825597207994E-2</v>
      </c>
      <c r="M163" s="27"/>
      <c r="Q163" s="18"/>
      <c r="R163" s="18"/>
      <c r="S163" s="18"/>
      <c r="T163" s="18"/>
      <c r="U163" s="18"/>
    </row>
    <row r="164" spans="1:21" x14ac:dyDescent="0.2">
      <c r="A164" s="26">
        <v>1</v>
      </c>
      <c r="B164">
        <v>1</v>
      </c>
      <c r="C164">
        <v>-1</v>
      </c>
      <c r="D164">
        <v>-1</v>
      </c>
      <c r="E164" s="14">
        <f t="shared" si="171"/>
        <v>-1.0306750281743506</v>
      </c>
      <c r="F164" s="14">
        <f t="shared" si="172"/>
        <v>1.0382349098004251</v>
      </c>
      <c r="G164" s="14">
        <f t="shared" si="173"/>
        <v>1.0207329198122517</v>
      </c>
      <c r="H164" s="14">
        <f t="shared" si="167"/>
        <v>-1.0131730381861772</v>
      </c>
      <c r="I164" s="14">
        <f t="shared" si="174"/>
        <v>-0.46728131721333876</v>
      </c>
      <c r="J164" s="14">
        <f t="shared" si="168"/>
        <v>-0.53271868278666124</v>
      </c>
      <c r="K164" s="14">
        <f t="shared" si="169"/>
        <v>0.14189459749497771</v>
      </c>
      <c r="L164" s="14">
        <f t="shared" si="170"/>
        <v>-1.2491957515073244E-2</v>
      </c>
      <c r="M164" s="27"/>
      <c r="Q164" s="18"/>
      <c r="R164" s="18"/>
      <c r="S164" s="18"/>
      <c r="T164" s="18"/>
      <c r="U164" s="18"/>
    </row>
    <row r="165" spans="1:21" ht="16" thickBot="1" x14ac:dyDescent="0.25">
      <c r="A165" s="28">
        <v>1</v>
      </c>
      <c r="B165" s="13">
        <v>1</v>
      </c>
      <c r="C165" s="13">
        <v>1</v>
      </c>
      <c r="D165" s="13">
        <v>1</v>
      </c>
      <c r="E165" s="15">
        <f t="shared" si="171"/>
        <v>-1.0431669856894239</v>
      </c>
      <c r="F165" s="15">
        <f t="shared" si="172"/>
        <v>1.0257429522853518</v>
      </c>
      <c r="G165" s="15">
        <f t="shared" si="173"/>
        <v>1.0332248773273249</v>
      </c>
      <c r="H165" s="15">
        <f t="shared" si="167"/>
        <v>1.0158008439232529</v>
      </c>
      <c r="I165" s="15">
        <f t="shared" si="174"/>
        <v>0.46830769623824009</v>
      </c>
      <c r="J165" s="15">
        <f t="shared" si="168"/>
        <v>0.53169230376175991</v>
      </c>
      <c r="K165" s="15">
        <f t="shared" si="169"/>
        <v>0.14134835293974379</v>
      </c>
      <c r="L165" s="15">
        <f t="shared" si="170"/>
        <v>1.2452572468321491E-2</v>
      </c>
      <c r="M165" s="29">
        <v>41</v>
      </c>
      <c r="Q165" s="18">
        <f t="shared" ref="Q165:Q228" si="215">M165</f>
        <v>41</v>
      </c>
      <c r="R165" s="19">
        <f t="shared" ref="R165" si="216">AVERAGE(K162:K165)</f>
        <v>0.1073925153907235</v>
      </c>
      <c r="S165" s="19">
        <f t="shared" ref="S165:S228" si="217">E166</f>
        <v>-1.0307144132211024</v>
      </c>
      <c r="T165" s="19">
        <f t="shared" ref="T165:T228" si="218">F166</f>
        <v>1.0381955247536734</v>
      </c>
      <c r="U165" s="19">
        <f t="shared" ref="U165:U228" si="219">G166</f>
        <v>1.0456774497956465</v>
      </c>
    </row>
    <row r="166" spans="1:21" ht="16" thickTop="1" x14ac:dyDescent="0.2">
      <c r="A166" s="26">
        <v>1</v>
      </c>
      <c r="B166">
        <v>-1</v>
      </c>
      <c r="C166">
        <v>-1</v>
      </c>
      <c r="D166">
        <v>-1</v>
      </c>
      <c r="E166" s="14">
        <f t="shared" si="171"/>
        <v>-1.0307144132211024</v>
      </c>
      <c r="F166" s="14">
        <f t="shared" si="172"/>
        <v>1.0381955247536734</v>
      </c>
      <c r="G166" s="14">
        <f t="shared" si="173"/>
        <v>1.0456774497956465</v>
      </c>
      <c r="H166" s="14">
        <f t="shared" si="167"/>
        <v>-3.1145873877704222</v>
      </c>
      <c r="I166" s="14">
        <f t="shared" si="174"/>
        <v>-0.91498093233615407</v>
      </c>
      <c r="J166" s="14">
        <f t="shared" si="168"/>
        <v>-8.5019067663845926E-2</v>
      </c>
      <c r="K166" s="14">
        <f t="shared" si="169"/>
        <v>3.614120933214806E-3</v>
      </c>
      <c r="L166" s="14">
        <f t="shared" si="170"/>
        <v>-4.1525836045579813E-4</v>
      </c>
      <c r="M166" s="27"/>
      <c r="Q166" s="18"/>
      <c r="R166" s="19"/>
      <c r="S166" s="19"/>
      <c r="T166" s="19"/>
      <c r="U166" s="19"/>
    </row>
    <row r="167" spans="1:21" x14ac:dyDescent="0.2">
      <c r="A167" s="26">
        <v>1</v>
      </c>
      <c r="B167">
        <v>-1</v>
      </c>
      <c r="C167">
        <v>1</v>
      </c>
      <c r="D167">
        <v>-1</v>
      </c>
      <c r="E167" s="14">
        <f t="shared" si="171"/>
        <v>-1.0311296715815581</v>
      </c>
      <c r="F167" s="14">
        <f t="shared" si="172"/>
        <v>1.0386107831141291</v>
      </c>
      <c r="G167" s="14">
        <f t="shared" si="173"/>
        <v>1.0460927081561022</v>
      </c>
      <c r="H167" s="14">
        <f t="shared" si="167"/>
        <v>-1.023647746539585</v>
      </c>
      <c r="I167" s="14">
        <f t="shared" si="174"/>
        <v>-0.47136505398400375</v>
      </c>
      <c r="J167" s="14">
        <f t="shared" si="168"/>
        <v>-0.52863494601599625</v>
      </c>
      <c r="K167" s="14">
        <f t="shared" si="169"/>
        <v>0.13972745307466763</v>
      </c>
      <c r="L167" s="14">
        <f t="shared" si="170"/>
        <v>-1.2335405492175343E-2</v>
      </c>
      <c r="M167" s="27"/>
      <c r="Q167" s="18"/>
      <c r="R167" s="18"/>
      <c r="S167" s="18"/>
      <c r="T167" s="18"/>
      <c r="U167" s="18"/>
    </row>
    <row r="168" spans="1:21" x14ac:dyDescent="0.2">
      <c r="A168" s="26">
        <v>1</v>
      </c>
      <c r="B168">
        <v>1</v>
      </c>
      <c r="C168">
        <v>-1</v>
      </c>
      <c r="D168">
        <v>-1</v>
      </c>
      <c r="E168" s="14">
        <f t="shared" si="171"/>
        <v>-1.0434650770737335</v>
      </c>
      <c r="F168" s="14">
        <f t="shared" si="172"/>
        <v>1.0509461886063045</v>
      </c>
      <c r="G168" s="14">
        <f t="shared" si="173"/>
        <v>1.0337573026639268</v>
      </c>
      <c r="H168" s="14">
        <f t="shared" si="167"/>
        <v>-1.0262761911313558</v>
      </c>
      <c r="I168" s="14">
        <f t="shared" si="174"/>
        <v>-0.47238664234038363</v>
      </c>
      <c r="J168" s="14">
        <f t="shared" si="168"/>
        <v>-0.52761335765961637</v>
      </c>
      <c r="K168" s="14">
        <f t="shared" si="169"/>
        <v>0.13918792759042714</v>
      </c>
      <c r="L168" s="14">
        <f t="shared" si="170"/>
        <v>-1.2296306721551126E-2</v>
      </c>
      <c r="M168" s="27"/>
      <c r="Q168" s="18"/>
      <c r="R168" s="18"/>
      <c r="S168" s="18"/>
      <c r="T168" s="18"/>
      <c r="U168" s="18"/>
    </row>
    <row r="169" spans="1:21" ht="16" thickBot="1" x14ac:dyDescent="0.25">
      <c r="A169" s="28">
        <v>1</v>
      </c>
      <c r="B169" s="13">
        <v>1</v>
      </c>
      <c r="C169" s="13">
        <v>1</v>
      </c>
      <c r="D169" s="13">
        <v>1</v>
      </c>
      <c r="E169" s="15">
        <f t="shared" si="171"/>
        <v>-1.0557613837952846</v>
      </c>
      <c r="F169" s="15">
        <f t="shared" si="172"/>
        <v>1.0386498818847534</v>
      </c>
      <c r="G169" s="15">
        <f t="shared" si="173"/>
        <v>1.046053609385478</v>
      </c>
      <c r="H169" s="15">
        <f t="shared" si="167"/>
        <v>1.0289421074749467</v>
      </c>
      <c r="I169" s="15">
        <f t="shared" si="174"/>
        <v>0.47342149980937304</v>
      </c>
      <c r="J169" s="15">
        <f t="shared" si="168"/>
        <v>0.52657850019062691</v>
      </c>
      <c r="K169" s="15">
        <f t="shared" si="169"/>
        <v>0.13864245843150502</v>
      </c>
      <c r="L169" s="15">
        <f t="shared" si="170"/>
        <v>1.2256726742364409E-2</v>
      </c>
      <c r="M169" s="29">
        <v>42</v>
      </c>
      <c r="Q169" s="18">
        <f t="shared" ref="Q169:Q232" si="220">M169</f>
        <v>42</v>
      </c>
      <c r="R169" s="19">
        <f t="shared" ref="R169" si="221">AVERAGE(K166:K169)</f>
        <v>0.10529299000745365</v>
      </c>
      <c r="S169" s="19">
        <f t="shared" ref="S169:S232" si="222">E170</f>
        <v>-1.0435046570529203</v>
      </c>
      <c r="T169" s="19">
        <f t="shared" ref="T169:T232" si="223">F170</f>
        <v>1.0509066086271177</v>
      </c>
      <c r="U169" s="19">
        <f t="shared" ref="U169:U232" si="224">G170</f>
        <v>1.0583103361278423</v>
      </c>
    </row>
    <row r="170" spans="1:21" ht="16" thickTop="1" x14ac:dyDescent="0.2">
      <c r="A170" s="26">
        <v>1</v>
      </c>
      <c r="B170">
        <v>-1</v>
      </c>
      <c r="C170">
        <v>-1</v>
      </c>
      <c r="D170">
        <v>-1</v>
      </c>
      <c r="E170" s="14">
        <f t="shared" si="171"/>
        <v>-1.0435046570529203</v>
      </c>
      <c r="F170" s="14">
        <f t="shared" si="172"/>
        <v>1.0509066086271177</v>
      </c>
      <c r="G170" s="14">
        <f t="shared" si="173"/>
        <v>1.0583103361278423</v>
      </c>
      <c r="H170" s="14">
        <f t="shared" si="167"/>
        <v>-3.1527216018078805</v>
      </c>
      <c r="I170" s="14">
        <f t="shared" si="174"/>
        <v>-0.91803165330812031</v>
      </c>
      <c r="J170" s="14">
        <f t="shared" si="168"/>
        <v>-8.196834669187969E-2</v>
      </c>
      <c r="K170" s="14">
        <f t="shared" si="169"/>
        <v>3.3594049297000919E-3</v>
      </c>
      <c r="L170" s="14">
        <f t="shared" si="170"/>
        <v>-3.8660669948664699E-4</v>
      </c>
      <c r="M170" s="27"/>
      <c r="Q170" s="18"/>
      <c r="R170" s="19"/>
      <c r="S170" s="19"/>
      <c r="T170" s="19"/>
      <c r="U170" s="19"/>
    </row>
    <row r="171" spans="1:21" x14ac:dyDescent="0.2">
      <c r="A171" s="26">
        <v>1</v>
      </c>
      <c r="B171">
        <v>-1</v>
      </c>
      <c r="C171">
        <v>1</v>
      </c>
      <c r="D171">
        <v>-1</v>
      </c>
      <c r="E171" s="14">
        <f t="shared" si="171"/>
        <v>-1.0438912637524069</v>
      </c>
      <c r="F171" s="14">
        <f t="shared" si="172"/>
        <v>1.0512932153266044</v>
      </c>
      <c r="G171" s="14">
        <f t="shared" si="173"/>
        <v>1.058696942827329</v>
      </c>
      <c r="H171" s="14">
        <f t="shared" si="167"/>
        <v>-1.0364875362516823</v>
      </c>
      <c r="I171" s="14">
        <f t="shared" si="174"/>
        <v>-0.47634341094049892</v>
      </c>
      <c r="J171" s="14">
        <f t="shared" si="168"/>
        <v>-0.52365658905950108</v>
      </c>
      <c r="K171" s="14">
        <f t="shared" si="169"/>
        <v>0.13710811163271558</v>
      </c>
      <c r="L171" s="14">
        <f t="shared" si="170"/>
        <v>-1.2145119431727242E-2</v>
      </c>
      <c r="M171" s="27"/>
      <c r="Q171" s="18"/>
      <c r="R171" s="18"/>
      <c r="S171" s="18"/>
      <c r="T171" s="18"/>
      <c r="U171" s="18"/>
    </row>
    <row r="172" spans="1:21" x14ac:dyDescent="0.2">
      <c r="A172" s="26">
        <v>1</v>
      </c>
      <c r="B172">
        <v>1</v>
      </c>
      <c r="C172">
        <v>-1</v>
      </c>
      <c r="D172">
        <v>-1</v>
      </c>
      <c r="E172" s="14">
        <f t="shared" si="171"/>
        <v>-1.0560363831841342</v>
      </c>
      <c r="F172" s="14">
        <f t="shared" si="172"/>
        <v>1.0634383347583316</v>
      </c>
      <c r="G172" s="14">
        <f t="shared" si="173"/>
        <v>1.0465518233956017</v>
      </c>
      <c r="H172" s="14">
        <f t="shared" si="167"/>
        <v>-1.0391498718214043</v>
      </c>
      <c r="I172" s="14">
        <f t="shared" si="174"/>
        <v>-0.47737187994888702</v>
      </c>
      <c r="J172" s="14">
        <f t="shared" si="168"/>
        <v>-0.52262812005111292</v>
      </c>
      <c r="K172" s="14">
        <f t="shared" si="169"/>
        <v>0.13657007593408024</v>
      </c>
      <c r="L172" s="14">
        <f t="shared" si="170"/>
        <v>-1.2105887389649664E-2</v>
      </c>
      <c r="M172" s="27"/>
      <c r="Q172" s="18"/>
      <c r="R172" s="18"/>
      <c r="S172" s="18"/>
      <c r="T172" s="18"/>
      <c r="U172" s="18"/>
    </row>
    <row r="173" spans="1:21" ht="16" thickBot="1" x14ac:dyDescent="0.25">
      <c r="A173" s="28">
        <v>1</v>
      </c>
      <c r="B173" s="13">
        <v>1</v>
      </c>
      <c r="C173" s="13">
        <v>1</v>
      </c>
      <c r="D173" s="13">
        <v>1</v>
      </c>
      <c r="E173" s="15">
        <f t="shared" si="171"/>
        <v>-1.0681422705737837</v>
      </c>
      <c r="F173" s="15">
        <f t="shared" si="172"/>
        <v>1.051332447368682</v>
      </c>
      <c r="G173" s="15">
        <f t="shared" si="173"/>
        <v>1.0586577107852513</v>
      </c>
      <c r="H173" s="15">
        <f t="shared" si="167"/>
        <v>1.0418478875801496</v>
      </c>
      <c r="I173" s="15">
        <f t="shared" si="174"/>
        <v>0.47841279967442757</v>
      </c>
      <c r="J173" s="15">
        <f t="shared" si="168"/>
        <v>0.52158720032557238</v>
      </c>
      <c r="K173" s="15">
        <f t="shared" si="169"/>
        <v>0.13602660377173439</v>
      </c>
      <c r="L173" s="15">
        <f t="shared" si="170"/>
        <v>1.2066208326742432E-2</v>
      </c>
      <c r="M173" s="29">
        <v>43</v>
      </c>
      <c r="Q173" s="18">
        <f t="shared" ref="Q173:Q236" si="225">M173</f>
        <v>43</v>
      </c>
      <c r="R173" s="19">
        <f t="shared" ref="R173" si="226">AVERAGE(K170:K173)</f>
        <v>0.10326604906705758</v>
      </c>
      <c r="S173" s="19">
        <f t="shared" ref="S173:S236" si="227">E174</f>
        <v>-1.0560760622470413</v>
      </c>
      <c r="T173" s="19">
        <f t="shared" ref="T173:T236" si="228">F174</f>
        <v>1.0633986556954245</v>
      </c>
      <c r="U173" s="19">
        <f t="shared" ref="U173:U236" si="229">G174</f>
        <v>1.0707239191119937</v>
      </c>
    </row>
    <row r="174" spans="1:21" ht="16" thickTop="1" x14ac:dyDescent="0.2">
      <c r="A174" s="26">
        <v>1</v>
      </c>
      <c r="B174">
        <v>-1</v>
      </c>
      <c r="C174">
        <v>-1</v>
      </c>
      <c r="D174">
        <v>-1</v>
      </c>
      <c r="E174" s="14">
        <f t="shared" si="171"/>
        <v>-1.0560760622470413</v>
      </c>
      <c r="F174" s="14">
        <f t="shared" si="172"/>
        <v>1.0633986556954245</v>
      </c>
      <c r="G174" s="14">
        <f t="shared" si="173"/>
        <v>1.0707239191119937</v>
      </c>
      <c r="H174" s="14">
        <f t="shared" si="167"/>
        <v>-3.1901986370544595</v>
      </c>
      <c r="I174" s="14">
        <f t="shared" si="174"/>
        <v>-0.92092752801620981</v>
      </c>
      <c r="J174" s="14">
        <f t="shared" si="168"/>
        <v>-7.9072471983790193E-2</v>
      </c>
      <c r="K174" s="14">
        <f t="shared" si="169"/>
        <v>3.1262279128136425E-3</v>
      </c>
      <c r="L174" s="14">
        <f t="shared" si="170"/>
        <v>-3.6031543539458312E-4</v>
      </c>
      <c r="M174" s="27"/>
      <c r="Q174" s="18"/>
      <c r="R174" s="19"/>
      <c r="S174" s="19"/>
      <c r="T174" s="19"/>
      <c r="U174" s="19"/>
    </row>
    <row r="175" spans="1:21" x14ac:dyDescent="0.2">
      <c r="A175" s="26">
        <v>1</v>
      </c>
      <c r="B175">
        <v>-1</v>
      </c>
      <c r="C175">
        <v>1</v>
      </c>
      <c r="D175">
        <v>-1</v>
      </c>
      <c r="E175" s="14">
        <f t="shared" si="171"/>
        <v>-1.0564363776824359</v>
      </c>
      <c r="F175" s="14">
        <f t="shared" si="172"/>
        <v>1.0637589711308191</v>
      </c>
      <c r="G175" s="14">
        <f t="shared" si="173"/>
        <v>1.0710842345473883</v>
      </c>
      <c r="H175" s="14">
        <f t="shared" si="167"/>
        <v>-1.0491111142658667</v>
      </c>
      <c r="I175" s="14">
        <f t="shared" si="174"/>
        <v>-0.48120834439029897</v>
      </c>
      <c r="J175" s="14">
        <f t="shared" si="168"/>
        <v>-0.51879165560970097</v>
      </c>
      <c r="K175" s="14">
        <f t="shared" si="169"/>
        <v>0.1345723909651273</v>
      </c>
      <c r="L175" s="14">
        <f t="shared" si="170"/>
        <v>-1.1959784905326013E-2</v>
      </c>
      <c r="M175" s="27"/>
      <c r="Q175" s="18"/>
      <c r="R175" s="18"/>
      <c r="S175" s="18"/>
      <c r="T175" s="18"/>
      <c r="U175" s="18"/>
    </row>
    <row r="176" spans="1:21" x14ac:dyDescent="0.2">
      <c r="A176" s="26">
        <v>1</v>
      </c>
      <c r="B176">
        <v>1</v>
      </c>
      <c r="C176">
        <v>-1</v>
      </c>
      <c r="D176">
        <v>-1</v>
      </c>
      <c r="E176" s="14">
        <f t="shared" si="171"/>
        <v>-1.068396162587762</v>
      </c>
      <c r="F176" s="14">
        <f t="shared" si="172"/>
        <v>1.0757187560361452</v>
      </c>
      <c r="G176" s="14">
        <f t="shared" si="173"/>
        <v>1.0591244496420622</v>
      </c>
      <c r="H176" s="14">
        <f t="shared" si="167"/>
        <v>-1.0518018561936791</v>
      </c>
      <c r="I176" s="14">
        <f t="shared" si="174"/>
        <v>-0.48224150977667135</v>
      </c>
      <c r="J176" s="14">
        <f t="shared" si="168"/>
        <v>-0.51775849022332865</v>
      </c>
      <c r="K176" s="14">
        <f t="shared" si="169"/>
        <v>0.13403692709917037</v>
      </c>
      <c r="L176" s="14">
        <f t="shared" si="170"/>
        <v>-1.1920505831357994E-2</v>
      </c>
      <c r="M176" s="27"/>
      <c r="Q176" s="18"/>
      <c r="R176" s="18"/>
      <c r="S176" s="18"/>
      <c r="T176" s="18"/>
      <c r="U176" s="18"/>
    </row>
    <row r="177" spans="1:21" ht="16" thickBot="1" x14ac:dyDescent="0.25">
      <c r="A177" s="28">
        <v>1</v>
      </c>
      <c r="B177" s="13">
        <v>1</v>
      </c>
      <c r="C177" s="13">
        <v>1</v>
      </c>
      <c r="D177" s="13">
        <v>1</v>
      </c>
      <c r="E177" s="15">
        <f t="shared" si="171"/>
        <v>-1.0803166684191201</v>
      </c>
      <c r="F177" s="15">
        <f t="shared" si="172"/>
        <v>1.0637982502047871</v>
      </c>
      <c r="G177" s="15">
        <f t="shared" si="173"/>
        <v>1.0710449554734203</v>
      </c>
      <c r="H177" s="15">
        <f t="shared" si="167"/>
        <v>1.0545265372590873</v>
      </c>
      <c r="I177" s="15">
        <f t="shared" si="174"/>
        <v>0.48328634157708777</v>
      </c>
      <c r="J177" s="15">
        <f t="shared" si="168"/>
        <v>0.51671365842291217</v>
      </c>
      <c r="K177" s="15">
        <f t="shared" si="169"/>
        <v>0.13349650240039498</v>
      </c>
      <c r="L177" s="15">
        <f t="shared" si="170"/>
        <v>1.1880812319529128E-2</v>
      </c>
      <c r="M177" s="29">
        <v>44</v>
      </c>
      <c r="Q177" s="18">
        <f t="shared" ref="Q177:Q240" si="230">M177</f>
        <v>44</v>
      </c>
      <c r="R177" s="19">
        <f t="shared" ref="R177" si="231">AVERAGE(K174:K177)</f>
        <v>0.10130801209437656</v>
      </c>
      <c r="S177" s="19">
        <f t="shared" ref="S177:S240" si="232">E178</f>
        <v>-1.068435856099591</v>
      </c>
      <c r="T177" s="19">
        <f t="shared" ref="T177:T240" si="233">F178</f>
        <v>1.0756790625243162</v>
      </c>
      <c r="U177" s="19">
        <f t="shared" ref="U177:U240" si="234">G178</f>
        <v>1.0829257677929494</v>
      </c>
    </row>
    <row r="178" spans="1:21" ht="16" thickTop="1" x14ac:dyDescent="0.2">
      <c r="A178" s="26">
        <v>1</v>
      </c>
      <c r="B178">
        <v>-1</v>
      </c>
      <c r="C178">
        <v>-1</v>
      </c>
      <c r="D178">
        <v>-1</v>
      </c>
      <c r="E178" s="14">
        <f t="shared" si="171"/>
        <v>-1.068435856099591</v>
      </c>
      <c r="F178" s="14">
        <f t="shared" si="172"/>
        <v>1.0756790625243162</v>
      </c>
      <c r="G178" s="14">
        <f t="shared" si="173"/>
        <v>1.0829257677929494</v>
      </c>
      <c r="H178" s="14">
        <f t="shared" si="167"/>
        <v>-3.2270406864168564</v>
      </c>
      <c r="I178" s="14">
        <f t="shared" si="174"/>
        <v>-0.92367856239624091</v>
      </c>
      <c r="J178" s="14">
        <f t="shared" si="168"/>
        <v>-7.632143760375909E-2</v>
      </c>
      <c r="K178" s="14">
        <f t="shared" si="169"/>
        <v>2.9124809189522462E-3</v>
      </c>
      <c r="L178" s="14">
        <f t="shared" si="170"/>
        <v>-3.3616062643059236E-4</v>
      </c>
      <c r="M178" s="27"/>
      <c r="Q178" s="18"/>
      <c r="R178" s="19"/>
      <c r="S178" s="19"/>
      <c r="T178" s="19"/>
      <c r="U178" s="19"/>
    </row>
    <row r="179" spans="1:21" x14ac:dyDescent="0.2">
      <c r="A179" s="26">
        <v>1</v>
      </c>
      <c r="B179">
        <v>-1</v>
      </c>
      <c r="C179">
        <v>1</v>
      </c>
      <c r="D179">
        <v>-1</v>
      </c>
      <c r="E179" s="14">
        <f t="shared" si="171"/>
        <v>-1.0687720167260215</v>
      </c>
      <c r="F179" s="14">
        <f t="shared" si="172"/>
        <v>1.0760152231507467</v>
      </c>
      <c r="G179" s="14">
        <f t="shared" si="173"/>
        <v>1.0832619284193798</v>
      </c>
      <c r="H179" s="14">
        <f t="shared" si="167"/>
        <v>-1.0615253114573884</v>
      </c>
      <c r="I179" s="14">
        <f t="shared" si="174"/>
        <v>-0.4859638527687089</v>
      </c>
      <c r="J179" s="14">
        <f t="shared" si="168"/>
        <v>-0.5140361472312911</v>
      </c>
      <c r="K179" s="14">
        <f t="shared" si="169"/>
        <v>0.1321165803301948</v>
      </c>
      <c r="L179" s="14">
        <f t="shared" si="170"/>
        <v>-1.1779227763324971E-2</v>
      </c>
      <c r="M179" s="27"/>
      <c r="Q179" s="18"/>
      <c r="R179" s="18"/>
      <c r="S179" s="18"/>
      <c r="T179" s="18"/>
      <c r="U179" s="18"/>
    </row>
    <row r="180" spans="1:21" x14ac:dyDescent="0.2">
      <c r="A180" s="26">
        <v>1</v>
      </c>
      <c r="B180">
        <v>1</v>
      </c>
      <c r="C180">
        <v>-1</v>
      </c>
      <c r="D180">
        <v>-1</v>
      </c>
      <c r="E180" s="14">
        <f t="shared" si="171"/>
        <v>-1.0805512444893466</v>
      </c>
      <c r="F180" s="14">
        <f t="shared" si="172"/>
        <v>1.0877944509140718</v>
      </c>
      <c r="G180" s="14">
        <f t="shared" si="173"/>
        <v>1.0714827006560548</v>
      </c>
      <c r="H180" s="14">
        <f t="shared" si="167"/>
        <v>-1.0642394942313296</v>
      </c>
      <c r="I180" s="14">
        <f t="shared" si="174"/>
        <v>-0.48699976845861387</v>
      </c>
      <c r="J180" s="14">
        <f t="shared" si="168"/>
        <v>-0.51300023154138619</v>
      </c>
      <c r="K180" s="14">
        <f t="shared" si="169"/>
        <v>0.13158461878075792</v>
      </c>
      <c r="L180" s="14">
        <f t="shared" si="170"/>
        <v>-1.1739977859582118E-2</v>
      </c>
      <c r="M180" s="27"/>
      <c r="Q180" s="18"/>
      <c r="R180" s="18"/>
      <c r="S180" s="18"/>
      <c r="T180" s="18"/>
      <c r="U180" s="18"/>
    </row>
    <row r="181" spans="1:21" ht="16" thickBot="1" x14ac:dyDescent="0.25">
      <c r="A181" s="28">
        <v>1</v>
      </c>
      <c r="B181" s="13">
        <v>1</v>
      </c>
      <c r="C181" s="13">
        <v>1</v>
      </c>
      <c r="D181" s="13">
        <v>1</v>
      </c>
      <c r="E181" s="15">
        <f t="shared" si="171"/>
        <v>-1.0922912223489287</v>
      </c>
      <c r="F181" s="15">
        <f t="shared" si="172"/>
        <v>1.0760544730544896</v>
      </c>
      <c r="G181" s="15">
        <f t="shared" si="173"/>
        <v>1.0832226785156369</v>
      </c>
      <c r="H181" s="15">
        <f t="shared" si="167"/>
        <v>1.0669859292211978</v>
      </c>
      <c r="I181" s="15">
        <f t="shared" si="174"/>
        <v>0.48804660090905605</v>
      </c>
      <c r="J181" s="15">
        <f t="shared" si="168"/>
        <v>0.51195339909094395</v>
      </c>
      <c r="K181" s="15">
        <f t="shared" si="169"/>
        <v>0.13104814142038568</v>
      </c>
      <c r="L181" s="15">
        <f t="shared" si="170"/>
        <v>1.170034448376325E-2</v>
      </c>
      <c r="M181" s="29">
        <v>45</v>
      </c>
      <c r="Q181" s="18">
        <f t="shared" ref="Q181:Q244" si="235">M181</f>
        <v>45</v>
      </c>
      <c r="R181" s="19">
        <f t="shared" ref="R181" si="236">AVERAGE(K178:K181)</f>
        <v>9.9415455362572652E-2</v>
      </c>
      <c r="S181" s="19">
        <f t="shared" ref="S181:S212" si="237">E182</f>
        <v>-1.0805908778651654</v>
      </c>
      <c r="T181" s="19">
        <f t="shared" ref="T181:T244" si="238">F182</f>
        <v>1.087754817538253</v>
      </c>
      <c r="U181" s="19">
        <f t="shared" ref="U181:U244" si="239">G182</f>
        <v>1.0949230229994003</v>
      </c>
    </row>
    <row r="182" spans="1:21" ht="16" thickTop="1" x14ac:dyDescent="0.2">
      <c r="A182" s="26">
        <v>1</v>
      </c>
      <c r="B182">
        <v>-1</v>
      </c>
      <c r="C182">
        <v>-1</v>
      </c>
      <c r="D182">
        <v>-1</v>
      </c>
      <c r="E182" s="14">
        <f t="shared" si="171"/>
        <v>-1.0805908778651654</v>
      </c>
      <c r="F182" s="14">
        <f t="shared" si="172"/>
        <v>1.087754817538253</v>
      </c>
      <c r="G182" s="14">
        <f t="shared" si="173"/>
        <v>1.0949230229994003</v>
      </c>
      <c r="H182" s="14">
        <f t="shared" si="167"/>
        <v>-3.2632687184028186</v>
      </c>
      <c r="I182" s="14">
        <f t="shared" si="174"/>
        <v>-0.92629397847073092</v>
      </c>
      <c r="J182" s="14">
        <f t="shared" si="168"/>
        <v>-7.3706021529269083E-2</v>
      </c>
      <c r="K182" s="14">
        <f t="shared" si="169"/>
        <v>2.7162888048365389E-3</v>
      </c>
      <c r="L182" s="14">
        <f t="shared" si="170"/>
        <v>-3.1394224611264496E-4</v>
      </c>
      <c r="M182" s="27"/>
      <c r="Q182" s="18"/>
      <c r="R182" s="19"/>
      <c r="S182" s="19"/>
      <c r="T182" s="19"/>
      <c r="U182" s="19"/>
    </row>
    <row r="183" spans="1:21" x14ac:dyDescent="0.2">
      <c r="A183" s="26">
        <v>1</v>
      </c>
      <c r="B183">
        <v>-1</v>
      </c>
      <c r="C183">
        <v>1</v>
      </c>
      <c r="D183">
        <v>-1</v>
      </c>
      <c r="E183" s="14">
        <f t="shared" si="171"/>
        <v>-1.0809048201112781</v>
      </c>
      <c r="F183" s="14">
        <f t="shared" si="172"/>
        <v>1.0880687597843657</v>
      </c>
      <c r="G183" s="14">
        <f t="shared" si="173"/>
        <v>1.095236965245513</v>
      </c>
      <c r="H183" s="14">
        <f t="shared" si="167"/>
        <v>-1.0737366146501308</v>
      </c>
      <c r="I183" s="14">
        <f t="shared" si="174"/>
        <v>-0.49061373383170404</v>
      </c>
      <c r="J183" s="14">
        <f t="shared" si="168"/>
        <v>-0.50938626616829596</v>
      </c>
      <c r="K183" s="14">
        <f t="shared" si="169"/>
        <v>0.12973718408043902</v>
      </c>
      <c r="L183" s="14">
        <f t="shared" si="170"/>
        <v>-1.1603281702737259E-2</v>
      </c>
      <c r="M183" s="27"/>
      <c r="Q183" s="18"/>
      <c r="R183" s="18"/>
      <c r="S183" s="18"/>
      <c r="T183" s="18"/>
      <c r="U183" s="18"/>
    </row>
    <row r="184" spans="1:21" x14ac:dyDescent="0.2">
      <c r="A184" s="26">
        <v>1</v>
      </c>
      <c r="B184">
        <v>1</v>
      </c>
      <c r="C184">
        <v>-1</v>
      </c>
      <c r="D184">
        <v>-1</v>
      </c>
      <c r="E184" s="14">
        <f t="shared" si="171"/>
        <v>-1.0925081018140153</v>
      </c>
      <c r="F184" s="14">
        <f t="shared" si="172"/>
        <v>1.0996720414871028</v>
      </c>
      <c r="G184" s="14">
        <f t="shared" si="173"/>
        <v>1.0836336835427758</v>
      </c>
      <c r="H184" s="14">
        <f t="shared" si="167"/>
        <v>-1.0764697438696882</v>
      </c>
      <c r="I184" s="14">
        <f t="shared" si="174"/>
        <v>-0.49165066796759022</v>
      </c>
      <c r="J184" s="14">
        <f t="shared" si="168"/>
        <v>-0.50834933203240973</v>
      </c>
      <c r="K184" s="14">
        <f t="shared" si="169"/>
        <v>0.12920952168889857</v>
      </c>
      <c r="L184" s="14">
        <f t="shared" si="170"/>
        <v>-1.1564128160101106E-2</v>
      </c>
      <c r="M184" s="27"/>
      <c r="Q184" s="18"/>
      <c r="R184" s="18"/>
      <c r="S184" s="18"/>
      <c r="T184" s="18"/>
      <c r="U184" s="18"/>
    </row>
    <row r="185" spans="1:21" ht="16" thickBot="1" x14ac:dyDescent="0.25">
      <c r="A185" s="28">
        <v>1</v>
      </c>
      <c r="B185" s="13">
        <v>1</v>
      </c>
      <c r="C185" s="13">
        <v>1</v>
      </c>
      <c r="D185" s="13">
        <v>1</v>
      </c>
      <c r="E185" s="15">
        <f t="shared" si="171"/>
        <v>-1.1040722299741164</v>
      </c>
      <c r="F185" s="15">
        <f t="shared" si="172"/>
        <v>1.0881079133270017</v>
      </c>
      <c r="G185" s="15">
        <f t="shared" si="173"/>
        <v>1.0951978117028769</v>
      </c>
      <c r="H185" s="15">
        <f t="shared" si="167"/>
        <v>1.0792334950557623</v>
      </c>
      <c r="I185" s="15">
        <f t="shared" si="174"/>
        <v>0.49269780397731894</v>
      </c>
      <c r="J185" s="15">
        <f t="shared" si="168"/>
        <v>0.50730219602268112</v>
      </c>
      <c r="K185" s="15">
        <f t="shared" si="169"/>
        <v>0.1286777590447174</v>
      </c>
      <c r="L185" s="15">
        <f t="shared" si="170"/>
        <v>1.1524620500806333E-2</v>
      </c>
      <c r="M185" s="29">
        <v>46</v>
      </c>
      <c r="Q185" s="18">
        <f t="shared" ref="Q185:Q248" si="240">M185</f>
        <v>46</v>
      </c>
      <c r="R185" s="19">
        <f t="shared" ref="R185" si="241">AVERAGE(K182:K185)</f>
        <v>9.7585188404722883E-2</v>
      </c>
      <c r="S185" s="19">
        <f t="shared" ref="S185:S216" si="242">E186</f>
        <v>-1.09254760947331</v>
      </c>
      <c r="T185" s="19">
        <f t="shared" ref="T185:T248" si="243">F186</f>
        <v>1.0996325338278081</v>
      </c>
      <c r="U185" s="19">
        <f t="shared" ref="U185:U248" si="244">G186</f>
        <v>1.1067224322036833</v>
      </c>
    </row>
    <row r="186" spans="1:21" ht="16" thickTop="1" x14ac:dyDescent="0.2">
      <c r="A186" s="26">
        <v>1</v>
      </c>
      <c r="B186">
        <v>-1</v>
      </c>
      <c r="C186">
        <v>-1</v>
      </c>
      <c r="D186">
        <v>-1</v>
      </c>
      <c r="E186" s="14">
        <f t="shared" si="171"/>
        <v>-1.09254760947331</v>
      </c>
      <c r="F186" s="14">
        <f t="shared" si="172"/>
        <v>1.0996325338278081</v>
      </c>
      <c r="G186" s="14">
        <f t="shared" si="173"/>
        <v>1.1067224322036833</v>
      </c>
      <c r="H186" s="14">
        <f t="shared" si="167"/>
        <v>-3.2989025755048011</v>
      </c>
      <c r="I186" s="14">
        <f t="shared" si="174"/>
        <v>-0.92878228684050723</v>
      </c>
      <c r="J186" s="14">
        <f t="shared" si="168"/>
        <v>-7.1217713159492768E-2</v>
      </c>
      <c r="K186" s="14">
        <f t="shared" si="169"/>
        <v>2.5359813338338946E-3</v>
      </c>
      <c r="L186" s="14">
        <f t="shared" si="170"/>
        <v>-2.9348135258741885E-4</v>
      </c>
      <c r="M186" s="27"/>
      <c r="Q186" s="18"/>
      <c r="R186" s="19"/>
      <c r="S186" s="19"/>
      <c r="T186" s="19"/>
      <c r="U186" s="19"/>
    </row>
    <row r="187" spans="1:21" x14ac:dyDescent="0.2">
      <c r="A187" s="26">
        <v>1</v>
      </c>
      <c r="B187">
        <v>-1</v>
      </c>
      <c r="C187">
        <v>1</v>
      </c>
      <c r="D187">
        <v>-1</v>
      </c>
      <c r="E187" s="14">
        <f t="shared" si="171"/>
        <v>-1.0928410908258974</v>
      </c>
      <c r="F187" s="14">
        <f t="shared" si="172"/>
        <v>1.0999260151803956</v>
      </c>
      <c r="G187" s="14">
        <f t="shared" si="173"/>
        <v>1.1070159135562707</v>
      </c>
      <c r="H187" s="14">
        <f t="shared" si="167"/>
        <v>-1.0857511924500223</v>
      </c>
      <c r="I187" s="14">
        <f t="shared" si="174"/>
        <v>-0.49516159882470862</v>
      </c>
      <c r="J187" s="14">
        <f t="shared" si="168"/>
        <v>-0.50483840117529133</v>
      </c>
      <c r="K187" s="14">
        <f t="shared" si="169"/>
        <v>0.12743090565061219</v>
      </c>
      <c r="L187" s="14">
        <f t="shared" si="170"/>
        <v>-1.1431787797934996E-2</v>
      </c>
      <c r="M187" s="27"/>
      <c r="Q187" s="18"/>
      <c r="R187" s="18"/>
      <c r="S187" s="18"/>
      <c r="T187" s="18"/>
      <c r="U187" s="18"/>
    </row>
    <row r="188" spans="1:21" x14ac:dyDescent="0.2">
      <c r="A188" s="26">
        <v>1</v>
      </c>
      <c r="B188">
        <v>1</v>
      </c>
      <c r="C188">
        <v>-1</v>
      </c>
      <c r="D188">
        <v>-1</v>
      </c>
      <c r="E188" s="14">
        <f t="shared" si="171"/>
        <v>-1.1042728786238325</v>
      </c>
      <c r="F188" s="14">
        <f t="shared" si="172"/>
        <v>1.1113578029783306</v>
      </c>
      <c r="G188" s="14">
        <f t="shared" si="173"/>
        <v>1.0955841257583356</v>
      </c>
      <c r="H188" s="14">
        <f t="shared" si="167"/>
        <v>-1.0884992014038375</v>
      </c>
      <c r="I188" s="14">
        <f t="shared" si="174"/>
        <v>-0.49619801222117382</v>
      </c>
      <c r="J188" s="14">
        <f t="shared" si="168"/>
        <v>-0.50380198777882623</v>
      </c>
      <c r="K188" s="14">
        <f t="shared" si="169"/>
        <v>0.12690822144494829</v>
      </c>
      <c r="L188" s="14">
        <f t="shared" si="170"/>
        <v>-1.139278971962737E-2</v>
      </c>
      <c r="M188" s="27"/>
      <c r="Q188" s="18"/>
      <c r="R188" s="18"/>
      <c r="S188" s="18"/>
      <c r="T188" s="18"/>
      <c r="U188" s="18"/>
    </row>
    <row r="189" spans="1:21" ht="16" thickBot="1" x14ac:dyDescent="0.25">
      <c r="A189" s="28">
        <v>1</v>
      </c>
      <c r="B189" s="13">
        <v>1</v>
      </c>
      <c r="C189" s="13">
        <v>1</v>
      </c>
      <c r="D189" s="13">
        <v>1</v>
      </c>
      <c r="E189" s="36">
        <f t="shared" si="171"/>
        <v>-1.1156656683434598</v>
      </c>
      <c r="F189" s="36">
        <f t="shared" si="172"/>
        <v>1.0999650132587033</v>
      </c>
      <c r="G189" s="36">
        <f t="shared" si="173"/>
        <v>1.106976915477963</v>
      </c>
      <c r="H189" s="15">
        <f t="shared" si="167"/>
        <v>1.0912762603932065</v>
      </c>
      <c r="I189" s="15">
        <f t="shared" si="174"/>
        <v>0.49724394713674674</v>
      </c>
      <c r="J189" s="15">
        <f t="shared" si="168"/>
        <v>0.50275605286325331</v>
      </c>
      <c r="K189" s="15">
        <f t="shared" si="169"/>
        <v>0.12638182434531917</v>
      </c>
      <c r="L189" s="15">
        <f t="shared" si="170"/>
        <v>1.135346529174772E-2</v>
      </c>
      <c r="M189" s="29">
        <v>47</v>
      </c>
      <c r="Q189" s="18">
        <f t="shared" ref="Q189:Q252" si="245">M189</f>
        <v>47</v>
      </c>
      <c r="R189" s="19">
        <f t="shared" ref="R189" si="246">AVERAGE(K186:K189)</f>
        <v>9.5814233193678378E-2</v>
      </c>
      <c r="S189" s="19">
        <f t="shared" ref="S189:S220" si="247">E190</f>
        <v>-1.1043122030517121</v>
      </c>
      <c r="T189" s="19">
        <f t="shared" ref="T189:T252" si="248">F190</f>
        <v>1.1113184785504511</v>
      </c>
      <c r="U189" s="19">
        <f t="shared" ref="U189:U252" si="249">G190</f>
        <v>1.1183303807697107</v>
      </c>
    </row>
    <row r="190" spans="1:21" ht="16" thickTop="1" x14ac:dyDescent="0.2">
      <c r="A190" s="26">
        <v>1</v>
      </c>
      <c r="B190">
        <v>-1</v>
      </c>
      <c r="C190">
        <v>-1</v>
      </c>
      <c r="D190">
        <v>-1</v>
      </c>
      <c r="E190" s="14">
        <f t="shared" ref="E190:E253" si="250">E189 + L189*A189</f>
        <v>-1.1043122030517121</v>
      </c>
      <c r="F190" s="14">
        <f t="shared" ref="F190:F253" si="251">F189 + L189*B189</f>
        <v>1.1113184785504511</v>
      </c>
      <c r="G190" s="14">
        <f t="shared" ref="G190:G253" si="252">G189 + L189*C189</f>
        <v>1.1183303807697107</v>
      </c>
      <c r="H190" s="14">
        <f t="shared" ref="H190:H253" si="253">A190*E190 + B190*F190 + C190*G190</f>
        <v>-3.3339610623718738</v>
      </c>
      <c r="I190" s="14">
        <f t="shared" si="174"/>
        <v>-0.93115135140109806</v>
      </c>
      <c r="J190" s="14">
        <f t="shared" ref="J190:J253" si="254">D190 - I190</f>
        <v>-6.884864859890194E-2</v>
      </c>
      <c r="K190" s="14">
        <f t="shared" ref="K190:K253" si="255">0.5*(D190 - I190)^2</f>
        <v>2.370068206947541E-3</v>
      </c>
      <c r="L190" s="14">
        <f t="shared" ref="L190:L253" si="256">$O$2*J190*(1 - I190^2)</f>
        <v>-2.7461762524557141E-4</v>
      </c>
      <c r="M190" s="27"/>
      <c r="Q190" s="18"/>
      <c r="R190" s="19"/>
      <c r="S190" s="19"/>
      <c r="T190" s="19"/>
      <c r="U190" s="19"/>
    </row>
    <row r="191" spans="1:21" x14ac:dyDescent="0.2">
      <c r="A191" s="26">
        <v>1</v>
      </c>
      <c r="B191">
        <v>-1</v>
      </c>
      <c r="C191">
        <v>1</v>
      </c>
      <c r="D191">
        <v>-1</v>
      </c>
      <c r="E191" s="14">
        <f t="shared" si="250"/>
        <v>-1.1045868206769576</v>
      </c>
      <c r="F191" s="14">
        <f t="shared" si="251"/>
        <v>1.1115930961756966</v>
      </c>
      <c r="G191" s="14">
        <f t="shared" si="252"/>
        <v>1.1186049983949562</v>
      </c>
      <c r="H191" s="14">
        <f t="shared" si="253"/>
        <v>-1.0975749184576979</v>
      </c>
      <c r="I191" s="14">
        <f t="shared" si="174"/>
        <v>-0.49961088529198899</v>
      </c>
      <c r="J191" s="14">
        <f t="shared" si="254"/>
        <v>-0.50038911470801106</v>
      </c>
      <c r="K191" s="14">
        <f t="shared" si="255"/>
        <v>0.12519463305913353</v>
      </c>
      <c r="L191" s="14">
        <f t="shared" si="256"/>
        <v>-1.1264594070936775E-2</v>
      </c>
      <c r="M191" s="27"/>
      <c r="Q191" s="18"/>
      <c r="R191" s="18"/>
      <c r="S191" s="18"/>
      <c r="T191" s="18"/>
      <c r="U191" s="18"/>
    </row>
    <row r="192" spans="1:21" x14ac:dyDescent="0.2">
      <c r="A192" s="26">
        <v>1</v>
      </c>
      <c r="B192">
        <v>1</v>
      </c>
      <c r="C192">
        <v>-1</v>
      </c>
      <c r="D192">
        <v>-1</v>
      </c>
      <c r="E192" s="14">
        <f t="shared" si="250"/>
        <v>-1.1158514147478944</v>
      </c>
      <c r="F192" s="14">
        <f t="shared" si="251"/>
        <v>1.1228576902466334</v>
      </c>
      <c r="G192" s="14">
        <f t="shared" si="252"/>
        <v>1.1073404043240194</v>
      </c>
      <c r="H192" s="14">
        <f t="shared" si="253"/>
        <v>-1.1003341288252804</v>
      </c>
      <c r="I192" s="14">
        <f t="shared" si="174"/>
        <v>-0.5006454120753755</v>
      </c>
      <c r="J192" s="14">
        <f t="shared" si="254"/>
        <v>-0.4993545879246245</v>
      </c>
      <c r="K192" s="14">
        <f t="shared" si="255"/>
        <v>0.12467750224068577</v>
      </c>
      <c r="L192" s="14">
        <f t="shared" si="256"/>
        <v>-1.1225803303590147E-2</v>
      </c>
      <c r="M192" s="27"/>
      <c r="Q192" s="18"/>
      <c r="R192" s="18"/>
      <c r="S192" s="18"/>
      <c r="T192" s="18"/>
      <c r="U192" s="18"/>
    </row>
    <row r="193" spans="1:21" ht="16" thickBot="1" x14ac:dyDescent="0.25">
      <c r="A193" s="28">
        <v>1</v>
      </c>
      <c r="B193" s="13">
        <v>1</v>
      </c>
      <c r="C193" s="13">
        <v>1</v>
      </c>
      <c r="D193" s="13">
        <v>1</v>
      </c>
      <c r="E193" s="36">
        <f t="shared" si="250"/>
        <v>-1.1270772180514845</v>
      </c>
      <c r="F193" s="36">
        <f t="shared" si="251"/>
        <v>1.1116318869430433</v>
      </c>
      <c r="G193" s="36">
        <f t="shared" si="252"/>
        <v>1.1185662076276095</v>
      </c>
      <c r="H193" s="15">
        <f t="shared" si="253"/>
        <v>1.1031208765191682</v>
      </c>
      <c r="I193" s="15">
        <f t="shared" si="174"/>
        <v>0.50168881404176857</v>
      </c>
      <c r="J193" s="15">
        <f t="shared" si="254"/>
        <v>0.49831118595823143</v>
      </c>
      <c r="K193" s="15">
        <f t="shared" si="255"/>
        <v>0.12415701902554956</v>
      </c>
      <c r="L193" s="15">
        <f t="shared" si="256"/>
        <v>1.1186712399326329E-2</v>
      </c>
      <c r="M193" s="29">
        <v>48</v>
      </c>
      <c r="Q193" s="18">
        <f t="shared" ref="Q193:Q256" si="257">M193</f>
        <v>48</v>
      </c>
      <c r="R193" s="19">
        <f t="shared" ref="R193" si="258">AVERAGE(K190:K193)</f>
        <v>9.4099805633079098E-2</v>
      </c>
      <c r="S193" s="19">
        <f t="shared" ref="S193:S224" si="259">E194</f>
        <v>-1.1158905056521582</v>
      </c>
      <c r="T193" s="19">
        <f t="shared" ref="T193:T256" si="260">F194</f>
        <v>1.1228185993423696</v>
      </c>
      <c r="U193" s="19">
        <f t="shared" ref="U193:U256" si="261">G194</f>
        <v>1.1297529200269358</v>
      </c>
    </row>
    <row r="194" spans="1:21" ht="16" thickTop="1" x14ac:dyDescent="0.2">
      <c r="A194" s="26">
        <v>1</v>
      </c>
      <c r="B194">
        <v>-1</v>
      </c>
      <c r="C194">
        <v>-1</v>
      </c>
      <c r="D194">
        <v>-1</v>
      </c>
      <c r="E194" s="14">
        <f t="shared" si="250"/>
        <v>-1.1158905056521582</v>
      </c>
      <c r="F194" s="14">
        <f t="shared" si="251"/>
        <v>1.1228185993423696</v>
      </c>
      <c r="G194" s="14">
        <f t="shared" si="252"/>
        <v>1.1297529200269358</v>
      </c>
      <c r="H194" s="14">
        <f t="shared" si="253"/>
        <v>-3.3684620250214636</v>
      </c>
      <c r="I194" s="14">
        <f t="shared" si="174"/>
        <v>-0.93340844723714866</v>
      </c>
      <c r="J194" s="14">
        <f t="shared" si="254"/>
        <v>-6.6591552762851336E-2</v>
      </c>
      <c r="K194" s="14">
        <f t="shared" si="255"/>
        <v>2.2172174496838067E-3</v>
      </c>
      <c r="L194" s="14">
        <f t="shared" si="256"/>
        <v>-2.5720721679481687E-4</v>
      </c>
      <c r="M194" s="27"/>
      <c r="Q194" s="18"/>
      <c r="R194" s="19"/>
      <c r="S194" s="19"/>
      <c r="T194" s="19"/>
      <c r="U194" s="19"/>
    </row>
    <row r="195" spans="1:21" x14ac:dyDescent="0.2">
      <c r="A195" s="26">
        <v>1</v>
      </c>
      <c r="B195">
        <v>-1</v>
      </c>
      <c r="C195">
        <v>1</v>
      </c>
      <c r="D195">
        <v>-1</v>
      </c>
      <c r="E195" s="14">
        <f t="shared" si="250"/>
        <v>-1.116147712868953</v>
      </c>
      <c r="F195" s="14">
        <f t="shared" si="251"/>
        <v>1.1230758065591644</v>
      </c>
      <c r="G195" s="14">
        <f t="shared" si="252"/>
        <v>1.1300101272437306</v>
      </c>
      <c r="H195" s="14">
        <f t="shared" si="253"/>
        <v>-1.1092133921843867</v>
      </c>
      <c r="I195" s="14">
        <f t="shared" si="174"/>
        <v>-0.50396486869070145</v>
      </c>
      <c r="J195" s="14">
        <f t="shared" si="254"/>
        <v>-0.49603513130929855</v>
      </c>
      <c r="K195" s="14">
        <f t="shared" si="255"/>
        <v>0.12302542574651652</v>
      </c>
      <c r="L195" s="14">
        <f t="shared" si="256"/>
        <v>-1.1101555096708642E-2</v>
      </c>
      <c r="M195" s="27"/>
      <c r="Q195" s="18"/>
      <c r="R195" s="18"/>
      <c r="S195" s="18"/>
      <c r="T195" s="18"/>
      <c r="U195" s="18"/>
    </row>
    <row r="196" spans="1:21" x14ac:dyDescent="0.2">
      <c r="A196" s="26">
        <v>1</v>
      </c>
      <c r="B196">
        <v>1</v>
      </c>
      <c r="C196">
        <v>-1</v>
      </c>
      <c r="D196">
        <v>-1</v>
      </c>
      <c r="E196" s="14">
        <f t="shared" si="250"/>
        <v>-1.1272492679656616</v>
      </c>
      <c r="F196" s="14">
        <f t="shared" si="251"/>
        <v>1.134177361655873</v>
      </c>
      <c r="G196" s="14">
        <f t="shared" si="252"/>
        <v>1.118908572147022</v>
      </c>
      <c r="H196" s="14">
        <f t="shared" si="253"/>
        <v>-1.1119804784568106</v>
      </c>
      <c r="I196" s="14">
        <f t="shared" si="174"/>
        <v>-0.50499629889625686</v>
      </c>
      <c r="J196" s="14">
        <f t="shared" si="254"/>
        <v>-0.49500370110374314</v>
      </c>
      <c r="K196" s="14">
        <f t="shared" si="255"/>
        <v>0.12251433205320195</v>
      </c>
      <c r="L196" s="14">
        <f t="shared" si="256"/>
        <v>-1.1063016978108957E-2</v>
      </c>
      <c r="M196" s="27"/>
      <c r="Q196" s="18"/>
      <c r="R196" s="18"/>
      <c r="S196" s="18"/>
      <c r="T196" s="18"/>
      <c r="U196" s="18"/>
    </row>
    <row r="197" spans="1:21" ht="16" thickBot="1" x14ac:dyDescent="0.25">
      <c r="A197" s="28">
        <v>1</v>
      </c>
      <c r="B197" s="13">
        <v>1</v>
      </c>
      <c r="C197" s="13">
        <v>1</v>
      </c>
      <c r="D197" s="13">
        <v>1</v>
      </c>
      <c r="E197" s="36">
        <f t="shared" si="250"/>
        <v>-1.1383122849437706</v>
      </c>
      <c r="F197" s="36">
        <f t="shared" si="251"/>
        <v>1.1231143446777641</v>
      </c>
      <c r="G197" s="36">
        <f t="shared" si="252"/>
        <v>1.129971589125131</v>
      </c>
      <c r="H197" s="15">
        <f t="shared" si="253"/>
        <v>1.1147736488591244</v>
      </c>
      <c r="I197" s="15">
        <f t="shared" ref="I197" si="262">(1-EXP(-H197))/(1+EXP(-H197))</f>
        <v>0.50603599123692045</v>
      </c>
      <c r="J197" s="15">
        <f t="shared" si="254"/>
        <v>0.49396400876307955</v>
      </c>
      <c r="K197" s="15">
        <f t="shared" si="255"/>
        <v>0.12200022097664587</v>
      </c>
      <c r="L197" s="15">
        <f t="shared" si="256"/>
        <v>1.1024203423781171E-2</v>
      </c>
      <c r="M197" s="29">
        <v>49</v>
      </c>
      <c r="Q197" s="18">
        <f t="shared" ref="Q197:Q260" si="263">M197</f>
        <v>49</v>
      </c>
      <c r="R197" s="19">
        <f t="shared" ref="R197" si="264">AVERAGE(K194:K197)</f>
        <v>9.2439299056512034E-2</v>
      </c>
      <c r="S197" s="19">
        <f t="shared" ref="S197:S228" si="265">E198</f>
        <v>-1.1272880815199895</v>
      </c>
      <c r="T197" s="19">
        <f t="shared" ref="T197:T260" si="266">F198</f>
        <v>1.1341385481015451</v>
      </c>
      <c r="U197" s="19">
        <f t="shared" ref="U197:U260" si="267">G198</f>
        <v>1.140995792548912</v>
      </c>
    </row>
    <row r="198" spans="1:21" ht="16" thickTop="1" x14ac:dyDescent="0.2">
      <c r="A198" s="26">
        <v>1</v>
      </c>
      <c r="B198">
        <v>-1</v>
      </c>
      <c r="C198">
        <v>-1</v>
      </c>
      <c r="D198">
        <v>-1</v>
      </c>
      <c r="E198" s="14">
        <f t="shared" si="250"/>
        <v>-1.1272880815199895</v>
      </c>
      <c r="F198" s="14">
        <f t="shared" si="251"/>
        <v>1.1341385481015451</v>
      </c>
      <c r="G198" s="14">
        <f t="shared" si="252"/>
        <v>1.140995792548912</v>
      </c>
      <c r="H198" s="14">
        <f t="shared" si="253"/>
        <v>-3.4024224221704467</v>
      </c>
      <c r="I198" s="14">
        <f t="shared" si="174"/>
        <v>-0.93556031251647798</v>
      </c>
      <c r="J198" s="14">
        <f t="shared" si="254"/>
        <v>-6.4439687483522023E-2</v>
      </c>
      <c r="K198" s="14">
        <f t="shared" si="255"/>
        <v>2.0762366614869923E-3</v>
      </c>
      <c r="L198" s="14">
        <f t="shared" si="256"/>
        <v>-2.4112087688195596E-4</v>
      </c>
      <c r="M198" s="27"/>
      <c r="Q198" s="18"/>
      <c r="R198" s="19"/>
      <c r="S198" s="19"/>
      <c r="T198" s="19"/>
      <c r="U198" s="19"/>
    </row>
    <row r="199" spans="1:21" x14ac:dyDescent="0.2">
      <c r="A199" s="26">
        <v>1</v>
      </c>
      <c r="B199">
        <v>-1</v>
      </c>
      <c r="C199">
        <v>1</v>
      </c>
      <c r="D199">
        <v>-1</v>
      </c>
      <c r="E199" s="14">
        <f t="shared" si="250"/>
        <v>-1.1275292023968715</v>
      </c>
      <c r="F199" s="14">
        <f t="shared" si="251"/>
        <v>1.1343796689784271</v>
      </c>
      <c r="G199" s="14">
        <f t="shared" si="252"/>
        <v>1.141236913425794</v>
      </c>
      <c r="H199" s="14">
        <f t="shared" si="253"/>
        <v>-1.1206719579495046</v>
      </c>
      <c r="I199" s="14">
        <f t="shared" ref="I199:I262" si="268">(1-EXP(-H199))/(1+EXP(-H199))</f>
        <v>-0.5082266729506093</v>
      </c>
      <c r="J199" s="14">
        <f t="shared" si="254"/>
        <v>-0.4917733270493907</v>
      </c>
      <c r="K199" s="14">
        <f t="shared" si="255"/>
        <v>0.12092050259861349</v>
      </c>
      <c r="L199" s="14">
        <f t="shared" si="256"/>
        <v>-1.0942531639549339E-2</v>
      </c>
      <c r="M199" s="27"/>
      <c r="Q199" s="18"/>
      <c r="R199" s="18"/>
      <c r="S199" s="18"/>
      <c r="T199" s="18"/>
      <c r="U199" s="18"/>
    </row>
    <row r="200" spans="1:21" x14ac:dyDescent="0.2">
      <c r="A200" s="26">
        <v>1</v>
      </c>
      <c r="B200">
        <v>1</v>
      </c>
      <c r="C200">
        <v>-1</v>
      </c>
      <c r="D200">
        <v>-1</v>
      </c>
      <c r="E200" s="14">
        <f t="shared" si="250"/>
        <v>-1.1384717340364208</v>
      </c>
      <c r="F200" s="14">
        <f t="shared" si="251"/>
        <v>1.1453222006179764</v>
      </c>
      <c r="G200" s="14">
        <f t="shared" si="252"/>
        <v>1.1302943817862448</v>
      </c>
      <c r="H200" s="14">
        <f t="shared" si="253"/>
        <v>-1.1234439152046891</v>
      </c>
      <c r="I200" s="14">
        <f t="shared" si="268"/>
        <v>-0.50925393687440412</v>
      </c>
      <c r="J200" s="14">
        <f t="shared" si="254"/>
        <v>-0.49074606312559588</v>
      </c>
      <c r="K200" s="14">
        <f t="shared" si="255"/>
        <v>0.12041584923663566</v>
      </c>
      <c r="L200" s="14">
        <f t="shared" si="256"/>
        <v>-1.0904285671348024E-2</v>
      </c>
      <c r="M200" s="27"/>
      <c r="Q200" s="18"/>
      <c r="R200" s="18"/>
      <c r="S200" s="18"/>
      <c r="T200" s="18"/>
      <c r="U200" s="18"/>
    </row>
    <row r="201" spans="1:21" ht="16" thickBot="1" x14ac:dyDescent="0.25">
      <c r="A201" s="28">
        <v>1</v>
      </c>
      <c r="B201" s="13">
        <v>1</v>
      </c>
      <c r="C201" s="13">
        <v>1</v>
      </c>
      <c r="D201" s="13">
        <v>1</v>
      </c>
      <c r="E201" s="36">
        <f t="shared" si="250"/>
        <v>-1.1493760197077687</v>
      </c>
      <c r="F201" s="36">
        <f t="shared" si="251"/>
        <v>1.1344179149466285</v>
      </c>
      <c r="G201" s="36">
        <f t="shared" si="252"/>
        <v>1.1411986674575927</v>
      </c>
      <c r="H201" s="15">
        <f t="shared" si="253"/>
        <v>1.1262405626964525</v>
      </c>
      <c r="I201" s="15">
        <f t="shared" si="268"/>
        <v>0.51028888227709568</v>
      </c>
      <c r="J201" s="15">
        <f t="shared" si="254"/>
        <v>0.48971111772290432</v>
      </c>
      <c r="K201" s="15">
        <f t="shared" si="255"/>
        <v>0.11990848941070813</v>
      </c>
      <c r="L201" s="15">
        <f t="shared" si="256"/>
        <v>1.0865787506858E-2</v>
      </c>
      <c r="M201" s="29">
        <v>50</v>
      </c>
      <c r="Q201" s="18">
        <f t="shared" ref="Q201:Q264" si="269">M201</f>
        <v>50</v>
      </c>
      <c r="R201" s="19">
        <f t="shared" ref="R201" si="270">AVERAGE(K198:K201)</f>
        <v>9.083026947686107E-2</v>
      </c>
      <c r="S201" s="19">
        <f t="shared" ref="S201:S232" si="271">E202</f>
        <v>-1.1385102322009106</v>
      </c>
      <c r="T201" s="19">
        <f t="shared" ref="T201:T264" si="272">F202</f>
        <v>1.1452837024534865</v>
      </c>
      <c r="U201" s="19">
        <f t="shared" ref="U201:U264" si="273">G202</f>
        <v>1.1520644549644508</v>
      </c>
    </row>
    <row r="202" spans="1:21" ht="16" thickTop="1" x14ac:dyDescent="0.2">
      <c r="A202" s="26">
        <v>1</v>
      </c>
      <c r="B202">
        <v>-1</v>
      </c>
      <c r="C202">
        <v>-1</v>
      </c>
      <c r="D202">
        <v>-1</v>
      </c>
      <c r="E202" s="14">
        <f t="shared" si="250"/>
        <v>-1.1385102322009106</v>
      </c>
      <c r="F202" s="14">
        <f t="shared" si="251"/>
        <v>1.1452837024534865</v>
      </c>
      <c r="G202" s="14">
        <f t="shared" si="252"/>
        <v>1.1520644549644508</v>
      </c>
      <c r="H202" s="14">
        <f t="shared" si="253"/>
        <v>-3.4358583896188479</v>
      </c>
      <c r="I202" s="14">
        <f t="shared" si="268"/>
        <v>-0.93761319509390639</v>
      </c>
      <c r="J202" s="14">
        <f t="shared" si="254"/>
        <v>-6.2386804906093607E-2</v>
      </c>
      <c r="K202" s="14">
        <f t="shared" si="255"/>
        <v>1.9460567131954927E-3</v>
      </c>
      <c r="L202" s="14">
        <f t="shared" si="256"/>
        <v>-2.2624230995331991E-4</v>
      </c>
      <c r="M202" s="27"/>
      <c r="Q202" s="18"/>
      <c r="R202" s="19"/>
      <c r="S202" s="19"/>
      <c r="T202" s="19"/>
      <c r="U202" s="19"/>
    </row>
    <row r="203" spans="1:21" x14ac:dyDescent="0.2">
      <c r="A203" s="26">
        <v>1</v>
      </c>
      <c r="B203">
        <v>-1</v>
      </c>
      <c r="C203">
        <v>1</v>
      </c>
      <c r="D203">
        <v>-1</v>
      </c>
      <c r="E203" s="14">
        <f t="shared" si="250"/>
        <v>-1.1387364745108639</v>
      </c>
      <c r="F203" s="14">
        <f t="shared" si="251"/>
        <v>1.1455099447634398</v>
      </c>
      <c r="G203" s="14">
        <f t="shared" si="252"/>
        <v>1.152290697274404</v>
      </c>
      <c r="H203" s="14">
        <f t="shared" si="253"/>
        <v>-1.1319557219998997</v>
      </c>
      <c r="I203" s="14">
        <f t="shared" si="268"/>
        <v>-0.51239928010102109</v>
      </c>
      <c r="J203" s="14">
        <f t="shared" si="254"/>
        <v>-0.48760071989897891</v>
      </c>
      <c r="K203" s="14">
        <f t="shared" si="255"/>
        <v>0.11887723102300124</v>
      </c>
      <c r="L203" s="14">
        <f t="shared" si="256"/>
        <v>-1.0787390317175391E-2</v>
      </c>
      <c r="M203" s="27"/>
      <c r="Q203" s="18"/>
      <c r="R203" s="18"/>
      <c r="S203" s="18"/>
      <c r="T203" s="18"/>
      <c r="U203" s="18"/>
    </row>
    <row r="204" spans="1:21" x14ac:dyDescent="0.2">
      <c r="A204" s="26">
        <v>1</v>
      </c>
      <c r="B204">
        <v>1</v>
      </c>
      <c r="C204">
        <v>-1</v>
      </c>
      <c r="D204">
        <v>-1</v>
      </c>
      <c r="E204" s="14">
        <f t="shared" si="250"/>
        <v>-1.1495238648280393</v>
      </c>
      <c r="F204" s="14">
        <f t="shared" si="251"/>
        <v>1.1562973350806152</v>
      </c>
      <c r="G204" s="14">
        <f t="shared" si="252"/>
        <v>1.1415033069572287</v>
      </c>
      <c r="H204" s="14">
        <f t="shared" si="253"/>
        <v>-1.1347298367046528</v>
      </c>
      <c r="I204" s="14">
        <f t="shared" si="268"/>
        <v>-0.51342143422525566</v>
      </c>
      <c r="J204" s="14">
        <f t="shared" si="254"/>
        <v>-0.48657856577474434</v>
      </c>
      <c r="K204" s="14">
        <f t="shared" si="255"/>
        <v>0.1183793503357036</v>
      </c>
      <c r="L204" s="14">
        <f t="shared" si="256"/>
        <v>-1.0749470770062873E-2</v>
      </c>
      <c r="M204" s="27"/>
      <c r="Q204" s="18"/>
      <c r="R204" s="18"/>
      <c r="S204" s="18"/>
      <c r="T204" s="18"/>
      <c r="U204" s="18"/>
    </row>
    <row r="205" spans="1:21" ht="16" thickBot="1" x14ac:dyDescent="0.25">
      <c r="A205" s="28">
        <v>1</v>
      </c>
      <c r="B205" s="13">
        <v>1</v>
      </c>
      <c r="C205" s="13">
        <v>1</v>
      </c>
      <c r="D205" s="13">
        <v>1</v>
      </c>
      <c r="E205" s="36">
        <f t="shared" si="250"/>
        <v>-1.1602733355981021</v>
      </c>
      <c r="F205" s="36">
        <f t="shared" si="251"/>
        <v>1.1455478643105523</v>
      </c>
      <c r="G205" s="36">
        <f t="shared" si="252"/>
        <v>1.1522527777272915</v>
      </c>
      <c r="H205" s="15">
        <f t="shared" si="253"/>
        <v>1.1375273064397418</v>
      </c>
      <c r="I205" s="15">
        <f t="shared" si="268"/>
        <v>0.51445072054352581</v>
      </c>
      <c r="J205" s="15">
        <f t="shared" si="254"/>
        <v>0.48554927945647419</v>
      </c>
      <c r="K205" s="15">
        <f t="shared" si="255"/>
        <v>0.11787905139035064</v>
      </c>
      <c r="L205" s="15">
        <f t="shared" si="256"/>
        <v>1.0711320858906231E-2</v>
      </c>
      <c r="M205" s="29">
        <v>51</v>
      </c>
      <c r="Q205" s="18">
        <f t="shared" ref="Q205:Q268" si="274">M205</f>
        <v>51</v>
      </c>
      <c r="R205" s="19">
        <f t="shared" ref="R205" si="275">AVERAGE(K202:K205)</f>
        <v>8.9270422365562749E-2</v>
      </c>
      <c r="S205" s="19">
        <f t="shared" ref="S205:S236" si="276">E206</f>
        <v>-1.1495620147391958</v>
      </c>
      <c r="T205" s="19">
        <f t="shared" ref="T205:T268" si="277">F206</f>
        <v>1.1562591851694586</v>
      </c>
      <c r="U205" s="19">
        <f t="shared" ref="U205:U268" si="278">G206</f>
        <v>1.1629640985861978</v>
      </c>
    </row>
    <row r="206" spans="1:21" ht="16" thickTop="1" x14ac:dyDescent="0.2">
      <c r="A206" s="26">
        <v>1</v>
      </c>
      <c r="B206">
        <v>-1</v>
      </c>
      <c r="C206">
        <v>-1</v>
      </c>
      <c r="D206">
        <v>-1</v>
      </c>
      <c r="E206" s="14">
        <f t="shared" si="250"/>
        <v>-1.1495620147391958</v>
      </c>
      <c r="F206" s="14">
        <f t="shared" si="251"/>
        <v>1.1562591851694586</v>
      </c>
      <c r="G206" s="14">
        <f t="shared" si="252"/>
        <v>1.1629640985861978</v>
      </c>
      <c r="H206" s="14">
        <f t="shared" si="253"/>
        <v>-3.4687852984948524</v>
      </c>
      <c r="I206" s="14">
        <f t="shared" si="268"/>
        <v>-0.93957289444030778</v>
      </c>
      <c r="J206" s="14">
        <f t="shared" si="254"/>
        <v>-6.0427105559692218E-2</v>
      </c>
      <c r="K206" s="14">
        <f t="shared" si="255"/>
        <v>1.8257175431610931E-3</v>
      </c>
      <c r="L206" s="14">
        <f t="shared" si="256"/>
        <v>-2.1246673557716458E-4</v>
      </c>
      <c r="M206" s="27"/>
      <c r="Q206" s="18"/>
      <c r="R206" s="19"/>
      <c r="S206" s="19"/>
      <c r="T206" s="19"/>
      <c r="U206" s="19"/>
    </row>
    <row r="207" spans="1:21" x14ac:dyDescent="0.2">
      <c r="A207" s="26">
        <v>1</v>
      </c>
      <c r="B207">
        <v>-1</v>
      </c>
      <c r="C207">
        <v>1</v>
      </c>
      <c r="D207">
        <v>-1</v>
      </c>
      <c r="E207" s="14">
        <f t="shared" si="250"/>
        <v>-1.149774481474773</v>
      </c>
      <c r="F207" s="14">
        <f t="shared" si="251"/>
        <v>1.1564716519050358</v>
      </c>
      <c r="G207" s="14">
        <f t="shared" si="252"/>
        <v>1.1631765653217749</v>
      </c>
      <c r="H207" s="14">
        <f t="shared" si="253"/>
        <v>-1.1430695680580338</v>
      </c>
      <c r="I207" s="14">
        <f t="shared" si="268"/>
        <v>-0.51648553907002726</v>
      </c>
      <c r="J207" s="14">
        <f t="shared" si="254"/>
        <v>-0.48351446092997274</v>
      </c>
      <c r="K207" s="14">
        <f t="shared" si="255"/>
        <v>0.11689311696420107</v>
      </c>
      <c r="L207" s="14">
        <f t="shared" si="256"/>
        <v>-1.0636003289581931E-2</v>
      </c>
      <c r="M207" s="27"/>
      <c r="Q207" s="18"/>
      <c r="R207" s="18"/>
      <c r="S207" s="18"/>
      <c r="T207" s="18"/>
      <c r="U207" s="18"/>
    </row>
    <row r="208" spans="1:21" x14ac:dyDescent="0.2">
      <c r="A208" s="26">
        <v>1</v>
      </c>
      <c r="B208">
        <v>1</v>
      </c>
      <c r="C208">
        <v>-1</v>
      </c>
      <c r="D208">
        <v>-1</v>
      </c>
      <c r="E208" s="14">
        <f t="shared" si="250"/>
        <v>-1.160410484764355</v>
      </c>
      <c r="F208" s="14">
        <f t="shared" si="251"/>
        <v>1.1671076551946178</v>
      </c>
      <c r="G208" s="14">
        <f t="shared" si="252"/>
        <v>1.1525405620321929</v>
      </c>
      <c r="H208" s="14">
        <f t="shared" si="253"/>
        <v>-1.1458433916019302</v>
      </c>
      <c r="I208" s="14">
        <f t="shared" si="268"/>
        <v>-0.51750175339952298</v>
      </c>
      <c r="J208" s="14">
        <f t="shared" si="254"/>
        <v>-0.48249824660047702</v>
      </c>
      <c r="K208" s="14">
        <f t="shared" si="255"/>
        <v>0.11640227898626737</v>
      </c>
      <c r="L208" s="14">
        <f t="shared" si="256"/>
        <v>-1.0598439747681671E-2</v>
      </c>
      <c r="M208" s="27"/>
      <c r="Q208" s="18"/>
      <c r="R208" s="18"/>
      <c r="S208" s="18"/>
      <c r="T208" s="18"/>
      <c r="U208" s="18"/>
    </row>
    <row r="209" spans="1:21" ht="16" thickBot="1" x14ac:dyDescent="0.25">
      <c r="A209" s="28">
        <v>1</v>
      </c>
      <c r="B209" s="13">
        <v>1</v>
      </c>
      <c r="C209" s="13">
        <v>1</v>
      </c>
      <c r="D209" s="13">
        <v>1</v>
      </c>
      <c r="E209" s="36">
        <f t="shared" si="250"/>
        <v>-1.1710089245120368</v>
      </c>
      <c r="F209" s="36">
        <f t="shared" si="251"/>
        <v>1.1565092154469361</v>
      </c>
      <c r="G209" s="36">
        <f t="shared" si="252"/>
        <v>1.1631390017798746</v>
      </c>
      <c r="H209" s="15">
        <f t="shared" si="253"/>
        <v>1.1486392927147739</v>
      </c>
      <c r="I209" s="15">
        <f t="shared" si="268"/>
        <v>0.51852458090025721</v>
      </c>
      <c r="J209" s="15">
        <f t="shared" si="254"/>
        <v>0.48147541909974279</v>
      </c>
      <c r="K209" s="15">
        <f t="shared" si="255"/>
        <v>0.11590928959863649</v>
      </c>
      <c r="L209" s="15">
        <f t="shared" si="256"/>
        <v>1.0560666324612961E-2</v>
      </c>
      <c r="M209" s="29">
        <v>52</v>
      </c>
      <c r="Q209" s="18">
        <f t="shared" ref="Q209:Q272" si="279">M209</f>
        <v>52</v>
      </c>
      <c r="R209" s="19">
        <f t="shared" ref="R209" si="280">AVERAGE(K206:K209)</f>
        <v>8.7757600773066505E-2</v>
      </c>
      <c r="S209" s="19">
        <f t="shared" ref="S209:S240" si="281">E210</f>
        <v>-1.1604482581874238</v>
      </c>
      <c r="T209" s="19">
        <f t="shared" ref="T209:T272" si="282">F210</f>
        <v>1.167069881771549</v>
      </c>
      <c r="U209" s="19">
        <f t="shared" ref="U209:U272" si="283">G210</f>
        <v>1.1736996681044876</v>
      </c>
    </row>
    <row r="210" spans="1:21" ht="16" thickTop="1" x14ac:dyDescent="0.2">
      <c r="A210" s="26">
        <v>1</v>
      </c>
      <c r="B210">
        <v>-1</v>
      </c>
      <c r="C210">
        <v>-1</v>
      </c>
      <c r="D210">
        <v>-1</v>
      </c>
      <c r="E210" s="14">
        <f t="shared" si="250"/>
        <v>-1.1604482581874238</v>
      </c>
      <c r="F210" s="14">
        <f t="shared" si="251"/>
        <v>1.167069881771549</v>
      </c>
      <c r="G210" s="14">
        <f t="shared" si="252"/>
        <v>1.1736996681044876</v>
      </c>
      <c r="H210" s="14">
        <f t="shared" si="253"/>
        <v>-3.5012178080634602</v>
      </c>
      <c r="I210" s="14">
        <f t="shared" si="268"/>
        <v>-0.94144479943167125</v>
      </c>
      <c r="J210" s="14">
        <f t="shared" si="254"/>
        <v>-5.8555200568328747E-2</v>
      </c>
      <c r="K210" s="14">
        <f t="shared" si="255"/>
        <v>1.7143557567986037E-3</v>
      </c>
      <c r="L210" s="14">
        <f t="shared" si="256"/>
        <v>-1.9969962410474367E-4</v>
      </c>
      <c r="M210" s="27"/>
      <c r="Q210" s="18"/>
      <c r="R210" s="19"/>
      <c r="S210" s="19"/>
      <c r="T210" s="19"/>
      <c r="U210" s="19"/>
    </row>
    <row r="211" spans="1:21" x14ac:dyDescent="0.2">
      <c r="A211" s="26">
        <v>1</v>
      </c>
      <c r="B211">
        <v>-1</v>
      </c>
      <c r="C211">
        <v>1</v>
      </c>
      <c r="D211">
        <v>-1</v>
      </c>
      <c r="E211" s="14">
        <f t="shared" si="250"/>
        <v>-1.1606479578115285</v>
      </c>
      <c r="F211" s="14">
        <f t="shared" si="251"/>
        <v>1.1672695813956537</v>
      </c>
      <c r="G211" s="14">
        <f t="shared" si="252"/>
        <v>1.1738993677285923</v>
      </c>
      <c r="H211" s="14">
        <f t="shared" si="253"/>
        <v>-1.15401817147859</v>
      </c>
      <c r="I211" s="14">
        <f t="shared" si="268"/>
        <v>-0.52048817374711609</v>
      </c>
      <c r="J211" s="14">
        <f t="shared" si="254"/>
        <v>-0.47951182625288391</v>
      </c>
      <c r="K211" s="14">
        <f t="shared" si="255"/>
        <v>0.11496579575818797</v>
      </c>
      <c r="L211" s="14">
        <f t="shared" si="256"/>
        <v>-1.0488247970145068E-2</v>
      </c>
      <c r="M211" s="27"/>
      <c r="Q211" s="18"/>
      <c r="R211" s="18"/>
      <c r="S211" s="18"/>
      <c r="T211" s="18"/>
      <c r="U211" s="18"/>
    </row>
    <row r="212" spans="1:21" x14ac:dyDescent="0.2">
      <c r="A212" s="26">
        <v>1</v>
      </c>
      <c r="B212">
        <v>1</v>
      </c>
      <c r="C212">
        <v>-1</v>
      </c>
      <c r="D212">
        <v>-1</v>
      </c>
      <c r="E212" s="14">
        <f t="shared" si="250"/>
        <v>-1.1711362057816737</v>
      </c>
      <c r="F212" s="14">
        <f t="shared" si="251"/>
        <v>1.1777578293657989</v>
      </c>
      <c r="G212" s="14">
        <f t="shared" si="252"/>
        <v>1.1634111197584471</v>
      </c>
      <c r="H212" s="14">
        <f t="shared" si="253"/>
        <v>-1.1567894961743219</v>
      </c>
      <c r="I212" s="14">
        <f t="shared" si="268"/>
        <v>-0.52149772041190845</v>
      </c>
      <c r="J212" s="14">
        <f t="shared" si="254"/>
        <v>-0.47850227958809155</v>
      </c>
      <c r="K212" s="14">
        <f t="shared" si="255"/>
        <v>0.11448221578550007</v>
      </c>
      <c r="L212" s="14">
        <f t="shared" si="256"/>
        <v>-1.0451065820720551E-2</v>
      </c>
      <c r="M212" s="27"/>
      <c r="Q212" s="18"/>
      <c r="R212" s="18"/>
      <c r="S212" s="18"/>
      <c r="T212" s="18"/>
      <c r="U212" s="18"/>
    </row>
    <row r="213" spans="1:21" ht="16" thickBot="1" x14ac:dyDescent="0.25">
      <c r="A213" s="28">
        <v>1</v>
      </c>
      <c r="B213" s="13">
        <v>1</v>
      </c>
      <c r="C213" s="13">
        <v>1</v>
      </c>
      <c r="D213" s="13">
        <v>1</v>
      </c>
      <c r="E213" s="36">
        <f t="shared" si="250"/>
        <v>-1.1815872716023943</v>
      </c>
      <c r="F213" s="36">
        <f t="shared" si="251"/>
        <v>1.1673067635450782</v>
      </c>
      <c r="G213" s="36">
        <f t="shared" si="252"/>
        <v>1.1738621855791678</v>
      </c>
      <c r="H213" s="15">
        <f t="shared" si="253"/>
        <v>1.1595816775218517</v>
      </c>
      <c r="I213" s="15">
        <f t="shared" si="268"/>
        <v>0.52251339031760868</v>
      </c>
      <c r="J213" s="15">
        <f t="shared" si="254"/>
        <v>0.47748660968239132</v>
      </c>
      <c r="K213" s="15">
        <f t="shared" si="255"/>
        <v>0.11399673121299216</v>
      </c>
      <c r="L213" s="15">
        <f t="shared" si="256"/>
        <v>1.0413692983453071E-2</v>
      </c>
      <c r="M213" s="29">
        <v>53</v>
      </c>
      <c r="Q213" s="18">
        <f t="shared" ref="Q213:Q276" si="284">M213</f>
        <v>53</v>
      </c>
      <c r="R213" s="19">
        <f t="shared" ref="R213" si="285">AVERAGE(K210:K213)</f>
        <v>8.6289774628369689E-2</v>
      </c>
      <c r="S213" s="19">
        <f t="shared" ref="S213:S244" si="286">E214</f>
        <v>-1.1711735786189412</v>
      </c>
      <c r="T213" s="19">
        <f t="shared" ref="T213:T276" si="287">F214</f>
        <v>1.1777204565285313</v>
      </c>
      <c r="U213" s="19">
        <f t="shared" ref="U213:U276" si="288">G214</f>
        <v>1.1842758785626208</v>
      </c>
    </row>
    <row r="214" spans="1:21" ht="16" thickTop="1" x14ac:dyDescent="0.2">
      <c r="A214" s="26">
        <v>1</v>
      </c>
      <c r="B214">
        <v>-1</v>
      </c>
      <c r="C214">
        <v>-1</v>
      </c>
      <c r="D214">
        <v>-1</v>
      </c>
      <c r="E214" s="14">
        <f t="shared" si="250"/>
        <v>-1.1711735786189412</v>
      </c>
      <c r="F214" s="14">
        <f t="shared" si="251"/>
        <v>1.1777204565285313</v>
      </c>
      <c r="G214" s="14">
        <f t="shared" si="252"/>
        <v>1.1842758785626208</v>
      </c>
      <c r="H214" s="14">
        <f t="shared" si="253"/>
        <v>-3.5331699137100934</v>
      </c>
      <c r="I214" s="14">
        <f t="shared" si="268"/>
        <v>-0.9432339224640468</v>
      </c>
      <c r="J214" s="14">
        <f t="shared" si="254"/>
        <v>-5.6766077535953197E-2</v>
      </c>
      <c r="K214" s="14">
        <f t="shared" si="255"/>
        <v>1.6111937794089251E-3</v>
      </c>
      <c r="L214" s="14">
        <f t="shared" si="256"/>
        <v>-1.8785558446862862E-4</v>
      </c>
      <c r="M214" s="27"/>
      <c r="Q214" s="18"/>
      <c r="R214" s="19"/>
      <c r="S214" s="19"/>
      <c r="T214" s="19"/>
      <c r="U214" s="19"/>
    </row>
    <row r="215" spans="1:21" x14ac:dyDescent="0.2">
      <c r="A215" s="26">
        <v>1</v>
      </c>
      <c r="B215">
        <v>-1</v>
      </c>
      <c r="C215">
        <v>1</v>
      </c>
      <c r="D215">
        <v>-1</v>
      </c>
      <c r="E215" s="14">
        <f t="shared" si="250"/>
        <v>-1.1713614342034098</v>
      </c>
      <c r="F215" s="14">
        <f t="shared" si="251"/>
        <v>1.1779083121129998</v>
      </c>
      <c r="G215" s="14">
        <f t="shared" si="252"/>
        <v>1.1844637341470894</v>
      </c>
      <c r="H215" s="14">
        <f t="shared" si="253"/>
        <v>-1.1648060121693202</v>
      </c>
      <c r="I215" s="14">
        <f t="shared" si="268"/>
        <v>-0.52440979038834001</v>
      </c>
      <c r="J215" s="14">
        <f t="shared" si="254"/>
        <v>-0.47559020961165999</v>
      </c>
      <c r="K215" s="14">
        <f t="shared" si="255"/>
        <v>0.11309302373923134</v>
      </c>
      <c r="L215" s="14">
        <f t="shared" si="256"/>
        <v>-1.0344006756762312E-2</v>
      </c>
      <c r="M215" s="27"/>
      <c r="Q215" s="18"/>
      <c r="R215" s="18"/>
      <c r="S215" s="18"/>
      <c r="T215" s="18"/>
      <c r="U215" s="18"/>
    </row>
    <row r="216" spans="1:21" x14ac:dyDescent="0.2">
      <c r="A216" s="26">
        <v>1</v>
      </c>
      <c r="B216">
        <v>1</v>
      </c>
      <c r="C216">
        <v>-1</v>
      </c>
      <c r="D216">
        <v>-1</v>
      </c>
      <c r="E216" s="14">
        <f t="shared" si="250"/>
        <v>-1.1817054409601722</v>
      </c>
      <c r="F216" s="14">
        <f t="shared" si="251"/>
        <v>1.1882523188697622</v>
      </c>
      <c r="G216" s="14">
        <f t="shared" si="252"/>
        <v>1.174119727390327</v>
      </c>
      <c r="H216" s="14">
        <f t="shared" si="253"/>
        <v>-1.1675728494807369</v>
      </c>
      <c r="I216" s="14">
        <f t="shared" si="268"/>
        <v>-0.52541203338258458</v>
      </c>
      <c r="J216" s="14">
        <f t="shared" si="254"/>
        <v>-0.47458796661741542</v>
      </c>
      <c r="K216" s="14">
        <f t="shared" si="255"/>
        <v>0.11261686902902651</v>
      </c>
      <c r="L216" s="14">
        <f t="shared" si="256"/>
        <v>-1.0307227630724853E-2</v>
      </c>
      <c r="M216" s="27"/>
      <c r="Q216" s="18"/>
      <c r="R216" s="18"/>
      <c r="S216" s="18"/>
      <c r="T216" s="18"/>
      <c r="U216" s="18"/>
    </row>
    <row r="217" spans="1:21" ht="16" thickBot="1" x14ac:dyDescent="0.25">
      <c r="A217" s="28">
        <v>1</v>
      </c>
      <c r="B217" s="13">
        <v>1</v>
      </c>
      <c r="C217" s="13">
        <v>1</v>
      </c>
      <c r="D217" s="13">
        <v>1</v>
      </c>
      <c r="E217" s="36">
        <f t="shared" si="250"/>
        <v>-1.1920126685908969</v>
      </c>
      <c r="F217" s="36">
        <f t="shared" si="251"/>
        <v>1.1779450912390375</v>
      </c>
      <c r="G217" s="36">
        <f t="shared" si="252"/>
        <v>1.1844269550210518</v>
      </c>
      <c r="H217" s="15">
        <f t="shared" si="253"/>
        <v>1.1703593776691923</v>
      </c>
      <c r="I217" s="15">
        <f t="shared" si="268"/>
        <v>0.52641993757335814</v>
      </c>
      <c r="J217" s="15">
        <f t="shared" si="254"/>
        <v>0.47358006242664186</v>
      </c>
      <c r="K217" s="15">
        <f t="shared" si="255"/>
        <v>0.112139037764011</v>
      </c>
      <c r="L217" s="15">
        <f t="shared" si="256"/>
        <v>1.0270275781396686E-2</v>
      </c>
      <c r="M217" s="29">
        <v>54</v>
      </c>
      <c r="Q217" s="18">
        <f t="shared" ref="Q217:Q280" si="289">M217</f>
        <v>54</v>
      </c>
      <c r="R217" s="19">
        <f t="shared" ref="R217" si="290">AVERAGE(K214:K217)</f>
        <v>8.4865031077919442E-2</v>
      </c>
      <c r="S217" s="19">
        <f t="shared" ref="S217:S248" si="291">E218</f>
        <v>-1.1817423928095003</v>
      </c>
      <c r="T217" s="19">
        <f t="shared" ref="T217:T280" si="292">F218</f>
        <v>1.1882153670204341</v>
      </c>
      <c r="U217" s="19">
        <f t="shared" ref="U217:U280" si="293">G218</f>
        <v>1.1946972308024484</v>
      </c>
    </row>
    <row r="218" spans="1:21" ht="16" thickTop="1" x14ac:dyDescent="0.2">
      <c r="A218" s="26">
        <v>1</v>
      </c>
      <c r="B218">
        <v>-1</v>
      </c>
      <c r="C218">
        <v>-1</v>
      </c>
      <c r="D218">
        <v>-1</v>
      </c>
      <c r="E218" s="14">
        <f t="shared" si="250"/>
        <v>-1.1817423928095003</v>
      </c>
      <c r="F218" s="14">
        <f t="shared" si="251"/>
        <v>1.1882153670204341</v>
      </c>
      <c r="G218" s="14">
        <f t="shared" si="252"/>
        <v>1.1946972308024484</v>
      </c>
      <c r="H218" s="14">
        <f t="shared" si="253"/>
        <v>-3.5646549906323828</v>
      </c>
      <c r="I218" s="14">
        <f t="shared" si="268"/>
        <v>-0.94494493030120896</v>
      </c>
      <c r="J218" s="14">
        <f t="shared" si="254"/>
        <v>-5.5055069698791037E-2</v>
      </c>
      <c r="K218" s="14">
        <f t="shared" si="255"/>
        <v>1.5155303497693695E-3</v>
      </c>
      <c r="L218" s="14">
        <f t="shared" si="256"/>
        <v>-1.7685738423009321E-4</v>
      </c>
      <c r="M218" s="27"/>
      <c r="Q218" s="18"/>
      <c r="R218" s="19"/>
      <c r="S218" s="19"/>
      <c r="T218" s="19"/>
      <c r="U218" s="19"/>
    </row>
    <row r="219" spans="1:21" x14ac:dyDescent="0.2">
      <c r="A219" s="26">
        <v>1</v>
      </c>
      <c r="B219">
        <v>-1</v>
      </c>
      <c r="C219">
        <v>1</v>
      </c>
      <c r="D219">
        <v>-1</v>
      </c>
      <c r="E219" s="14">
        <f t="shared" si="250"/>
        <v>-1.1819192501937303</v>
      </c>
      <c r="F219" s="14">
        <f t="shared" si="251"/>
        <v>1.1883922244046641</v>
      </c>
      <c r="G219" s="14">
        <f t="shared" si="252"/>
        <v>1.1948740881866784</v>
      </c>
      <c r="H219" s="14">
        <f t="shared" si="253"/>
        <v>-1.175437386411716</v>
      </c>
      <c r="I219" s="14">
        <f t="shared" si="268"/>
        <v>-0.52825288443304219</v>
      </c>
      <c r="J219" s="14">
        <f t="shared" si="254"/>
        <v>-0.47174711556695781</v>
      </c>
      <c r="K219" s="14">
        <f t="shared" si="255"/>
        <v>0.11127267052287232</v>
      </c>
      <c r="L219" s="14">
        <f t="shared" si="256"/>
        <v>-1.020316678110883E-2</v>
      </c>
      <c r="M219" s="27"/>
      <c r="Q219" s="18"/>
      <c r="R219" s="18"/>
      <c r="S219" s="18"/>
      <c r="T219" s="18"/>
      <c r="U219" s="18"/>
    </row>
    <row r="220" spans="1:21" x14ac:dyDescent="0.2">
      <c r="A220" s="26">
        <v>1</v>
      </c>
      <c r="B220">
        <v>1</v>
      </c>
      <c r="C220">
        <v>-1</v>
      </c>
      <c r="D220">
        <v>-1</v>
      </c>
      <c r="E220" s="14">
        <f t="shared" si="250"/>
        <v>-1.1921224169748392</v>
      </c>
      <c r="F220" s="14">
        <f t="shared" si="251"/>
        <v>1.198595391185773</v>
      </c>
      <c r="G220" s="14">
        <f t="shared" si="252"/>
        <v>1.1846709214055695</v>
      </c>
      <c r="H220" s="14">
        <f t="shared" si="253"/>
        <v>-1.1781979471946358</v>
      </c>
      <c r="I220" s="14">
        <f t="shared" si="268"/>
        <v>-0.52924727037410357</v>
      </c>
      <c r="J220" s="14">
        <f t="shared" si="254"/>
        <v>-0.47075272962589643</v>
      </c>
      <c r="K220" s="14">
        <f t="shared" si="255"/>
        <v>0.11080406622511617</v>
      </c>
      <c r="L220" s="14">
        <f t="shared" si="256"/>
        <v>-1.0166808949266618E-2</v>
      </c>
      <c r="M220" s="27"/>
      <c r="Q220" s="18"/>
      <c r="R220" s="18"/>
      <c r="S220" s="18"/>
      <c r="T220" s="18"/>
      <c r="U220" s="18"/>
    </row>
    <row r="221" spans="1:21" ht="16" thickBot="1" x14ac:dyDescent="0.25">
      <c r="A221" s="28">
        <v>1</v>
      </c>
      <c r="B221" s="13">
        <v>1</v>
      </c>
      <c r="C221" s="13">
        <v>1</v>
      </c>
      <c r="D221" s="13">
        <v>1</v>
      </c>
      <c r="E221" s="36">
        <f t="shared" si="250"/>
        <v>-1.2022892259241058</v>
      </c>
      <c r="F221" s="36">
        <f t="shared" si="251"/>
        <v>1.1884285822365064</v>
      </c>
      <c r="G221" s="36">
        <f t="shared" si="252"/>
        <v>1.1948377303548361</v>
      </c>
      <c r="H221" s="15">
        <f t="shared" si="253"/>
        <v>1.1809770866672367</v>
      </c>
      <c r="I221" s="15">
        <f t="shared" si="268"/>
        <v>0.53024688212882165</v>
      </c>
      <c r="J221" s="15">
        <f t="shared" si="254"/>
        <v>0.46975311787117835</v>
      </c>
      <c r="K221" s="15">
        <f t="shared" si="255"/>
        <v>0.11033399587484659</v>
      </c>
      <c r="L221" s="15">
        <f t="shared" si="256"/>
        <v>1.0130295190817895E-2</v>
      </c>
      <c r="M221" s="29">
        <v>55</v>
      </c>
      <c r="Q221" s="18">
        <f t="shared" ref="Q221:Q284" si="294">M221</f>
        <v>55</v>
      </c>
      <c r="R221" s="19">
        <f t="shared" ref="R221" si="295">AVERAGE(K218:K221)</f>
        <v>8.3481565743151118E-2</v>
      </c>
      <c r="S221" s="19">
        <f t="shared" ref="S221:S252" si="296">E222</f>
        <v>-1.1921589307332878</v>
      </c>
      <c r="T221" s="19">
        <f t="shared" ref="T221:T284" si="297">F222</f>
        <v>1.1985588774273244</v>
      </c>
      <c r="U221" s="19">
        <f t="shared" ref="U221:U284" si="298">G222</f>
        <v>1.2049680255456541</v>
      </c>
    </row>
    <row r="222" spans="1:21" ht="16" thickTop="1" x14ac:dyDescent="0.2">
      <c r="A222" s="26">
        <v>1</v>
      </c>
      <c r="B222">
        <v>-1</v>
      </c>
      <c r="C222">
        <v>-1</v>
      </c>
      <c r="D222">
        <v>-1</v>
      </c>
      <c r="E222" s="14">
        <f t="shared" si="250"/>
        <v>-1.1921589307332878</v>
      </c>
      <c r="F222" s="14">
        <f t="shared" si="251"/>
        <v>1.1985588774273244</v>
      </c>
      <c r="G222" s="14">
        <f t="shared" si="252"/>
        <v>1.2049680255456541</v>
      </c>
      <c r="H222" s="14">
        <f t="shared" si="253"/>
        <v>-3.5956858337062663</v>
      </c>
      <c r="I222" s="14">
        <f t="shared" si="268"/>
        <v>-0.94658217201115824</v>
      </c>
      <c r="J222" s="14">
        <f t="shared" si="254"/>
        <v>-5.341782798884176E-2</v>
      </c>
      <c r="K222" s="14">
        <f t="shared" si="255"/>
        <v>1.426732173522743E-3</v>
      </c>
      <c r="L222" s="14">
        <f t="shared" si="256"/>
        <v>-1.6663508479284613E-4</v>
      </c>
      <c r="M222" s="27"/>
      <c r="Q222" s="18"/>
      <c r="R222" s="19"/>
      <c r="S222" s="19"/>
      <c r="T222" s="19"/>
      <c r="U222" s="19"/>
    </row>
    <row r="223" spans="1:21" x14ac:dyDescent="0.2">
      <c r="A223" s="26">
        <v>1</v>
      </c>
      <c r="B223">
        <v>-1</v>
      </c>
      <c r="C223">
        <v>1</v>
      </c>
      <c r="D223">
        <v>-1</v>
      </c>
      <c r="E223" s="14">
        <f t="shared" si="250"/>
        <v>-1.1923255658180807</v>
      </c>
      <c r="F223" s="14">
        <f t="shared" si="251"/>
        <v>1.1987255125121172</v>
      </c>
      <c r="G223" s="14">
        <f t="shared" si="252"/>
        <v>1.2051346606304469</v>
      </c>
      <c r="H223" s="14">
        <f t="shared" si="253"/>
        <v>-1.185916417699751</v>
      </c>
      <c r="I223" s="14">
        <f t="shared" si="268"/>
        <v>-0.53201984679245329</v>
      </c>
      <c r="J223" s="14">
        <f t="shared" si="254"/>
        <v>-0.46798015320754671</v>
      </c>
      <c r="K223" s="14">
        <f t="shared" si="255"/>
        <v>0.10950271189807945</v>
      </c>
      <c r="L223" s="14">
        <f t="shared" si="256"/>
        <v>-1.0065619674327229E-2</v>
      </c>
      <c r="M223" s="27"/>
      <c r="Q223" s="18"/>
      <c r="R223" s="18"/>
      <c r="S223" s="18"/>
      <c r="T223" s="18"/>
      <c r="U223" s="18"/>
    </row>
    <row r="224" spans="1:21" x14ac:dyDescent="0.2">
      <c r="A224" s="26">
        <v>1</v>
      </c>
      <c r="B224">
        <v>1</v>
      </c>
      <c r="C224">
        <v>-1</v>
      </c>
      <c r="D224">
        <v>-1</v>
      </c>
      <c r="E224" s="14">
        <f t="shared" si="250"/>
        <v>-1.2023911854924079</v>
      </c>
      <c r="F224" s="14">
        <f t="shared" si="251"/>
        <v>1.2087911321864444</v>
      </c>
      <c r="G224" s="14">
        <f t="shared" si="252"/>
        <v>1.1950690409561198</v>
      </c>
      <c r="H224" s="14">
        <f t="shared" si="253"/>
        <v>-1.1886690942620832</v>
      </c>
      <c r="I224" s="14">
        <f t="shared" si="268"/>
        <v>-0.53300589659624387</v>
      </c>
      <c r="J224" s="14">
        <f t="shared" si="254"/>
        <v>-0.46699410340375613</v>
      </c>
      <c r="K224" s="14">
        <f t="shared" si="255"/>
        <v>0.10904174630693904</v>
      </c>
      <c r="L224" s="14">
        <f t="shared" si="256"/>
        <v>-1.0029698403821355E-2</v>
      </c>
      <c r="M224" s="27"/>
      <c r="Q224" s="18"/>
      <c r="R224" s="18"/>
      <c r="S224" s="18"/>
      <c r="T224" s="18"/>
      <c r="U224" s="18"/>
    </row>
    <row r="225" spans="1:21" ht="16" thickBot="1" x14ac:dyDescent="0.25">
      <c r="A225" s="28">
        <v>1</v>
      </c>
      <c r="B225" s="13">
        <v>1</v>
      </c>
      <c r="C225" s="13">
        <v>1</v>
      </c>
      <c r="D225" s="13">
        <v>1</v>
      </c>
      <c r="E225" s="36">
        <f t="shared" si="250"/>
        <v>-1.2124208838962292</v>
      </c>
      <c r="F225" s="36">
        <f t="shared" si="251"/>
        <v>1.1987614337826231</v>
      </c>
      <c r="G225" s="36">
        <f t="shared" si="252"/>
        <v>1.2050987393599411</v>
      </c>
      <c r="H225" s="15">
        <f t="shared" si="253"/>
        <v>1.191439289246335</v>
      </c>
      <c r="I225" s="15">
        <f t="shared" si="268"/>
        <v>0.53399676226524506</v>
      </c>
      <c r="J225" s="15">
        <f t="shared" si="254"/>
        <v>0.46600323773475494</v>
      </c>
      <c r="K225" s="15">
        <f t="shared" si="255"/>
        <v>0.10857950878963726</v>
      </c>
      <c r="L225" s="15">
        <f t="shared" si="256"/>
        <v>9.993636895899256E-3</v>
      </c>
      <c r="M225" s="29">
        <v>56</v>
      </c>
      <c r="Q225" s="18">
        <f t="shared" ref="Q225:Q288" si="299">M225</f>
        <v>56</v>
      </c>
      <c r="R225" s="19">
        <f t="shared" ref="R225" si="300">AVERAGE(K222:K225)</f>
        <v>8.2137674792044618E-2</v>
      </c>
      <c r="S225" s="19">
        <f t="shared" ref="S225:S256" si="301">E226</f>
        <v>-1.2024272470003299</v>
      </c>
      <c r="T225" s="19">
        <f t="shared" ref="T225:T288" si="302">F226</f>
        <v>1.2087550706785224</v>
      </c>
      <c r="U225" s="19">
        <f t="shared" ref="U225:U288" si="303">G226</f>
        <v>1.2150923762558403</v>
      </c>
    </row>
    <row r="226" spans="1:21" ht="16" thickTop="1" x14ac:dyDescent="0.2">
      <c r="A226" s="26">
        <v>1</v>
      </c>
      <c r="B226">
        <v>-1</v>
      </c>
      <c r="C226">
        <v>-1</v>
      </c>
      <c r="D226">
        <v>-1</v>
      </c>
      <c r="E226" s="14">
        <f t="shared" si="250"/>
        <v>-1.2024272470003299</v>
      </c>
      <c r="F226" s="14">
        <f t="shared" si="251"/>
        <v>1.2087550706785224</v>
      </c>
      <c r="G226" s="14">
        <f t="shared" si="252"/>
        <v>1.2150923762558403</v>
      </c>
      <c r="H226" s="14">
        <f t="shared" si="253"/>
        <v>-3.6262746939346924</v>
      </c>
      <c r="I226" s="14">
        <f t="shared" si="268"/>
        <v>-0.94814970430389078</v>
      </c>
      <c r="J226" s="14">
        <f t="shared" si="254"/>
        <v>-5.1850295696109217E-2</v>
      </c>
      <c r="K226" s="14">
        <f t="shared" si="255"/>
        <v>1.3442265818869809E-3</v>
      </c>
      <c r="L226" s="14">
        <f t="shared" si="256"/>
        <v>-1.5712527708123308E-4</v>
      </c>
      <c r="M226" s="27"/>
      <c r="Q226" s="18"/>
      <c r="R226" s="19"/>
      <c r="S226" s="19"/>
      <c r="T226" s="19"/>
      <c r="U226" s="19"/>
    </row>
    <row r="227" spans="1:21" x14ac:dyDescent="0.2">
      <c r="A227" s="26">
        <v>1</v>
      </c>
      <c r="B227">
        <v>-1</v>
      </c>
      <c r="C227">
        <v>1</v>
      </c>
      <c r="D227">
        <v>-1</v>
      </c>
      <c r="E227" s="14">
        <f t="shared" si="250"/>
        <v>-1.2025843722774112</v>
      </c>
      <c r="F227" s="14">
        <f t="shared" si="251"/>
        <v>1.2089121959556037</v>
      </c>
      <c r="G227" s="14">
        <f t="shared" si="252"/>
        <v>1.2152495015329217</v>
      </c>
      <c r="H227" s="14">
        <f t="shared" si="253"/>
        <v>-1.1962470667000933</v>
      </c>
      <c r="I227" s="14">
        <f t="shared" si="268"/>
        <v>-0.53571296966301618</v>
      </c>
      <c r="J227" s="14">
        <f t="shared" si="254"/>
        <v>-0.46428703033698382</v>
      </c>
      <c r="K227" s="14">
        <f t="shared" si="255"/>
        <v>0.10778122326956767</v>
      </c>
      <c r="L227" s="14">
        <f t="shared" si="256"/>
        <v>-9.9312613476732221E-3</v>
      </c>
      <c r="M227" s="27"/>
      <c r="Q227" s="18"/>
      <c r="R227" s="18"/>
      <c r="S227" s="18"/>
      <c r="T227" s="18"/>
      <c r="U227" s="18"/>
    </row>
    <row r="228" spans="1:21" x14ac:dyDescent="0.2">
      <c r="A228" s="26">
        <v>1</v>
      </c>
      <c r="B228">
        <v>1</v>
      </c>
      <c r="C228">
        <v>-1</v>
      </c>
      <c r="D228">
        <v>-1</v>
      </c>
      <c r="E228" s="14">
        <f t="shared" si="250"/>
        <v>-1.2125156336250844</v>
      </c>
      <c r="F228" s="14">
        <f t="shared" si="251"/>
        <v>1.2188434573032769</v>
      </c>
      <c r="G228" s="14">
        <f t="shared" si="252"/>
        <v>1.2053182401852485</v>
      </c>
      <c r="H228" s="14">
        <f t="shared" si="253"/>
        <v>-1.198990416507056</v>
      </c>
      <c r="I228" s="14">
        <f t="shared" si="268"/>
        <v>-0.53669027104254341</v>
      </c>
      <c r="J228" s="14">
        <f t="shared" si="254"/>
        <v>-0.46330972895745659</v>
      </c>
      <c r="K228" s="14">
        <f t="shared" si="255"/>
        <v>0.10732795247331595</v>
      </c>
      <c r="L228" s="14">
        <f t="shared" si="256"/>
        <v>-9.8957892225996647E-3</v>
      </c>
      <c r="M228" s="27"/>
      <c r="Q228" s="18"/>
      <c r="R228" s="18"/>
      <c r="S228" s="18"/>
      <c r="T228" s="18"/>
      <c r="U228" s="18"/>
    </row>
    <row r="229" spans="1:21" ht="16" thickBot="1" x14ac:dyDescent="0.25">
      <c r="A229" s="28">
        <v>1</v>
      </c>
      <c r="B229" s="13">
        <v>1</v>
      </c>
      <c r="C229" s="13">
        <v>1</v>
      </c>
      <c r="D229" s="13">
        <v>1</v>
      </c>
      <c r="E229" s="36">
        <f t="shared" si="250"/>
        <v>-1.2224114228476841</v>
      </c>
      <c r="F229" s="36">
        <f t="shared" si="251"/>
        <v>1.2089476680806772</v>
      </c>
      <c r="G229" s="36">
        <f t="shared" si="252"/>
        <v>1.2152140294078482</v>
      </c>
      <c r="H229" s="15">
        <f t="shared" si="253"/>
        <v>1.2017502746408413</v>
      </c>
      <c r="I229" s="15">
        <f t="shared" si="268"/>
        <v>0.53767200255574943</v>
      </c>
      <c r="J229" s="15">
        <f t="shared" si="254"/>
        <v>0.46232799744425057</v>
      </c>
      <c r="K229" s="15">
        <f t="shared" si="255"/>
        <v>0.10687358861040548</v>
      </c>
      <c r="L229" s="15">
        <f t="shared" si="256"/>
        <v>9.8601915011328929E-3</v>
      </c>
      <c r="M229" s="29">
        <v>57</v>
      </c>
      <c r="Q229" s="18">
        <f t="shared" ref="Q229:Q292" si="304">M229</f>
        <v>57</v>
      </c>
      <c r="R229" s="19">
        <f t="shared" ref="R229" si="305">AVERAGE(K226:K229)</f>
        <v>8.0831747733794021E-2</v>
      </c>
      <c r="S229" s="19">
        <f t="shared" ref="S229:S260" si="306">E230</f>
        <v>-1.2125512313465512</v>
      </c>
      <c r="T229" s="19">
        <f t="shared" ref="T229:T292" si="307">F230</f>
        <v>1.2188078595818101</v>
      </c>
      <c r="U229" s="19">
        <f t="shared" ref="U229:U292" si="308">G230</f>
        <v>1.2250742209089811</v>
      </c>
    </row>
    <row r="230" spans="1:21" ht="16" thickTop="1" x14ac:dyDescent="0.2">
      <c r="A230" s="26">
        <v>1</v>
      </c>
      <c r="B230">
        <v>-1</v>
      </c>
      <c r="C230">
        <v>-1</v>
      </c>
      <c r="D230">
        <v>-1</v>
      </c>
      <c r="E230" s="14">
        <f t="shared" si="250"/>
        <v>-1.2125512313465512</v>
      </c>
      <c r="F230" s="14">
        <f t="shared" si="251"/>
        <v>1.2188078595818101</v>
      </c>
      <c r="G230" s="14">
        <f t="shared" si="252"/>
        <v>1.2250742209089811</v>
      </c>
      <c r="H230" s="14">
        <f t="shared" si="253"/>
        <v>-3.6564333118373424</v>
      </c>
      <c r="I230" s="14">
        <f t="shared" si="268"/>
        <v>-0.94965131454515239</v>
      </c>
      <c r="J230" s="14">
        <f t="shared" si="254"/>
        <v>-5.0348685454847608E-2</v>
      </c>
      <c r="K230" s="14">
        <f t="shared" si="255"/>
        <v>1.2674950635155917E-3</v>
      </c>
      <c r="L230" s="14">
        <f t="shared" si="256"/>
        <v>-1.4827040500575987E-4</v>
      </c>
      <c r="M230" s="27"/>
      <c r="Q230" s="18"/>
      <c r="R230" s="19"/>
      <c r="S230" s="19"/>
      <c r="T230" s="19"/>
      <c r="U230" s="19"/>
    </row>
    <row r="231" spans="1:21" x14ac:dyDescent="0.2">
      <c r="A231" s="26">
        <v>1</v>
      </c>
      <c r="B231">
        <v>-1</v>
      </c>
      <c r="C231">
        <v>1</v>
      </c>
      <c r="D231">
        <v>-1</v>
      </c>
      <c r="E231" s="14">
        <f t="shared" si="250"/>
        <v>-1.2126995017515569</v>
      </c>
      <c r="F231" s="14">
        <f t="shared" si="251"/>
        <v>1.2189561299868159</v>
      </c>
      <c r="G231" s="14">
        <f t="shared" si="252"/>
        <v>1.2252224913139869</v>
      </c>
      <c r="H231" s="14">
        <f t="shared" si="253"/>
        <v>-1.206433140424386</v>
      </c>
      <c r="I231" s="14">
        <f t="shared" si="268"/>
        <v>-0.53933445191088603</v>
      </c>
      <c r="J231" s="14">
        <f t="shared" si="254"/>
        <v>-0.46066554808911397</v>
      </c>
      <c r="K231" s="14">
        <f t="shared" si="255"/>
        <v>0.10610637359812189</v>
      </c>
      <c r="L231" s="14">
        <f t="shared" si="256"/>
        <v>-9.7999917868149978E-3</v>
      </c>
      <c r="M231" s="27"/>
      <c r="Q231" s="18"/>
      <c r="R231" s="18"/>
      <c r="S231" s="18"/>
      <c r="T231" s="18"/>
      <c r="U231" s="18"/>
    </row>
    <row r="232" spans="1:21" x14ac:dyDescent="0.2">
      <c r="A232" s="26">
        <v>1</v>
      </c>
      <c r="B232">
        <v>1</v>
      </c>
      <c r="C232">
        <v>-1</v>
      </c>
      <c r="D232">
        <v>-1</v>
      </c>
      <c r="E232" s="14">
        <f t="shared" si="250"/>
        <v>-1.222499493538372</v>
      </c>
      <c r="F232" s="14">
        <f t="shared" si="251"/>
        <v>1.2287561217736309</v>
      </c>
      <c r="G232" s="14">
        <f t="shared" si="252"/>
        <v>1.2154224995271719</v>
      </c>
      <c r="H232" s="14">
        <f t="shared" si="253"/>
        <v>-1.2091658712919129</v>
      </c>
      <c r="I232" s="14">
        <f t="shared" si="268"/>
        <v>-0.54030265261469157</v>
      </c>
      <c r="J232" s="14">
        <f t="shared" si="254"/>
        <v>-0.45969734738530843</v>
      </c>
      <c r="K232" s="14">
        <f t="shared" si="255"/>
        <v>0.10566082559654447</v>
      </c>
      <c r="L232" s="14">
        <f t="shared" si="256"/>
        <v>-9.7649789966289448E-3</v>
      </c>
      <c r="M232" s="27"/>
      <c r="Q232" s="18"/>
      <c r="R232" s="18"/>
      <c r="S232" s="18"/>
      <c r="T232" s="18"/>
      <c r="U232" s="18"/>
    </row>
    <row r="233" spans="1:21" ht="16" thickBot="1" x14ac:dyDescent="0.25">
      <c r="A233" s="28">
        <v>1</v>
      </c>
      <c r="B233" s="13">
        <v>1</v>
      </c>
      <c r="C233" s="13">
        <v>1</v>
      </c>
      <c r="D233" s="13">
        <v>1</v>
      </c>
      <c r="E233" s="36">
        <f t="shared" si="250"/>
        <v>-1.2322644725350009</v>
      </c>
      <c r="F233" s="36">
        <f t="shared" si="251"/>
        <v>1.2189911427770019</v>
      </c>
      <c r="G233" s="36">
        <f t="shared" si="252"/>
        <v>1.2251874785238008</v>
      </c>
      <c r="H233" s="15">
        <f t="shared" si="253"/>
        <v>1.2119141487658018</v>
      </c>
      <c r="I233" s="15">
        <f t="shared" si="268"/>
        <v>0.5412749207392421</v>
      </c>
      <c r="J233" s="15">
        <f t="shared" si="254"/>
        <v>0.4587250792607579</v>
      </c>
      <c r="K233" s="15">
        <f t="shared" si="255"/>
        <v>0.1052143491713943</v>
      </c>
      <c r="L233" s="15">
        <f t="shared" si="256"/>
        <v>9.7298542607863036E-3</v>
      </c>
      <c r="M233" s="29">
        <v>58</v>
      </c>
      <c r="Q233" s="18">
        <f t="shared" ref="Q233:Q296" si="309">M233</f>
        <v>58</v>
      </c>
      <c r="R233" s="19">
        <f t="shared" ref="R233" si="310">AVERAGE(K230:K233)</f>
        <v>7.9562260857394068E-2</v>
      </c>
      <c r="S233" s="19">
        <f t="shared" ref="S233:S264" si="311">E234</f>
        <v>-1.2225346182742147</v>
      </c>
      <c r="T233" s="19">
        <f t="shared" ref="T233:T296" si="312">F234</f>
        <v>1.2287209970377881</v>
      </c>
      <c r="U233" s="19">
        <f t="shared" ref="U233:U296" si="313">G234</f>
        <v>1.234917332784587</v>
      </c>
    </row>
    <row r="234" spans="1:21" ht="16" thickTop="1" x14ac:dyDescent="0.2">
      <c r="A234" s="26">
        <v>1</v>
      </c>
      <c r="B234">
        <v>-1</v>
      </c>
      <c r="C234">
        <v>-1</v>
      </c>
      <c r="D234">
        <v>-1</v>
      </c>
      <c r="E234" s="14">
        <f t="shared" si="250"/>
        <v>-1.2225346182742147</v>
      </c>
      <c r="F234" s="14">
        <f t="shared" si="251"/>
        <v>1.2287209970377881</v>
      </c>
      <c r="G234" s="14">
        <f t="shared" si="252"/>
        <v>1.234917332784587</v>
      </c>
      <c r="H234" s="14">
        <f t="shared" si="253"/>
        <v>-3.6861729480965897</v>
      </c>
      <c r="I234" s="14">
        <f t="shared" si="268"/>
        <v>-0.95109054168823359</v>
      </c>
      <c r="J234" s="14">
        <f t="shared" si="254"/>
        <v>-4.8909458311766407E-2</v>
      </c>
      <c r="K234" s="14">
        <f t="shared" si="255"/>
        <v>1.196067556175208E-3</v>
      </c>
      <c r="L234" s="14">
        <f t="shared" si="256"/>
        <v>-1.4001816576441657E-4</v>
      </c>
      <c r="M234" s="27"/>
      <c r="Q234" s="18"/>
      <c r="R234" s="19"/>
      <c r="S234" s="19"/>
      <c r="T234" s="19"/>
      <c r="U234" s="19"/>
    </row>
    <row r="235" spans="1:21" x14ac:dyDescent="0.2">
      <c r="A235" s="26">
        <v>1</v>
      </c>
      <c r="B235">
        <v>-1</v>
      </c>
      <c r="C235">
        <v>1</v>
      </c>
      <c r="D235">
        <v>-1</v>
      </c>
      <c r="E235" s="14">
        <f t="shared" si="250"/>
        <v>-1.2226746364399792</v>
      </c>
      <c r="F235" s="14">
        <f t="shared" si="251"/>
        <v>1.2288610152035526</v>
      </c>
      <c r="G235" s="14">
        <f t="shared" si="252"/>
        <v>1.2350573509503515</v>
      </c>
      <c r="H235" s="14">
        <f t="shared" si="253"/>
        <v>-1.2164783006931803</v>
      </c>
      <c r="I235" s="14">
        <f t="shared" si="268"/>
        <v>-0.54288640406852728</v>
      </c>
      <c r="J235" s="14">
        <f t="shared" si="254"/>
        <v>-0.45711359593147272</v>
      </c>
      <c r="K235" s="14">
        <f t="shared" si="255"/>
        <v>0.10447641979270085</v>
      </c>
      <c r="L235" s="14">
        <f t="shared" si="256"/>
        <v>-9.6717148586348486E-3</v>
      </c>
      <c r="M235" s="27"/>
      <c r="Q235" s="18"/>
      <c r="R235" s="18"/>
      <c r="S235" s="18"/>
      <c r="T235" s="18"/>
      <c r="U235" s="18"/>
    </row>
    <row r="236" spans="1:21" x14ac:dyDescent="0.2">
      <c r="A236" s="26">
        <v>1</v>
      </c>
      <c r="B236">
        <v>1</v>
      </c>
      <c r="C236">
        <v>-1</v>
      </c>
      <c r="D236">
        <v>-1</v>
      </c>
      <c r="E236" s="14">
        <f t="shared" si="250"/>
        <v>-1.2323463512986141</v>
      </c>
      <c r="F236" s="14">
        <f t="shared" si="251"/>
        <v>1.2385327300621876</v>
      </c>
      <c r="G236" s="14">
        <f t="shared" si="252"/>
        <v>1.2253856360917166</v>
      </c>
      <c r="H236" s="14">
        <f t="shared" si="253"/>
        <v>-1.2191992573281432</v>
      </c>
      <c r="I236" s="14">
        <f t="shared" si="268"/>
        <v>-0.54384520578438822</v>
      </c>
      <c r="J236" s="14">
        <f t="shared" si="254"/>
        <v>-0.45615479421561178</v>
      </c>
      <c r="K236" s="14">
        <f t="shared" si="255"/>
        <v>0.10403859814294357</v>
      </c>
      <c r="L236" s="14">
        <f t="shared" si="256"/>
        <v>-9.6371694575707184E-3</v>
      </c>
      <c r="M236" s="27"/>
      <c r="Q236" s="18"/>
      <c r="R236" s="18"/>
      <c r="S236" s="18"/>
      <c r="T236" s="18"/>
      <c r="U236" s="18"/>
    </row>
    <row r="237" spans="1:21" ht="16" thickBot="1" x14ac:dyDescent="0.25">
      <c r="A237" s="28">
        <v>1</v>
      </c>
      <c r="B237" s="13">
        <v>1</v>
      </c>
      <c r="C237" s="13">
        <v>1</v>
      </c>
      <c r="D237" s="13">
        <v>1</v>
      </c>
      <c r="E237" s="36">
        <f t="shared" si="250"/>
        <v>-1.2419835207561849</v>
      </c>
      <c r="F237" s="36">
        <f t="shared" si="251"/>
        <v>1.2288955606046168</v>
      </c>
      <c r="G237" s="36">
        <f t="shared" si="252"/>
        <v>1.2350228055492873</v>
      </c>
      <c r="H237" s="15">
        <f t="shared" si="253"/>
        <v>1.2219348453977192</v>
      </c>
      <c r="I237" s="15">
        <f t="shared" si="268"/>
        <v>0.5448077340550177</v>
      </c>
      <c r="J237" s="15">
        <f t="shared" si="254"/>
        <v>0.4551922659449823</v>
      </c>
      <c r="K237" s="15">
        <f t="shared" si="255"/>
        <v>0.10359999948806374</v>
      </c>
      <c r="L237" s="15">
        <f t="shared" si="256"/>
        <v>9.6025248274354044E-3</v>
      </c>
      <c r="M237" s="29">
        <v>59</v>
      </c>
      <c r="Q237" s="18">
        <f t="shared" ref="Q237:Q300" si="314">M237</f>
        <v>59</v>
      </c>
      <c r="R237" s="19">
        <f t="shared" ref="R237" si="315">AVERAGE(K234:K237)</f>
        <v>7.832777124497084E-2</v>
      </c>
      <c r="S237" s="19">
        <f t="shared" ref="S237:S268" si="316">E238</f>
        <v>-1.2323809959287495</v>
      </c>
      <c r="T237" s="19">
        <f t="shared" ref="T237:T300" si="317">F238</f>
        <v>1.2384980854320522</v>
      </c>
      <c r="U237" s="19">
        <f t="shared" ref="U237:U300" si="318">G238</f>
        <v>1.2446253303767227</v>
      </c>
    </row>
    <row r="238" spans="1:21" ht="16" thickTop="1" x14ac:dyDescent="0.2">
      <c r="A238" s="26">
        <v>1</v>
      </c>
      <c r="B238">
        <v>-1</v>
      </c>
      <c r="C238">
        <v>-1</v>
      </c>
      <c r="D238">
        <v>-1</v>
      </c>
      <c r="E238" s="14">
        <f t="shared" si="250"/>
        <v>-1.2323809959287495</v>
      </c>
      <c r="F238" s="14">
        <f t="shared" si="251"/>
        <v>1.2384980854320522</v>
      </c>
      <c r="G238" s="14">
        <f t="shared" si="252"/>
        <v>1.2446253303767227</v>
      </c>
      <c r="H238" s="14">
        <f t="shared" si="253"/>
        <v>-3.7155044117375242</v>
      </c>
      <c r="I238" s="14">
        <f t="shared" si="268"/>
        <v>-0.95247069533753126</v>
      </c>
      <c r="J238" s="14">
        <f t="shared" si="254"/>
        <v>-4.7529304662468741E-2</v>
      </c>
      <c r="K238" s="14">
        <f t="shared" si="255"/>
        <v>1.1295174008488864E-3</v>
      </c>
      <c r="L238" s="14">
        <f t="shared" si="256"/>
        <v>-1.32320977501876E-4</v>
      </c>
      <c r="M238" s="27"/>
      <c r="Q238" s="18"/>
      <c r="R238" s="19"/>
      <c r="S238" s="19"/>
      <c r="T238" s="19"/>
      <c r="U238" s="19"/>
    </row>
    <row r="239" spans="1:21" x14ac:dyDescent="0.2">
      <c r="A239" s="26">
        <v>1</v>
      </c>
      <c r="B239">
        <v>-1</v>
      </c>
      <c r="C239">
        <v>1</v>
      </c>
      <c r="D239">
        <v>-1</v>
      </c>
      <c r="E239" s="14">
        <f t="shared" si="250"/>
        <v>-1.2325133169062514</v>
      </c>
      <c r="F239" s="14">
        <f t="shared" si="251"/>
        <v>1.2386304064095541</v>
      </c>
      <c r="G239" s="14">
        <f t="shared" si="252"/>
        <v>1.2447576513542247</v>
      </c>
      <c r="H239" s="14">
        <f t="shared" si="253"/>
        <v>-1.2263860719615809</v>
      </c>
      <c r="I239" s="14">
        <f t="shared" si="268"/>
        <v>-0.54637085297955901</v>
      </c>
      <c r="J239" s="14">
        <f t="shared" si="254"/>
        <v>-0.45362914702044099</v>
      </c>
      <c r="K239" s="14">
        <f t="shared" si="255"/>
        <v>0.10288970151324643</v>
      </c>
      <c r="L239" s="14">
        <f t="shared" si="256"/>
        <v>-9.5463381295110665E-3</v>
      </c>
      <c r="M239" s="27"/>
      <c r="Q239" s="18"/>
      <c r="R239" s="18"/>
      <c r="S239" s="18"/>
      <c r="T239" s="18"/>
      <c r="U239" s="18"/>
    </row>
    <row r="240" spans="1:21" x14ac:dyDescent="0.2">
      <c r="A240" s="26">
        <v>1</v>
      </c>
      <c r="B240">
        <v>1</v>
      </c>
      <c r="C240">
        <v>-1</v>
      </c>
      <c r="D240">
        <v>-1</v>
      </c>
      <c r="E240" s="14">
        <f t="shared" si="250"/>
        <v>-1.2420596550357625</v>
      </c>
      <c r="F240" s="14">
        <f t="shared" si="251"/>
        <v>1.2481767445390652</v>
      </c>
      <c r="G240" s="14">
        <f t="shared" si="252"/>
        <v>1.2352113132247136</v>
      </c>
      <c r="H240" s="14">
        <f t="shared" si="253"/>
        <v>-1.2290942237214109</v>
      </c>
      <c r="I240" s="14">
        <f t="shared" si="268"/>
        <v>-0.54732000583657969</v>
      </c>
      <c r="J240" s="14">
        <f t="shared" si="254"/>
        <v>-0.45267999416342031</v>
      </c>
      <c r="K240" s="14">
        <f t="shared" si="255"/>
        <v>0.10245958855789712</v>
      </c>
      <c r="L240" s="14">
        <f t="shared" si="256"/>
        <v>-9.5122662699251345E-3</v>
      </c>
      <c r="M240" s="27"/>
      <c r="Q240" s="18"/>
      <c r="R240" s="18"/>
      <c r="S240" s="18"/>
      <c r="T240" s="18"/>
      <c r="U240" s="18"/>
    </row>
    <row r="241" spans="1:21" ht="16" thickBot="1" x14ac:dyDescent="0.25">
      <c r="A241" s="28">
        <v>1</v>
      </c>
      <c r="B241" s="13">
        <v>1</v>
      </c>
      <c r="C241" s="13">
        <v>1</v>
      </c>
      <c r="D241" s="13">
        <v>1</v>
      </c>
      <c r="E241" s="36">
        <f t="shared" si="250"/>
        <v>-1.2515719213056877</v>
      </c>
      <c r="F241" s="36">
        <f t="shared" si="251"/>
        <v>1.2386644782691401</v>
      </c>
      <c r="G241" s="36">
        <f t="shared" si="252"/>
        <v>1.2447235794946387</v>
      </c>
      <c r="H241" s="15">
        <f t="shared" si="253"/>
        <v>1.2318161364580911</v>
      </c>
      <c r="I241" s="15">
        <f t="shared" si="268"/>
        <v>0.54827256509008349</v>
      </c>
      <c r="J241" s="15">
        <f t="shared" si="254"/>
        <v>0.45172743490991651</v>
      </c>
      <c r="K241" s="15">
        <f t="shared" si="255"/>
        <v>0.10202883772514643</v>
      </c>
      <c r="L241" s="15">
        <f t="shared" si="256"/>
        <v>9.4781070178723403E-3</v>
      </c>
      <c r="M241" s="29">
        <v>60</v>
      </c>
      <c r="Q241" s="18">
        <f t="shared" ref="Q241:Q304" si="319">M241</f>
        <v>60</v>
      </c>
      <c r="R241" s="19">
        <f t="shared" ref="R241" si="320">AVERAGE(K238:K241)</f>
        <v>7.7126911299284714E-2</v>
      </c>
      <c r="S241" s="19">
        <f t="shared" ref="S241:S272" si="321">E242</f>
        <v>-1.2420938142878153</v>
      </c>
      <c r="T241" s="19">
        <f t="shared" ref="T241:T304" si="322">F242</f>
        <v>1.2481425852870125</v>
      </c>
      <c r="U241" s="19">
        <f t="shared" ref="U241:U304" si="323">G242</f>
        <v>1.2542016865125112</v>
      </c>
    </row>
    <row r="242" spans="1:21" ht="16" thickTop="1" x14ac:dyDescent="0.2">
      <c r="A242" s="26">
        <v>1</v>
      </c>
      <c r="B242">
        <v>-1</v>
      </c>
      <c r="C242">
        <v>-1</v>
      </c>
      <c r="D242">
        <v>-1</v>
      </c>
      <c r="E242" s="14">
        <f t="shared" si="250"/>
        <v>-1.2420938142878153</v>
      </c>
      <c r="F242" s="14">
        <f t="shared" si="251"/>
        <v>1.2481425852870125</v>
      </c>
      <c r="G242" s="14">
        <f t="shared" si="252"/>
        <v>1.2542016865125112</v>
      </c>
      <c r="H242" s="14">
        <f t="shared" si="253"/>
        <v>-3.7444380860873387</v>
      </c>
      <c r="I242" s="14">
        <f t="shared" si="268"/>
        <v>-0.9537948731329553</v>
      </c>
      <c r="J242" s="14">
        <f t="shared" si="254"/>
        <v>-4.6205126867044699E-2</v>
      </c>
      <c r="K242" s="14">
        <f t="shared" si="255"/>
        <v>1.0674568743998479E-3</v>
      </c>
      <c r="L242" s="14">
        <f t="shared" si="256"/>
        <v>-1.2513550610957711E-4</v>
      </c>
      <c r="M242" s="27"/>
      <c r="Q242" s="18"/>
      <c r="R242" s="19"/>
      <c r="S242" s="19"/>
      <c r="T242" s="19"/>
      <c r="U242" s="19"/>
    </row>
    <row r="243" spans="1:21" x14ac:dyDescent="0.2">
      <c r="A243" s="26">
        <v>1</v>
      </c>
      <c r="B243">
        <v>-1</v>
      </c>
      <c r="C243">
        <v>1</v>
      </c>
      <c r="D243">
        <v>-1</v>
      </c>
      <c r="E243" s="14">
        <f t="shared" si="250"/>
        <v>-1.2422189497939249</v>
      </c>
      <c r="F243" s="14">
        <f t="shared" si="251"/>
        <v>1.2482677207931221</v>
      </c>
      <c r="G243" s="14">
        <f t="shared" si="252"/>
        <v>1.2543268220186208</v>
      </c>
      <c r="H243" s="14">
        <f t="shared" si="253"/>
        <v>-1.2361598485684262</v>
      </c>
      <c r="I243" s="14">
        <f t="shared" si="268"/>
        <v>-0.54978974612386999</v>
      </c>
      <c r="J243" s="14">
        <f t="shared" si="254"/>
        <v>-0.45021025387613001</v>
      </c>
      <c r="K243" s="14">
        <f t="shared" si="255"/>
        <v>0.10134463634760471</v>
      </c>
      <c r="L243" s="14">
        <f t="shared" si="256"/>
        <v>-9.4237726941702148E-3</v>
      </c>
      <c r="M243" s="27"/>
      <c r="Q243" s="18"/>
      <c r="R243" s="18"/>
      <c r="S243" s="18"/>
      <c r="T243" s="18"/>
      <c r="U243" s="18"/>
    </row>
    <row r="244" spans="1:21" x14ac:dyDescent="0.2">
      <c r="A244" s="26">
        <v>1</v>
      </c>
      <c r="B244">
        <v>1</v>
      </c>
      <c r="C244">
        <v>-1</v>
      </c>
      <c r="D244">
        <v>-1</v>
      </c>
      <c r="E244" s="14">
        <f t="shared" si="250"/>
        <v>-1.251642722488095</v>
      </c>
      <c r="F244" s="14">
        <f t="shared" si="251"/>
        <v>1.2576914934872923</v>
      </c>
      <c r="G244" s="14">
        <f t="shared" si="252"/>
        <v>1.2449030493244506</v>
      </c>
      <c r="H244" s="14">
        <f t="shared" si="253"/>
        <v>-1.2388542783252534</v>
      </c>
      <c r="I244" s="14">
        <f t="shared" si="268"/>
        <v>-0.55072904373302145</v>
      </c>
      <c r="J244" s="14">
        <f t="shared" si="254"/>
        <v>-0.44927095626697855</v>
      </c>
      <c r="K244" s="14">
        <f t="shared" si="255"/>
        <v>0.10092219607252267</v>
      </c>
      <c r="L244" s="14">
        <f t="shared" si="256"/>
        <v>-9.3901788364187753E-3</v>
      </c>
      <c r="M244" s="27"/>
      <c r="Q244" s="18"/>
      <c r="R244" s="18"/>
      <c r="S244" s="18"/>
      <c r="T244" s="18"/>
      <c r="U244" s="18"/>
    </row>
    <row r="245" spans="1:21" ht="16" thickBot="1" x14ac:dyDescent="0.25">
      <c r="A245" s="28">
        <v>1</v>
      </c>
      <c r="B245" s="13">
        <v>1</v>
      </c>
      <c r="C245" s="13">
        <v>1</v>
      </c>
      <c r="D245" s="13">
        <v>1</v>
      </c>
      <c r="E245" s="36">
        <f t="shared" si="250"/>
        <v>-1.2610329013245138</v>
      </c>
      <c r="F245" s="36">
        <f t="shared" si="251"/>
        <v>1.2483013146508735</v>
      </c>
      <c r="G245" s="36">
        <f t="shared" si="252"/>
        <v>1.2542932281608694</v>
      </c>
      <c r="H245" s="15">
        <f t="shared" si="253"/>
        <v>1.241561641487229</v>
      </c>
      <c r="I245" s="15">
        <f t="shared" si="268"/>
        <v>0.55167144718539596</v>
      </c>
      <c r="J245" s="15">
        <f t="shared" si="254"/>
        <v>0.44832855281460404</v>
      </c>
      <c r="K245" s="15">
        <f t="shared" si="255"/>
        <v>0.1004992456344186</v>
      </c>
      <c r="L245" s="15">
        <f t="shared" si="256"/>
        <v>9.3565085948759345E-3</v>
      </c>
      <c r="M245" s="29">
        <v>61</v>
      </c>
      <c r="Q245" s="18">
        <f t="shared" ref="Q245:Q308" si="324">M245</f>
        <v>61</v>
      </c>
      <c r="R245" s="19">
        <f t="shared" ref="R245" si="325">AVERAGE(K242:K245)</f>
        <v>7.5958383732236456E-2</v>
      </c>
      <c r="S245" s="19">
        <f t="shared" ref="S245:S276" si="326">E246</f>
        <v>-1.2516763927296379</v>
      </c>
      <c r="T245" s="19">
        <f t="shared" ref="T245:T308" si="327">F246</f>
        <v>1.2576578232457494</v>
      </c>
      <c r="U245" s="19">
        <f t="shared" ref="U245:U308" si="328">G246</f>
        <v>1.2636497367557453</v>
      </c>
    </row>
    <row r="246" spans="1:21" ht="16" thickTop="1" x14ac:dyDescent="0.2">
      <c r="A246" s="26">
        <v>1</v>
      </c>
      <c r="B246">
        <v>-1</v>
      </c>
      <c r="C246">
        <v>-1</v>
      </c>
      <c r="D246">
        <v>-1</v>
      </c>
      <c r="E246" s="14">
        <f t="shared" si="250"/>
        <v>-1.2516763927296379</v>
      </c>
      <c r="F246" s="14">
        <f t="shared" si="251"/>
        <v>1.2576578232457494</v>
      </c>
      <c r="G246" s="14">
        <f t="shared" si="252"/>
        <v>1.2636497367557453</v>
      </c>
      <c r="H246" s="14">
        <f t="shared" si="253"/>
        <v>-3.7729839527311326</v>
      </c>
      <c r="I246" s="14">
        <f t="shared" si="268"/>
        <v>-0.95506597662277737</v>
      </c>
      <c r="J246" s="14">
        <f t="shared" si="254"/>
        <v>-4.4934023377222632E-2</v>
      </c>
      <c r="K246" s="14">
        <f t="shared" si="255"/>
        <v>1.0095332284323949E-3</v>
      </c>
      <c r="L246" s="14">
        <f t="shared" si="256"/>
        <v>-1.1842224403069955E-4</v>
      </c>
      <c r="M246" s="27"/>
      <c r="Q246" s="18"/>
      <c r="R246" s="19"/>
      <c r="S246" s="19"/>
      <c r="T246" s="19"/>
      <c r="U246" s="19"/>
    </row>
    <row r="247" spans="1:21" x14ac:dyDescent="0.2">
      <c r="A247" s="26">
        <v>1</v>
      </c>
      <c r="B247">
        <v>-1</v>
      </c>
      <c r="C247">
        <v>1</v>
      </c>
      <c r="D247">
        <v>-1</v>
      </c>
      <c r="E247" s="14">
        <f t="shared" si="250"/>
        <v>-1.2517948149736686</v>
      </c>
      <c r="F247" s="14">
        <f t="shared" si="251"/>
        <v>1.2577762454897801</v>
      </c>
      <c r="G247" s="14">
        <f t="shared" si="252"/>
        <v>1.263768158999776</v>
      </c>
      <c r="H247" s="14">
        <f t="shared" si="253"/>
        <v>-1.2458029014636727</v>
      </c>
      <c r="I247" s="14">
        <f t="shared" si="268"/>
        <v>-0.55314495565143551</v>
      </c>
      <c r="J247" s="14">
        <f t="shared" si="254"/>
        <v>-0.44685504434856449</v>
      </c>
      <c r="K247" s="14">
        <f t="shared" si="255"/>
        <v>9.9839715329878773E-2</v>
      </c>
      <c r="L247" s="14">
        <f t="shared" si="256"/>
        <v>-9.3039330142965886E-3</v>
      </c>
      <c r="M247" s="27"/>
      <c r="Q247" s="18"/>
      <c r="R247" s="18"/>
      <c r="S247" s="18"/>
      <c r="T247" s="18"/>
      <c r="U247" s="18"/>
    </row>
    <row r="248" spans="1:21" x14ac:dyDescent="0.2">
      <c r="A248" s="26">
        <v>1</v>
      </c>
      <c r="B248">
        <v>1</v>
      </c>
      <c r="C248">
        <v>-1</v>
      </c>
      <c r="D248">
        <v>-1</v>
      </c>
      <c r="E248" s="14">
        <f t="shared" si="250"/>
        <v>-1.2610987479879652</v>
      </c>
      <c r="F248" s="14">
        <f t="shared" si="251"/>
        <v>1.2670801785040766</v>
      </c>
      <c r="G248" s="14">
        <f t="shared" si="252"/>
        <v>1.2544642259854795</v>
      </c>
      <c r="H248" s="14">
        <f t="shared" si="253"/>
        <v>-1.248482795469368</v>
      </c>
      <c r="I248" s="14">
        <f t="shared" si="268"/>
        <v>-0.55407423063079275</v>
      </c>
      <c r="J248" s="14">
        <f t="shared" si="254"/>
        <v>-0.44592576936920725</v>
      </c>
      <c r="K248" s="14">
        <f t="shared" si="255"/>
        <v>9.9424895893759704E-2</v>
      </c>
      <c r="L248" s="14">
        <f t="shared" si="256"/>
        <v>-9.2708201154984779E-3</v>
      </c>
      <c r="M248" s="27"/>
      <c r="Q248" s="18"/>
      <c r="R248" s="18"/>
      <c r="S248" s="18"/>
      <c r="T248" s="18"/>
      <c r="U248" s="18"/>
    </row>
    <row r="249" spans="1:21" ht="16" thickBot="1" x14ac:dyDescent="0.25">
      <c r="A249" s="28">
        <v>1</v>
      </c>
      <c r="B249" s="13">
        <v>1</v>
      </c>
      <c r="C249" s="13">
        <v>1</v>
      </c>
      <c r="D249" s="13">
        <v>1</v>
      </c>
      <c r="E249" s="36">
        <f t="shared" si="250"/>
        <v>-1.2703695681034637</v>
      </c>
      <c r="F249" s="36">
        <f t="shared" si="251"/>
        <v>1.2578093583885781</v>
      </c>
      <c r="G249" s="36">
        <f t="shared" si="252"/>
        <v>1.263735046100978</v>
      </c>
      <c r="H249" s="15">
        <f t="shared" si="253"/>
        <v>1.2511748363860924</v>
      </c>
      <c r="I249" s="15">
        <f t="shared" si="268"/>
        <v>0.55500632944208705</v>
      </c>
      <c r="J249" s="15">
        <f t="shared" si="254"/>
        <v>0.44499367055791295</v>
      </c>
      <c r="K249" s="15">
        <f t="shared" si="255"/>
        <v>9.9009683418302186E-2</v>
      </c>
      <c r="L249" s="15">
        <f t="shared" si="256"/>
        <v>9.237641063491028E-3</v>
      </c>
      <c r="M249" s="29">
        <v>62</v>
      </c>
      <c r="Q249" s="18">
        <f t="shared" ref="Q249:Q312" si="329">M249</f>
        <v>62</v>
      </c>
      <c r="R249" s="19">
        <f t="shared" ref="R249" si="330">AVERAGE(K246:K249)</f>
        <v>7.4820956967593263E-2</v>
      </c>
      <c r="S249" s="19">
        <f t="shared" ref="S249:S280" si="331">E250</f>
        <v>-1.2611319270399726</v>
      </c>
      <c r="T249" s="19">
        <f t="shared" ref="T249:T312" si="332">F250</f>
        <v>1.2670469994520692</v>
      </c>
      <c r="U249" s="19">
        <f t="shared" ref="U249:U312" si="333">G250</f>
        <v>1.2729726871644691</v>
      </c>
    </row>
    <row r="250" spans="1:21" ht="16" thickTop="1" x14ac:dyDescent="0.2">
      <c r="A250" s="26">
        <v>1</v>
      </c>
      <c r="B250">
        <v>-1</v>
      </c>
      <c r="C250">
        <v>-1</v>
      </c>
      <c r="D250">
        <v>-1</v>
      </c>
      <c r="E250" s="14">
        <f t="shared" si="250"/>
        <v>-1.2611319270399726</v>
      </c>
      <c r="F250" s="14">
        <f t="shared" si="251"/>
        <v>1.2670469994520692</v>
      </c>
      <c r="G250" s="14">
        <f t="shared" si="252"/>
        <v>1.2729726871644691</v>
      </c>
      <c r="H250" s="14">
        <f t="shared" si="253"/>
        <v>-3.8011516136565109</v>
      </c>
      <c r="I250" s="14">
        <f t="shared" si="268"/>
        <v>-0.95628672577374874</v>
      </c>
      <c r="J250" s="14">
        <f t="shared" si="254"/>
        <v>-4.3713274226251264E-2</v>
      </c>
      <c r="K250" s="14">
        <f t="shared" si="255"/>
        <v>9.5542517178972153E-4</v>
      </c>
      <c r="L250" s="14">
        <f t="shared" si="256"/>
        <v>-1.1214513486254018E-4</v>
      </c>
      <c r="M250" s="27"/>
      <c r="Q250" s="18"/>
      <c r="R250" s="19"/>
      <c r="S250" s="19"/>
      <c r="T250" s="19"/>
      <c r="U250" s="19"/>
    </row>
    <row r="251" spans="1:21" x14ac:dyDescent="0.2">
      <c r="A251" s="26">
        <v>1</v>
      </c>
      <c r="B251">
        <v>-1</v>
      </c>
      <c r="C251">
        <v>1</v>
      </c>
      <c r="D251">
        <v>-1</v>
      </c>
      <c r="E251" s="14">
        <f t="shared" si="250"/>
        <v>-1.261244072174835</v>
      </c>
      <c r="F251" s="14">
        <f t="shared" si="251"/>
        <v>1.2671591445869317</v>
      </c>
      <c r="G251" s="14">
        <f t="shared" si="252"/>
        <v>1.2730848322993316</v>
      </c>
      <c r="H251" s="14">
        <f t="shared" si="253"/>
        <v>-1.2553183844624352</v>
      </c>
      <c r="I251" s="14">
        <f t="shared" si="268"/>
        <v>-0.55643828215014612</v>
      </c>
      <c r="J251" s="14">
        <f t="shared" si="254"/>
        <v>-0.44356171784985388</v>
      </c>
      <c r="K251" s="14">
        <f t="shared" si="255"/>
        <v>9.8373498770956691E-2</v>
      </c>
      <c r="L251" s="14">
        <f t="shared" si="256"/>
        <v>-9.1867367661700398E-3</v>
      </c>
      <c r="M251" s="27"/>
      <c r="Q251" s="18"/>
      <c r="R251" s="18"/>
      <c r="S251" s="18"/>
      <c r="T251" s="18"/>
      <c r="U251" s="18"/>
    </row>
    <row r="252" spans="1:21" x14ac:dyDescent="0.2">
      <c r="A252" s="26">
        <v>1</v>
      </c>
      <c r="B252">
        <v>1</v>
      </c>
      <c r="C252">
        <v>-1</v>
      </c>
      <c r="D252">
        <v>-1</v>
      </c>
      <c r="E252" s="14">
        <f t="shared" si="250"/>
        <v>-1.270430808941005</v>
      </c>
      <c r="F252" s="14">
        <f t="shared" si="251"/>
        <v>1.2763458813531017</v>
      </c>
      <c r="G252" s="14">
        <f t="shared" si="252"/>
        <v>1.2638980955331616</v>
      </c>
      <c r="H252" s="14">
        <f t="shared" si="253"/>
        <v>-1.2579830231210649</v>
      </c>
      <c r="I252" s="14">
        <f t="shared" si="268"/>
        <v>-0.55735740208660933</v>
      </c>
      <c r="J252" s="14">
        <f t="shared" si="254"/>
        <v>-0.44264259791339067</v>
      </c>
      <c r="K252" s="14">
        <f t="shared" si="255"/>
        <v>9.7966234743757818E-2</v>
      </c>
      <c r="L252" s="14">
        <f t="shared" si="256"/>
        <v>-9.154106449964736E-3</v>
      </c>
      <c r="M252" s="27"/>
      <c r="Q252" s="18"/>
      <c r="R252" s="18"/>
      <c r="S252" s="18"/>
      <c r="T252" s="18"/>
      <c r="U252" s="18"/>
    </row>
    <row r="253" spans="1:21" ht="16" thickBot="1" x14ac:dyDescent="0.25">
      <c r="A253" s="28">
        <v>1</v>
      </c>
      <c r="B253" s="13">
        <v>1</v>
      </c>
      <c r="C253" s="13">
        <v>1</v>
      </c>
      <c r="D253" s="13">
        <v>1</v>
      </c>
      <c r="E253" s="36">
        <f t="shared" si="250"/>
        <v>-1.2795849153909697</v>
      </c>
      <c r="F253" s="36">
        <f t="shared" si="251"/>
        <v>1.2671917749031369</v>
      </c>
      <c r="G253" s="36">
        <f t="shared" si="252"/>
        <v>1.2730522019831263</v>
      </c>
      <c r="H253" s="15">
        <f t="shared" si="253"/>
        <v>1.2606590614952935</v>
      </c>
      <c r="I253" s="15">
        <f t="shared" si="268"/>
        <v>0.55827908136427917</v>
      </c>
      <c r="J253" s="15">
        <f t="shared" si="254"/>
        <v>0.44172091863572083</v>
      </c>
      <c r="K253" s="15">
        <f t="shared" si="255"/>
        <v>9.7558684980192545E-2</v>
      </c>
      <c r="L253" s="15">
        <f t="shared" si="256"/>
        <v>9.1214194806024922E-3</v>
      </c>
      <c r="M253" s="29">
        <v>63</v>
      </c>
      <c r="Q253" s="18">
        <f t="shared" ref="Q253:Q316" si="334">M253</f>
        <v>63</v>
      </c>
      <c r="R253" s="19">
        <f t="shared" ref="R253" si="335">AVERAGE(K250:K253)</f>
        <v>7.3713460916674189E-2</v>
      </c>
      <c r="S253" s="19">
        <f t="shared" ref="S253:S284" si="336">E254</f>
        <v>-1.2704634959103673</v>
      </c>
      <c r="T253" s="19">
        <f t="shared" ref="T253:T316" si="337">F254</f>
        <v>1.2763131943837394</v>
      </c>
      <c r="U253" s="19">
        <f t="shared" ref="U253:U316" si="338">G254</f>
        <v>1.2821736214637287</v>
      </c>
    </row>
    <row r="254" spans="1:21" ht="16" thickTop="1" x14ac:dyDescent="0.2">
      <c r="A254" s="26">
        <v>1</v>
      </c>
      <c r="B254">
        <v>-1</v>
      </c>
      <c r="C254">
        <v>-1</v>
      </c>
      <c r="D254">
        <v>-1</v>
      </c>
      <c r="E254" s="14">
        <f t="shared" ref="E254:E317" si="339">E253 + L253*A253</f>
        <v>-1.2704634959103673</v>
      </c>
      <c r="F254" s="14">
        <f t="shared" ref="F254:F317" si="340">F253 + L253*B253</f>
        <v>1.2763131943837394</v>
      </c>
      <c r="G254" s="14">
        <f t="shared" ref="G254:G317" si="341">G253 + L253*C253</f>
        <v>1.2821736214637287</v>
      </c>
      <c r="H254" s="14">
        <f t="shared" ref="H254:H317" si="342">A254*E254 + B254*F254 + C254*G254</f>
        <v>-3.8289503117578354</v>
      </c>
      <c r="I254" s="14">
        <f t="shared" si="268"/>
        <v>-0.95745967225088213</v>
      </c>
      <c r="J254" s="14">
        <f t="shared" ref="J254:J317" si="343">D254 - I254</f>
        <v>-4.2540327749117868E-2</v>
      </c>
      <c r="K254" s="14">
        <f t="shared" ref="K254:K317" si="344">0.5*(D254 - I254)^2</f>
        <v>9.0483974250118386E-4</v>
      </c>
      <c r="L254" s="14">
        <f t="shared" ref="L254:L317" si="345">$O$2*J254*(1 - I254^2)</f>
        <v>-1.0627123834775645E-4</v>
      </c>
      <c r="M254" s="27"/>
      <c r="Q254" s="18"/>
      <c r="R254" s="19"/>
      <c r="S254" s="19"/>
      <c r="T254" s="19"/>
      <c r="U254" s="19"/>
    </row>
    <row r="255" spans="1:21" x14ac:dyDescent="0.2">
      <c r="A255" s="26">
        <v>1</v>
      </c>
      <c r="B255">
        <v>-1</v>
      </c>
      <c r="C255">
        <v>1</v>
      </c>
      <c r="D255">
        <v>-1</v>
      </c>
      <c r="E255" s="14">
        <f t="shared" si="339"/>
        <v>-1.2705697671487151</v>
      </c>
      <c r="F255" s="14">
        <f t="shared" si="340"/>
        <v>1.2764194656220871</v>
      </c>
      <c r="G255" s="14">
        <f t="shared" si="341"/>
        <v>1.2822798927020764</v>
      </c>
      <c r="H255" s="14">
        <f t="shared" si="342"/>
        <v>-1.2647093400687257</v>
      </c>
      <c r="I255" s="14">
        <f t="shared" si="268"/>
        <v>-0.55967145817024055</v>
      </c>
      <c r="J255" s="14">
        <f t="shared" si="343"/>
        <v>-0.44032854182975945</v>
      </c>
      <c r="K255" s="14">
        <f t="shared" si="344"/>
        <v>9.6944612374961103E-2</v>
      </c>
      <c r="L255" s="14">
        <f t="shared" si="345"/>
        <v>-9.0721046966762593E-3</v>
      </c>
      <c r="M255" s="27"/>
      <c r="Q255" s="18"/>
      <c r="R255" s="18"/>
      <c r="S255" s="18"/>
      <c r="T255" s="18"/>
      <c r="U255" s="18"/>
    </row>
    <row r="256" spans="1:21" x14ac:dyDescent="0.2">
      <c r="A256" s="26">
        <v>1</v>
      </c>
      <c r="B256">
        <v>1</v>
      </c>
      <c r="C256">
        <v>-1</v>
      </c>
      <c r="D256">
        <v>-1</v>
      </c>
      <c r="E256" s="14">
        <f t="shared" si="339"/>
        <v>-1.2796418718453912</v>
      </c>
      <c r="F256" s="14">
        <f t="shared" si="340"/>
        <v>1.2854915703187633</v>
      </c>
      <c r="G256" s="14">
        <f t="shared" si="341"/>
        <v>1.2732077880054002</v>
      </c>
      <c r="H256" s="14">
        <f t="shared" si="342"/>
        <v>-1.2673580895320282</v>
      </c>
      <c r="I256" s="14">
        <f t="shared" si="268"/>
        <v>-0.56058032197447205</v>
      </c>
      <c r="J256" s="14">
        <f t="shared" si="343"/>
        <v>-0.43941967802552795</v>
      </c>
      <c r="K256" s="14">
        <f t="shared" si="344"/>
        <v>9.6544826718029331E-2</v>
      </c>
      <c r="L256" s="14">
        <f t="shared" si="345"/>
        <v>-9.0399574058755081E-3</v>
      </c>
      <c r="M256" s="27"/>
      <c r="Q256" s="18"/>
      <c r="R256" s="18"/>
      <c r="S256" s="18"/>
      <c r="T256" s="18"/>
      <c r="U256" s="18"/>
    </row>
    <row r="257" spans="1:21" ht="16" thickBot="1" x14ac:dyDescent="0.25">
      <c r="A257" s="28">
        <v>1</v>
      </c>
      <c r="B257" s="13">
        <v>1</v>
      </c>
      <c r="C257" s="13">
        <v>1</v>
      </c>
      <c r="D257" s="13">
        <v>1</v>
      </c>
      <c r="E257" s="36">
        <f t="shared" si="339"/>
        <v>-1.2886818292512667</v>
      </c>
      <c r="F257" s="36">
        <f t="shared" si="340"/>
        <v>1.2764516129128878</v>
      </c>
      <c r="G257" s="36">
        <f t="shared" si="341"/>
        <v>1.2822477454112757</v>
      </c>
      <c r="H257" s="15">
        <f t="shared" si="342"/>
        <v>1.2700175290728968</v>
      </c>
      <c r="I257" s="15">
        <f t="shared" si="268"/>
        <v>0.5614914971711561</v>
      </c>
      <c r="J257" s="15">
        <f t="shared" si="343"/>
        <v>0.4385085028288439</v>
      </c>
      <c r="K257" s="15">
        <f t="shared" si="344"/>
        <v>9.6144853526597102E-2</v>
      </c>
      <c r="L257" s="15">
        <f t="shared" si="345"/>
        <v>9.0077622767128582E-3</v>
      </c>
      <c r="M257" s="29">
        <v>64</v>
      </c>
      <c r="Q257" s="18">
        <f t="shared" ref="Q257:Q320" si="346">M257</f>
        <v>64</v>
      </c>
      <c r="R257" s="19">
        <f t="shared" ref="R257" si="347">AVERAGE(K254:K257)</f>
        <v>7.2634783090522181E-2</v>
      </c>
      <c r="S257" s="19">
        <f t="shared" ref="S257:S288" si="348">E258</f>
        <v>-1.2796740669745539</v>
      </c>
      <c r="T257" s="19">
        <f t="shared" ref="T257:T320" si="349">F258</f>
        <v>1.2854593751896006</v>
      </c>
      <c r="U257" s="19">
        <f t="shared" ref="U257:U320" si="350">G258</f>
        <v>1.2912555076879886</v>
      </c>
    </row>
    <row r="258" spans="1:21" ht="16" thickTop="1" x14ac:dyDescent="0.2">
      <c r="A258" s="26">
        <v>1</v>
      </c>
      <c r="B258">
        <v>-1</v>
      </c>
      <c r="C258">
        <v>-1</v>
      </c>
      <c r="D258">
        <v>-1</v>
      </c>
      <c r="E258" s="14">
        <f t="shared" si="339"/>
        <v>-1.2796740669745539</v>
      </c>
      <c r="F258" s="14">
        <f t="shared" si="340"/>
        <v>1.2854593751896006</v>
      </c>
      <c r="G258" s="14">
        <f t="shared" si="341"/>
        <v>1.2912555076879886</v>
      </c>
      <c r="H258" s="14">
        <f t="shared" si="342"/>
        <v>-3.8563889498521431</v>
      </c>
      <c r="I258" s="14">
        <f t="shared" si="268"/>
        <v>-0.95858721158487814</v>
      </c>
      <c r="J258" s="14">
        <f t="shared" si="343"/>
        <v>-4.1412788415121859E-2</v>
      </c>
      <c r="K258" s="14">
        <f t="shared" si="344"/>
        <v>8.5750952215782566E-4</v>
      </c>
      <c r="L258" s="14">
        <f t="shared" si="345"/>
        <v>-1.0077043103463455E-4</v>
      </c>
      <c r="M258" s="27"/>
      <c r="Q258" s="18"/>
      <c r="R258" s="19"/>
      <c r="S258" s="19"/>
      <c r="T258" s="19"/>
      <c r="U258" s="19"/>
    </row>
    <row r="259" spans="1:21" x14ac:dyDescent="0.2">
      <c r="A259" s="26">
        <v>1</v>
      </c>
      <c r="B259">
        <v>-1</v>
      </c>
      <c r="C259">
        <v>1</v>
      </c>
      <c r="D259">
        <v>-1</v>
      </c>
      <c r="E259" s="14">
        <f t="shared" si="339"/>
        <v>-1.2797748374055886</v>
      </c>
      <c r="F259" s="14">
        <f t="shared" si="340"/>
        <v>1.2855601456206354</v>
      </c>
      <c r="G259" s="14">
        <f t="shared" si="341"/>
        <v>1.2913562781190233</v>
      </c>
      <c r="H259" s="14">
        <f t="shared" si="342"/>
        <v>-1.2739787049072007</v>
      </c>
      <c r="I259" s="14">
        <f t="shared" si="268"/>
        <v>-0.56284615152555229</v>
      </c>
      <c r="J259" s="14">
        <f t="shared" si="343"/>
        <v>-0.43715384847444771</v>
      </c>
      <c r="K259" s="14">
        <f t="shared" si="344"/>
        <v>9.5551743618010193E-2</v>
      </c>
      <c r="L259" s="14">
        <f t="shared" si="345"/>
        <v>-8.9599604870978095E-3</v>
      </c>
      <c r="M259" s="27"/>
      <c r="Q259" s="18"/>
      <c r="R259" s="18"/>
      <c r="S259" s="18"/>
      <c r="T259" s="18"/>
      <c r="U259" s="18"/>
    </row>
    <row r="260" spans="1:21" x14ac:dyDescent="0.2">
      <c r="A260" s="26">
        <v>1</v>
      </c>
      <c r="B260">
        <v>1</v>
      </c>
      <c r="C260">
        <v>-1</v>
      </c>
      <c r="D260">
        <v>-1</v>
      </c>
      <c r="E260" s="14">
        <f t="shared" si="339"/>
        <v>-1.2887347978926864</v>
      </c>
      <c r="F260" s="14">
        <f t="shared" si="340"/>
        <v>1.2945201061077332</v>
      </c>
      <c r="G260" s="14">
        <f t="shared" si="341"/>
        <v>1.2823963176319255</v>
      </c>
      <c r="H260" s="14">
        <f t="shared" si="342"/>
        <v>-1.2766110094168788</v>
      </c>
      <c r="I260" s="14">
        <f t="shared" si="268"/>
        <v>-0.56374468614128614</v>
      </c>
      <c r="J260" s="14">
        <f t="shared" si="343"/>
        <v>-0.43625531385871386</v>
      </c>
      <c r="K260" s="14">
        <f t="shared" si="344"/>
        <v>9.5159349434982471E-2</v>
      </c>
      <c r="L260" s="14">
        <f t="shared" si="345"/>
        <v>-8.9282956209369366E-3</v>
      </c>
      <c r="M260" s="27"/>
      <c r="Q260" s="18"/>
      <c r="R260" s="18"/>
      <c r="S260" s="18"/>
      <c r="T260" s="18"/>
      <c r="U260" s="18"/>
    </row>
    <row r="261" spans="1:21" ht="16" thickBot="1" x14ac:dyDescent="0.25">
      <c r="A261" s="28">
        <v>1</v>
      </c>
      <c r="B261" s="13">
        <v>1</v>
      </c>
      <c r="C261" s="13">
        <v>1</v>
      </c>
      <c r="D261" s="13">
        <v>1</v>
      </c>
      <c r="E261" s="36">
        <f t="shared" si="339"/>
        <v>-1.2976630935136233</v>
      </c>
      <c r="F261" s="36">
        <f t="shared" si="340"/>
        <v>1.2855918104867963</v>
      </c>
      <c r="G261" s="36">
        <f t="shared" si="341"/>
        <v>1.2913246132528624</v>
      </c>
      <c r="H261" s="15">
        <f t="shared" si="342"/>
        <v>1.2792533302260354</v>
      </c>
      <c r="I261" s="15">
        <f t="shared" si="268"/>
        <v>0.564645299807507</v>
      </c>
      <c r="J261" s="15">
        <f t="shared" si="343"/>
        <v>0.435354700192493</v>
      </c>
      <c r="K261" s="15">
        <f t="shared" si="344"/>
        <v>9.4766857489847728E-2</v>
      </c>
      <c r="L261" s="15">
        <f t="shared" si="345"/>
        <v>8.896591088941086E-3</v>
      </c>
      <c r="M261" s="29">
        <v>65</v>
      </c>
      <c r="Q261" s="18">
        <f t="shared" ref="Q261:Q324" si="351">M261</f>
        <v>65</v>
      </c>
      <c r="R261" s="19">
        <f t="shared" ref="R261" si="352">AVERAGE(K258:K261)</f>
        <v>7.1583865016249554E-2</v>
      </c>
      <c r="S261" s="19">
        <f t="shared" ref="S261:S292" si="353">E262</f>
        <v>-1.2887665024246822</v>
      </c>
      <c r="T261" s="19">
        <f t="shared" ref="T261:T324" si="354">F262</f>
        <v>1.2944884015757374</v>
      </c>
      <c r="U261" s="19">
        <f t="shared" ref="U261:U324" si="355">G262</f>
        <v>1.3002212043418035</v>
      </c>
    </row>
    <row r="262" spans="1:21" ht="16" thickTop="1" x14ac:dyDescent="0.2">
      <c r="A262" s="26">
        <v>1</v>
      </c>
      <c r="B262">
        <v>-1</v>
      </c>
      <c r="C262">
        <v>-1</v>
      </c>
      <c r="D262">
        <v>-1</v>
      </c>
      <c r="E262" s="14">
        <f t="shared" si="339"/>
        <v>-1.2887665024246822</v>
      </c>
      <c r="F262" s="14">
        <f t="shared" si="340"/>
        <v>1.2944884015757374</v>
      </c>
      <c r="G262" s="14">
        <f t="shared" si="341"/>
        <v>1.3002212043418035</v>
      </c>
      <c r="H262" s="14">
        <f t="shared" si="342"/>
        <v>-3.8834761083422231</v>
      </c>
      <c r="I262" s="14">
        <f t="shared" si="268"/>
        <v>-0.95967159433250615</v>
      </c>
      <c r="J262" s="14">
        <f t="shared" si="343"/>
        <v>-4.032840566749385E-2</v>
      </c>
      <c r="K262" s="14">
        <f t="shared" si="344"/>
        <v>8.13190151840975E-4</v>
      </c>
      <c r="L262" s="14">
        <f t="shared" si="345"/>
        <v>-9.5615138481221836E-5</v>
      </c>
      <c r="M262" s="27"/>
      <c r="Q262" s="18"/>
      <c r="R262" s="19"/>
      <c r="S262" s="19"/>
      <c r="T262" s="19"/>
      <c r="U262" s="19"/>
    </row>
    <row r="263" spans="1:21" x14ac:dyDescent="0.2">
      <c r="A263" s="26">
        <v>1</v>
      </c>
      <c r="B263">
        <v>-1</v>
      </c>
      <c r="C263">
        <v>1</v>
      </c>
      <c r="D263">
        <v>-1</v>
      </c>
      <c r="E263" s="14">
        <f t="shared" si="339"/>
        <v>-1.2888621175631634</v>
      </c>
      <c r="F263" s="14">
        <f t="shared" si="340"/>
        <v>1.2945840167142186</v>
      </c>
      <c r="G263" s="14">
        <f t="shared" si="341"/>
        <v>1.3003168194802848</v>
      </c>
      <c r="H263" s="14">
        <f t="shared" si="342"/>
        <v>-1.2831293147970972</v>
      </c>
      <c r="I263" s="14">
        <f t="shared" ref="I263:I326" si="356">(1-EXP(-H263))/(1+EXP(-H263))</f>
        <v>-0.56596396838969409</v>
      </c>
      <c r="J263" s="14">
        <f t="shared" si="343"/>
        <v>-0.43403603161030591</v>
      </c>
      <c r="K263" s="14">
        <f t="shared" si="344"/>
        <v>9.4193638368011229E-2</v>
      </c>
      <c r="L263" s="14">
        <f t="shared" si="345"/>
        <v>-8.8502306241500777E-3</v>
      </c>
      <c r="M263" s="27"/>
      <c r="Q263" s="18"/>
      <c r="R263" s="18"/>
      <c r="S263" s="18"/>
      <c r="T263" s="18"/>
      <c r="U263" s="18"/>
    </row>
    <row r="264" spans="1:21" x14ac:dyDescent="0.2">
      <c r="A264" s="26">
        <v>1</v>
      </c>
      <c r="B264">
        <v>1</v>
      </c>
      <c r="C264">
        <v>-1</v>
      </c>
      <c r="D264">
        <v>-1</v>
      </c>
      <c r="E264" s="14">
        <f t="shared" si="339"/>
        <v>-1.2977123481873134</v>
      </c>
      <c r="F264" s="14">
        <f t="shared" si="340"/>
        <v>1.3034342473383687</v>
      </c>
      <c r="G264" s="14">
        <f t="shared" si="341"/>
        <v>1.2914665888561347</v>
      </c>
      <c r="H264" s="14">
        <f t="shared" si="342"/>
        <v>-1.2857446897050795</v>
      </c>
      <c r="I264" s="14">
        <f t="shared" si="356"/>
        <v>-0.56685212582253353</v>
      </c>
      <c r="J264" s="14">
        <f t="shared" si="343"/>
        <v>-0.43314787417746647</v>
      </c>
      <c r="K264" s="14">
        <f t="shared" si="344"/>
        <v>9.3808540452229167E-2</v>
      </c>
      <c r="L264" s="14">
        <f t="shared" si="345"/>
        <v>-8.8190466616730624E-3</v>
      </c>
      <c r="M264" s="27"/>
      <c r="Q264" s="18"/>
      <c r="R264" s="18"/>
      <c r="S264" s="18"/>
      <c r="T264" s="18"/>
      <c r="U264" s="18"/>
    </row>
    <row r="265" spans="1:21" ht="16" thickBot="1" x14ac:dyDescent="0.25">
      <c r="A265" s="28">
        <v>1</v>
      </c>
      <c r="B265" s="13">
        <v>1</v>
      </c>
      <c r="C265" s="13">
        <v>1</v>
      </c>
      <c r="D265" s="13">
        <v>1</v>
      </c>
      <c r="E265" s="36">
        <f t="shared" si="339"/>
        <v>-1.3065313948489865</v>
      </c>
      <c r="F265" s="36">
        <f t="shared" si="340"/>
        <v>1.2946152006766956</v>
      </c>
      <c r="G265" s="36">
        <f t="shared" si="341"/>
        <v>1.3002856355178078</v>
      </c>
      <c r="H265" s="15">
        <f t="shared" si="342"/>
        <v>1.2883694413455169</v>
      </c>
      <c r="I265" s="15">
        <f t="shared" si="356"/>
        <v>0.56774214467890627</v>
      </c>
      <c r="J265" s="15">
        <f t="shared" si="343"/>
        <v>0.43225785532109373</v>
      </c>
      <c r="K265" s="15">
        <f t="shared" si="344"/>
        <v>9.3423426743395793E-2</v>
      </c>
      <c r="L265" s="15">
        <f t="shared" si="345"/>
        <v>8.7878306043566411E-3</v>
      </c>
      <c r="M265" s="29">
        <v>66</v>
      </c>
      <c r="Q265" s="18">
        <f t="shared" ref="Q265:Q328" si="357">M265</f>
        <v>66</v>
      </c>
      <c r="R265" s="19">
        <f t="shared" ref="R265" si="358">AVERAGE(K262:K265)</f>
        <v>7.0559698928869291E-2</v>
      </c>
      <c r="S265" s="19">
        <f t="shared" ref="S265:S296" si="359">E266</f>
        <v>-1.2977435642446298</v>
      </c>
      <c r="T265" s="19">
        <f t="shared" ref="T265:T328" si="360">F266</f>
        <v>1.3034030312810523</v>
      </c>
      <c r="U265" s="19">
        <f t="shared" ref="U265:U328" si="361">G266</f>
        <v>1.3090734661221646</v>
      </c>
    </row>
    <row r="266" spans="1:21" ht="16" thickTop="1" x14ac:dyDescent="0.2">
      <c r="A266" s="26">
        <v>1</v>
      </c>
      <c r="B266">
        <v>-1</v>
      </c>
      <c r="C266">
        <v>-1</v>
      </c>
      <c r="D266">
        <v>-1</v>
      </c>
      <c r="E266" s="14">
        <f t="shared" si="339"/>
        <v>-1.2977435642446298</v>
      </c>
      <c r="F266" s="14">
        <f t="shared" si="340"/>
        <v>1.3034030312810523</v>
      </c>
      <c r="G266" s="14">
        <f t="shared" si="341"/>
        <v>1.3090734661221646</v>
      </c>
      <c r="H266" s="14">
        <f t="shared" si="342"/>
        <v>-3.9102200616478466</v>
      </c>
      <c r="I266" s="14">
        <f t="shared" si="356"/>
        <v>-0.96071493632408689</v>
      </c>
      <c r="J266" s="14">
        <f t="shared" si="343"/>
        <v>-3.9285063675913112E-2</v>
      </c>
      <c r="K266" s="14">
        <f t="shared" si="344"/>
        <v>7.7165811401027392E-4</v>
      </c>
      <c r="L266" s="14">
        <f t="shared" si="345"/>
        <v>-9.0780095392537194E-5</v>
      </c>
      <c r="M266" s="27"/>
      <c r="Q266" s="18"/>
      <c r="R266" s="19"/>
      <c r="S266" s="19"/>
      <c r="T266" s="19"/>
      <c r="U266" s="19"/>
    </row>
    <row r="267" spans="1:21" x14ac:dyDescent="0.2">
      <c r="A267" s="26">
        <v>1</v>
      </c>
      <c r="B267">
        <v>-1</v>
      </c>
      <c r="C267">
        <v>1</v>
      </c>
      <c r="D267">
        <v>-1</v>
      </c>
      <c r="E267" s="14">
        <f t="shared" si="339"/>
        <v>-1.2978343443400222</v>
      </c>
      <c r="F267" s="14">
        <f t="shared" si="340"/>
        <v>1.3034938113764447</v>
      </c>
      <c r="G267" s="14">
        <f t="shared" si="341"/>
        <v>1.309164246217557</v>
      </c>
      <c r="H267" s="14">
        <f t="shared" si="342"/>
        <v>-1.2921639094989099</v>
      </c>
      <c r="I267" s="14">
        <f t="shared" si="356"/>
        <v>-0.56902645620347303</v>
      </c>
      <c r="J267" s="14">
        <f t="shared" si="343"/>
        <v>-0.43097354379652697</v>
      </c>
      <c r="K267" s="14">
        <f t="shared" si="344"/>
        <v>9.2869097726268474E-2</v>
      </c>
      <c r="L267" s="14">
        <f t="shared" si="345"/>
        <v>-8.7428442777756615E-3</v>
      </c>
      <c r="M267" s="27"/>
      <c r="Q267" s="18"/>
      <c r="R267" s="18"/>
      <c r="S267" s="18"/>
      <c r="T267" s="18"/>
      <c r="U267" s="18"/>
    </row>
    <row r="268" spans="1:21" x14ac:dyDescent="0.2">
      <c r="A268" s="26">
        <v>1</v>
      </c>
      <c r="B268">
        <v>1</v>
      </c>
      <c r="C268">
        <v>-1</v>
      </c>
      <c r="D268">
        <v>-1</v>
      </c>
      <c r="E268" s="14">
        <f t="shared" si="339"/>
        <v>-1.3065771886177979</v>
      </c>
      <c r="F268" s="14">
        <f t="shared" si="340"/>
        <v>1.3122366556542204</v>
      </c>
      <c r="G268" s="14">
        <f t="shared" si="341"/>
        <v>1.3004214019397813</v>
      </c>
      <c r="H268" s="14">
        <f t="shared" si="342"/>
        <v>-1.2947619349033588</v>
      </c>
      <c r="I268" s="14">
        <f t="shared" si="356"/>
        <v>-0.5699042108378326</v>
      </c>
      <c r="J268" s="14">
        <f t="shared" si="343"/>
        <v>-0.4300957891621674</v>
      </c>
      <c r="K268" s="14">
        <f t="shared" si="344"/>
        <v>9.2491193927513773E-2</v>
      </c>
      <c r="L268" s="14">
        <f t="shared" si="345"/>
        <v>-8.7121388887333451E-3</v>
      </c>
      <c r="M268" s="27"/>
      <c r="Q268" s="18"/>
      <c r="R268" s="18"/>
      <c r="S268" s="18"/>
      <c r="T268" s="18"/>
      <c r="U268" s="18"/>
    </row>
    <row r="269" spans="1:21" ht="16" thickBot="1" x14ac:dyDescent="0.25">
      <c r="A269" s="28">
        <v>1</v>
      </c>
      <c r="B269" s="13">
        <v>1</v>
      </c>
      <c r="C269" s="13">
        <v>1</v>
      </c>
      <c r="D269" s="13">
        <v>1</v>
      </c>
      <c r="E269" s="36">
        <f t="shared" si="339"/>
        <v>-1.3152893275065312</v>
      </c>
      <c r="F269" s="36">
        <f t="shared" si="340"/>
        <v>1.3035245167654872</v>
      </c>
      <c r="G269" s="36">
        <f t="shared" si="341"/>
        <v>1.3091335408285145</v>
      </c>
      <c r="H269" s="15">
        <f t="shared" si="342"/>
        <v>1.2973687300874706</v>
      </c>
      <c r="I269" s="15">
        <f t="shared" si="356"/>
        <v>0.57078362313501885</v>
      </c>
      <c r="J269" s="15">
        <f t="shared" si="343"/>
        <v>0.42921637686498115</v>
      </c>
      <c r="K269" s="15">
        <f t="shared" si="344"/>
        <v>9.2113349084550766E-2</v>
      </c>
      <c r="L269" s="15">
        <f t="shared" si="345"/>
        <v>8.6814084128478859E-3</v>
      </c>
      <c r="M269" s="29">
        <v>67</v>
      </c>
      <c r="Q269" s="18">
        <f t="shared" ref="Q269:Q332" si="362">M269</f>
        <v>67</v>
      </c>
      <c r="R269" s="19">
        <f t="shared" ref="R269" si="363">AVERAGE(K266:K269)</f>
        <v>6.956132471308582E-2</v>
      </c>
      <c r="S269" s="19">
        <f t="shared" ref="S269:S300" si="364">E270</f>
        <v>-1.3066079190936832</v>
      </c>
      <c r="T269" s="19">
        <f t="shared" ref="T269:T332" si="365">F270</f>
        <v>1.3122059251783351</v>
      </c>
      <c r="U269" s="19">
        <f t="shared" ref="U269:U332" si="366">G270</f>
        <v>1.3178149492413624</v>
      </c>
    </row>
    <row r="270" spans="1:21" ht="16" thickTop="1" x14ac:dyDescent="0.2">
      <c r="A270" s="26">
        <v>1</v>
      </c>
      <c r="B270">
        <v>-1</v>
      </c>
      <c r="C270">
        <v>-1</v>
      </c>
      <c r="D270">
        <v>-1</v>
      </c>
      <c r="E270" s="14">
        <f t="shared" si="339"/>
        <v>-1.3066079190936832</v>
      </c>
      <c r="F270" s="14">
        <f t="shared" si="340"/>
        <v>1.3122059251783351</v>
      </c>
      <c r="G270" s="14">
        <f t="shared" si="341"/>
        <v>1.3178149492413624</v>
      </c>
      <c r="H270" s="14">
        <f t="shared" si="342"/>
        <v>-3.936628793513381</v>
      </c>
      <c r="I270" s="14">
        <f t="shared" si="356"/>
        <v>-0.96171922808238064</v>
      </c>
      <c r="J270" s="14">
        <f t="shared" si="343"/>
        <v>-3.8280771917619361E-2</v>
      </c>
      <c r="K270" s="14">
        <f t="shared" si="344"/>
        <v>7.3270874930439749E-4</v>
      </c>
      <c r="L270" s="14">
        <f t="shared" si="345"/>
        <v>-8.6242130525677701E-5</v>
      </c>
      <c r="M270" s="27"/>
      <c r="Q270" s="18"/>
      <c r="R270" s="19"/>
      <c r="S270" s="19"/>
      <c r="T270" s="19"/>
      <c r="U270" s="19"/>
    </row>
    <row r="271" spans="1:21" x14ac:dyDescent="0.2">
      <c r="A271" s="26">
        <v>1</v>
      </c>
      <c r="B271">
        <v>-1</v>
      </c>
      <c r="C271">
        <v>1</v>
      </c>
      <c r="D271">
        <v>-1</v>
      </c>
      <c r="E271" s="14">
        <f t="shared" si="339"/>
        <v>-1.3066941612242089</v>
      </c>
      <c r="F271" s="14">
        <f t="shared" si="340"/>
        <v>1.3122921673088608</v>
      </c>
      <c r="G271" s="14">
        <f t="shared" si="341"/>
        <v>1.3179011913718881</v>
      </c>
      <c r="H271" s="14">
        <f t="shared" si="342"/>
        <v>-1.3010851371611816</v>
      </c>
      <c r="I271" s="14">
        <f t="shared" si="356"/>
        <v>-0.57203510640821631</v>
      </c>
      <c r="J271" s="14">
        <f t="shared" si="343"/>
        <v>-0.42796489359178369</v>
      </c>
      <c r="K271" s="14">
        <f t="shared" si="344"/>
        <v>9.1576975073513367E-2</v>
      </c>
      <c r="L271" s="14">
        <f t="shared" si="345"/>
        <v>-8.6377331852539891E-3</v>
      </c>
      <c r="M271" s="27"/>
      <c r="Q271" s="18"/>
      <c r="R271" s="18"/>
      <c r="S271" s="18"/>
      <c r="T271" s="18"/>
      <c r="U271" s="18"/>
    </row>
    <row r="272" spans="1:21" x14ac:dyDescent="0.2">
      <c r="A272" s="26">
        <v>1</v>
      </c>
      <c r="B272">
        <v>1</v>
      </c>
      <c r="C272">
        <v>-1</v>
      </c>
      <c r="D272">
        <v>-1</v>
      </c>
      <c r="E272" s="14">
        <f t="shared" si="339"/>
        <v>-1.315331894409463</v>
      </c>
      <c r="F272" s="14">
        <f t="shared" si="340"/>
        <v>1.3209299004941149</v>
      </c>
      <c r="G272" s="14">
        <f t="shared" si="341"/>
        <v>1.309263458186634</v>
      </c>
      <c r="H272" s="14">
        <f t="shared" si="342"/>
        <v>-1.3036654521019821</v>
      </c>
      <c r="I272" s="14">
        <f t="shared" si="356"/>
        <v>-0.572902452584234</v>
      </c>
      <c r="J272" s="14">
        <f t="shared" si="343"/>
        <v>-0.427097547415766</v>
      </c>
      <c r="K272" s="14">
        <f t="shared" si="344"/>
        <v>9.1206157504281238E-2</v>
      </c>
      <c r="L272" s="14">
        <f t="shared" si="345"/>
        <v>-8.6075033297560739E-3</v>
      </c>
      <c r="M272" s="27"/>
      <c r="Q272" s="18"/>
      <c r="R272" s="18"/>
      <c r="S272" s="18"/>
      <c r="T272" s="18"/>
      <c r="U272" s="18"/>
    </row>
    <row r="273" spans="1:21" ht="16" thickBot="1" x14ac:dyDescent="0.25">
      <c r="A273" s="28">
        <v>1</v>
      </c>
      <c r="B273" s="13">
        <v>1</v>
      </c>
      <c r="C273" s="13">
        <v>1</v>
      </c>
      <c r="D273" s="13">
        <v>1</v>
      </c>
      <c r="E273" s="36">
        <f t="shared" si="339"/>
        <v>-1.3239393977392191</v>
      </c>
      <c r="F273" s="36">
        <f t="shared" si="340"/>
        <v>1.3123223971643587</v>
      </c>
      <c r="G273" s="36">
        <f t="shared" si="341"/>
        <v>1.3178709615163902</v>
      </c>
      <c r="H273" s="15">
        <f t="shared" si="342"/>
        <v>1.3062539609415298</v>
      </c>
      <c r="I273" s="15">
        <f t="shared" si="356"/>
        <v>0.57377126572213732</v>
      </c>
      <c r="J273" s="15">
        <f t="shared" si="343"/>
        <v>0.42622873427786268</v>
      </c>
      <c r="K273" s="15">
        <f t="shared" si="344"/>
        <v>9.083546696205444E-2</v>
      </c>
      <c r="L273" s="15">
        <f t="shared" si="345"/>
        <v>8.5772548688000261E-3</v>
      </c>
      <c r="M273" s="29">
        <v>68</v>
      </c>
      <c r="Q273" s="18">
        <f t="shared" ref="Q273:Q336" si="367">M273</f>
        <v>68</v>
      </c>
      <c r="R273" s="19">
        <f t="shared" ref="R273" si="368">AVERAGE(K270:K273)</f>
        <v>6.858782707228836E-2</v>
      </c>
      <c r="S273" s="19">
        <f t="shared" ref="S273:S304" si="369">E274</f>
        <v>-1.315362142870419</v>
      </c>
      <c r="T273" s="19">
        <f t="shared" ref="T273:T336" si="370">F274</f>
        <v>1.3208996520331588</v>
      </c>
      <c r="U273" s="19">
        <f t="shared" ref="U273:U336" si="371">G274</f>
        <v>1.3264482163851903</v>
      </c>
    </row>
    <row r="274" spans="1:21" ht="16" thickTop="1" x14ac:dyDescent="0.2">
      <c r="A274" s="26">
        <v>1</v>
      </c>
      <c r="B274">
        <v>-1</v>
      </c>
      <c r="C274">
        <v>-1</v>
      </c>
      <c r="D274">
        <v>-1</v>
      </c>
      <c r="E274" s="14">
        <f t="shared" si="339"/>
        <v>-1.315362142870419</v>
      </c>
      <c r="F274" s="14">
        <f t="shared" si="340"/>
        <v>1.3208996520331588</v>
      </c>
      <c r="G274" s="14">
        <f t="shared" si="341"/>
        <v>1.3264482163851903</v>
      </c>
      <c r="H274" s="14">
        <f t="shared" si="342"/>
        <v>-3.9627100112887681</v>
      </c>
      <c r="I274" s="14">
        <f t="shared" si="356"/>
        <v>-0.96268634348847726</v>
      </c>
      <c r="J274" s="14">
        <f t="shared" si="343"/>
        <v>-3.7313656511522741E-2</v>
      </c>
      <c r="K274" s="14">
        <f t="shared" si="344"/>
        <v>6.9615448112995179E-4</v>
      </c>
      <c r="L274" s="14">
        <f t="shared" si="345"/>
        <v>-8.1979973584323724E-5</v>
      </c>
      <c r="M274" s="27"/>
      <c r="Q274" s="18"/>
      <c r="R274" s="19"/>
      <c r="S274" s="19"/>
      <c r="T274" s="19"/>
      <c r="U274" s="19"/>
    </row>
    <row r="275" spans="1:21" x14ac:dyDescent="0.2">
      <c r="A275" s="26">
        <v>1</v>
      </c>
      <c r="B275">
        <v>-1</v>
      </c>
      <c r="C275">
        <v>1</v>
      </c>
      <c r="D275">
        <v>-1</v>
      </c>
      <c r="E275" s="14">
        <f t="shared" si="339"/>
        <v>-1.3154441228440032</v>
      </c>
      <c r="F275" s="14">
        <f t="shared" si="340"/>
        <v>1.3209816320067431</v>
      </c>
      <c r="G275" s="14">
        <f t="shared" si="341"/>
        <v>1.3265301963587746</v>
      </c>
      <c r="H275" s="14">
        <f t="shared" si="342"/>
        <v>-1.3098955584919718</v>
      </c>
      <c r="I275" s="14">
        <f t="shared" si="356"/>
        <v>-0.57499135701826243</v>
      </c>
      <c r="J275" s="14">
        <f t="shared" si="343"/>
        <v>-0.42500864298173757</v>
      </c>
      <c r="K275" s="14">
        <f t="shared" si="344"/>
        <v>9.0316173304589034E-2</v>
      </c>
      <c r="L275" s="14">
        <f t="shared" si="345"/>
        <v>-8.5348315412214736E-3</v>
      </c>
      <c r="M275" s="27"/>
      <c r="Q275" s="18"/>
      <c r="R275" s="18"/>
      <c r="S275" s="18"/>
      <c r="T275" s="18"/>
      <c r="U275" s="18"/>
    </row>
    <row r="276" spans="1:21" x14ac:dyDescent="0.2">
      <c r="A276" s="26">
        <v>1</v>
      </c>
      <c r="B276">
        <v>1</v>
      </c>
      <c r="C276">
        <v>-1</v>
      </c>
      <c r="D276">
        <v>-1</v>
      </c>
      <c r="E276" s="14">
        <f t="shared" si="339"/>
        <v>-1.3239789543852247</v>
      </c>
      <c r="F276" s="14">
        <f t="shared" si="340"/>
        <v>1.3295164635479646</v>
      </c>
      <c r="G276" s="14">
        <f t="shared" si="341"/>
        <v>1.3179953648175531</v>
      </c>
      <c r="H276" s="14">
        <f t="shared" si="342"/>
        <v>-1.3124578556548132</v>
      </c>
      <c r="I276" s="14">
        <f t="shared" si="356"/>
        <v>-0.57584830684335009</v>
      </c>
      <c r="J276" s="14">
        <f t="shared" si="343"/>
        <v>-0.42415169315664991</v>
      </c>
      <c r="K276" s="14">
        <f t="shared" si="344"/>
        <v>8.9952329403826456E-2</v>
      </c>
      <c r="L276" s="14">
        <f t="shared" si="345"/>
        <v>-8.5050735592581105E-3</v>
      </c>
      <c r="M276" s="27"/>
      <c r="Q276" s="18"/>
      <c r="R276" s="18"/>
      <c r="S276" s="18"/>
      <c r="T276" s="18"/>
      <c r="U276" s="18"/>
    </row>
    <row r="277" spans="1:21" ht="16" thickBot="1" x14ac:dyDescent="0.25">
      <c r="A277" s="28">
        <v>1</v>
      </c>
      <c r="B277" s="13">
        <v>1</v>
      </c>
      <c r="C277" s="13">
        <v>1</v>
      </c>
      <c r="D277" s="13">
        <v>1</v>
      </c>
      <c r="E277" s="36">
        <f t="shared" si="339"/>
        <v>-1.3324840279444827</v>
      </c>
      <c r="F277" s="36">
        <f t="shared" si="340"/>
        <v>1.3210113899887066</v>
      </c>
      <c r="G277" s="36">
        <f t="shared" si="341"/>
        <v>1.3265004383768111</v>
      </c>
      <c r="H277" s="15">
        <f t="shared" si="342"/>
        <v>1.315027800421035</v>
      </c>
      <c r="I277" s="15">
        <f t="shared" si="356"/>
        <v>0.57670654522396181</v>
      </c>
      <c r="J277" s="15">
        <f t="shared" si="343"/>
        <v>0.42329345477603819</v>
      </c>
      <c r="K277" s="15">
        <f t="shared" si="344"/>
        <v>8.9588674428116952E-2</v>
      </c>
      <c r="L277" s="15">
        <f t="shared" si="345"/>
        <v>8.4753029609250345E-3</v>
      </c>
      <c r="M277" s="29">
        <v>69</v>
      </c>
      <c r="Q277" s="18">
        <f t="shared" ref="Q277:Q340" si="372">M277</f>
        <v>69</v>
      </c>
      <c r="R277" s="19">
        <f t="shared" ref="R277" si="373">AVERAGE(K274:K277)</f>
        <v>6.7638332904415593E-2</v>
      </c>
      <c r="S277" s="19">
        <f t="shared" ref="S277:S308" si="374">E278</f>
        <v>-1.3240087249835577</v>
      </c>
      <c r="T277" s="19">
        <f t="shared" ref="T277:T340" si="375">F278</f>
        <v>1.3294866929496316</v>
      </c>
      <c r="U277" s="19">
        <f t="shared" ref="U277:U340" si="376">G278</f>
        <v>1.3349757413377361</v>
      </c>
    </row>
    <row r="278" spans="1:21" ht="16" thickTop="1" x14ac:dyDescent="0.2">
      <c r="A278" s="26">
        <v>1</v>
      </c>
      <c r="B278">
        <v>-1</v>
      </c>
      <c r="C278">
        <v>-1</v>
      </c>
      <c r="D278">
        <v>-1</v>
      </c>
      <c r="E278" s="14">
        <f t="shared" si="339"/>
        <v>-1.3240087249835577</v>
      </c>
      <c r="F278" s="14">
        <f t="shared" si="340"/>
        <v>1.3294866929496316</v>
      </c>
      <c r="G278" s="14">
        <f t="shared" si="341"/>
        <v>1.3349757413377361</v>
      </c>
      <c r="H278" s="14">
        <f t="shared" si="342"/>
        <v>-3.9884711592709254</v>
      </c>
      <c r="I278" s="14">
        <f t="shared" si="356"/>
        <v>-0.96361804776258131</v>
      </c>
      <c r="J278" s="14">
        <f t="shared" si="343"/>
        <v>-3.6381952237418691E-2</v>
      </c>
      <c r="K278" s="14">
        <f t="shared" si="344"/>
        <v>6.6182322430290749E-4</v>
      </c>
      <c r="L278" s="14">
        <f t="shared" si="345"/>
        <v>-7.7974081660176704E-5</v>
      </c>
      <c r="M278" s="27"/>
      <c r="Q278" s="18"/>
      <c r="R278" s="19"/>
      <c r="S278" s="19"/>
      <c r="T278" s="19"/>
      <c r="U278" s="19"/>
    </row>
    <row r="279" spans="1:21" x14ac:dyDescent="0.2">
      <c r="A279" s="26">
        <v>1</v>
      </c>
      <c r="B279">
        <v>-1</v>
      </c>
      <c r="C279">
        <v>1</v>
      </c>
      <c r="D279">
        <v>-1</v>
      </c>
      <c r="E279" s="14">
        <f t="shared" si="339"/>
        <v>-1.3240866990652178</v>
      </c>
      <c r="F279" s="14">
        <f t="shared" si="340"/>
        <v>1.3295646670312917</v>
      </c>
      <c r="G279" s="14">
        <f t="shared" si="341"/>
        <v>1.3350537154193962</v>
      </c>
      <c r="H279" s="14">
        <f t="shared" si="342"/>
        <v>-1.3185976506771133</v>
      </c>
      <c r="I279" s="14">
        <f t="shared" si="356"/>
        <v>-0.57789659504461632</v>
      </c>
      <c r="J279" s="14">
        <f t="shared" si="343"/>
        <v>-0.42210340495538368</v>
      </c>
      <c r="K279" s="14">
        <f t="shared" si="344"/>
        <v>8.9085642237464305E-2</v>
      </c>
      <c r="L279" s="14">
        <f t="shared" si="345"/>
        <v>-8.4340758932314672E-3</v>
      </c>
      <c r="M279" s="27"/>
      <c r="Q279" s="18"/>
      <c r="R279" s="18"/>
      <c r="S279" s="18"/>
      <c r="T279" s="18"/>
      <c r="U279" s="18"/>
    </row>
    <row r="280" spans="1:21" x14ac:dyDescent="0.2">
      <c r="A280" s="26">
        <v>1</v>
      </c>
      <c r="B280">
        <v>1</v>
      </c>
      <c r="C280">
        <v>-1</v>
      </c>
      <c r="D280">
        <v>-1</v>
      </c>
      <c r="E280" s="14">
        <f t="shared" si="339"/>
        <v>-1.3325207749584493</v>
      </c>
      <c r="F280" s="14">
        <f t="shared" si="340"/>
        <v>1.3379987429245233</v>
      </c>
      <c r="G280" s="14">
        <f t="shared" si="341"/>
        <v>1.3266196395261647</v>
      </c>
      <c r="H280" s="14">
        <f t="shared" si="342"/>
        <v>-1.3211416715600908</v>
      </c>
      <c r="I280" s="14">
        <f t="shared" si="356"/>
        <v>-0.57874317641685391</v>
      </c>
      <c r="J280" s="14">
        <f t="shared" si="343"/>
        <v>-0.42125682358314609</v>
      </c>
      <c r="K280" s="14">
        <f t="shared" si="344"/>
        <v>8.8728655707680931E-2</v>
      </c>
      <c r="L280" s="14">
        <f t="shared" si="345"/>
        <v>-8.4047855850684951E-3</v>
      </c>
      <c r="M280" s="27"/>
      <c r="Q280" s="18"/>
      <c r="R280" s="18"/>
      <c r="S280" s="18"/>
      <c r="T280" s="18"/>
      <c r="U280" s="18"/>
    </row>
    <row r="281" spans="1:21" ht="16" thickBot="1" x14ac:dyDescent="0.25">
      <c r="A281" s="28">
        <v>1</v>
      </c>
      <c r="B281" s="13">
        <v>1</v>
      </c>
      <c r="C281" s="13">
        <v>1</v>
      </c>
      <c r="D281" s="13">
        <v>1</v>
      </c>
      <c r="E281" s="36">
        <f t="shared" si="339"/>
        <v>-1.3409255605435177</v>
      </c>
      <c r="F281" s="36">
        <f t="shared" si="340"/>
        <v>1.3295939573394548</v>
      </c>
      <c r="G281" s="36">
        <f t="shared" si="341"/>
        <v>1.3350244251112331</v>
      </c>
      <c r="H281" s="15">
        <f t="shared" si="342"/>
        <v>1.3236928219071702</v>
      </c>
      <c r="I281" s="15">
        <f t="shared" si="356"/>
        <v>0.57959087950776411</v>
      </c>
      <c r="J281" s="15">
        <f t="shared" si="343"/>
        <v>0.42040912049223589</v>
      </c>
      <c r="K281" s="15">
        <f t="shared" si="344"/>
        <v>8.8371914296527659E-2</v>
      </c>
      <c r="L281" s="15">
        <f t="shared" si="345"/>
        <v>8.3754881896462106E-3</v>
      </c>
      <c r="M281" s="29">
        <v>70</v>
      </c>
      <c r="Q281" s="18">
        <f t="shared" ref="Q281:Q344" si="377">M281</f>
        <v>70</v>
      </c>
      <c r="R281" s="19">
        <f t="shared" ref="R281" si="378">AVERAGE(K278:K281)</f>
        <v>6.6712008866493949E-2</v>
      </c>
      <c r="S281" s="19">
        <f t="shared" ref="S281:S312" si="379">E282</f>
        <v>-1.3325500723538715</v>
      </c>
      <c r="T281" s="19">
        <f t="shared" ref="T281:T344" si="380">F282</f>
        <v>1.3379694455291011</v>
      </c>
      <c r="U281" s="19">
        <f t="shared" ref="U281:U344" si="381">G282</f>
        <v>1.3433999133008794</v>
      </c>
    </row>
    <row r="282" spans="1:21" ht="16" thickTop="1" x14ac:dyDescent="0.2">
      <c r="A282" s="26">
        <v>1</v>
      </c>
      <c r="B282">
        <v>-1</v>
      </c>
      <c r="C282">
        <v>-1</v>
      </c>
      <c r="D282">
        <v>-1</v>
      </c>
      <c r="E282" s="14">
        <f t="shared" si="339"/>
        <v>-1.3325500723538715</v>
      </c>
      <c r="F282" s="14">
        <f t="shared" si="340"/>
        <v>1.3379694455291011</v>
      </c>
      <c r="G282" s="14">
        <f t="shared" si="341"/>
        <v>1.3433999133008794</v>
      </c>
      <c r="H282" s="14">
        <f t="shared" si="342"/>
        <v>-4.0139194311838517</v>
      </c>
      <c r="I282" s="14">
        <f t="shared" si="356"/>
        <v>-0.96451600482074551</v>
      </c>
      <c r="J282" s="14">
        <f t="shared" si="343"/>
        <v>-3.5483995179254491E-2</v>
      </c>
      <c r="K282" s="14">
        <f t="shared" si="344"/>
        <v>6.2955695694067793E-4</v>
      </c>
      <c r="L282" s="14">
        <f t="shared" si="345"/>
        <v>-7.4206483071372428E-5</v>
      </c>
      <c r="M282" s="27"/>
      <c r="Q282" s="18"/>
      <c r="R282" s="19"/>
      <c r="S282" s="19"/>
      <c r="T282" s="19"/>
      <c r="U282" s="19"/>
    </row>
    <row r="283" spans="1:21" x14ac:dyDescent="0.2">
      <c r="A283" s="26">
        <v>1</v>
      </c>
      <c r="B283">
        <v>-1</v>
      </c>
      <c r="C283">
        <v>1</v>
      </c>
      <c r="D283">
        <v>-1</v>
      </c>
      <c r="E283" s="14">
        <f t="shared" si="339"/>
        <v>-1.3326242788369429</v>
      </c>
      <c r="F283" s="14">
        <f t="shared" si="340"/>
        <v>1.3380436520121726</v>
      </c>
      <c r="G283" s="14">
        <f t="shared" si="341"/>
        <v>1.3434741197839508</v>
      </c>
      <c r="H283" s="14">
        <f t="shared" si="342"/>
        <v>-1.3271938110651647</v>
      </c>
      <c r="I283" s="14">
        <f t="shared" si="356"/>
        <v>-0.58075215878064734</v>
      </c>
      <c r="J283" s="14">
        <f t="shared" si="343"/>
        <v>-0.41924784121935266</v>
      </c>
      <c r="K283" s="14">
        <f t="shared" si="344"/>
        <v>8.7884376183543764E-2</v>
      </c>
      <c r="L283" s="14">
        <f t="shared" si="345"/>
        <v>-8.335405042513639E-3</v>
      </c>
      <c r="M283" s="27"/>
      <c r="Q283" s="18"/>
      <c r="R283" s="18"/>
      <c r="S283" s="18"/>
      <c r="T283" s="18"/>
      <c r="U283" s="18"/>
    </row>
    <row r="284" spans="1:21" x14ac:dyDescent="0.2">
      <c r="A284" s="26">
        <v>1</v>
      </c>
      <c r="B284">
        <v>1</v>
      </c>
      <c r="C284">
        <v>-1</v>
      </c>
      <c r="D284">
        <v>-1</v>
      </c>
      <c r="E284" s="14">
        <f t="shared" si="339"/>
        <v>-1.3409596838794566</v>
      </c>
      <c r="F284" s="14">
        <f t="shared" si="340"/>
        <v>1.3463790570546863</v>
      </c>
      <c r="G284" s="14">
        <f t="shared" si="341"/>
        <v>1.3351387147414371</v>
      </c>
      <c r="H284" s="14">
        <f t="shared" si="342"/>
        <v>-1.3297193415662074</v>
      </c>
      <c r="I284" s="14">
        <f t="shared" si="356"/>
        <v>-0.58158841360351321</v>
      </c>
      <c r="J284" s="14">
        <f t="shared" si="343"/>
        <v>-0.41841158639648679</v>
      </c>
      <c r="K284" s="14">
        <f t="shared" si="344"/>
        <v>8.7534127815412366E-2</v>
      </c>
      <c r="L284" s="14">
        <f t="shared" si="345"/>
        <v>-8.3065777408647123E-3</v>
      </c>
      <c r="M284" s="27"/>
      <c r="Q284" s="18"/>
      <c r="R284" s="18"/>
      <c r="S284" s="18"/>
      <c r="T284" s="18"/>
      <c r="U284" s="18"/>
    </row>
    <row r="285" spans="1:21" ht="16" thickBot="1" x14ac:dyDescent="0.25">
      <c r="A285" s="28">
        <v>1</v>
      </c>
      <c r="B285" s="13">
        <v>1</v>
      </c>
      <c r="C285" s="13">
        <v>1</v>
      </c>
      <c r="D285" s="13">
        <v>1</v>
      </c>
      <c r="E285" s="36">
        <f t="shared" si="339"/>
        <v>-1.3492662616203213</v>
      </c>
      <c r="F285" s="36">
        <f t="shared" si="340"/>
        <v>1.3380724793138217</v>
      </c>
      <c r="G285" s="36">
        <f t="shared" si="341"/>
        <v>1.3434452924823017</v>
      </c>
      <c r="H285" s="15">
        <f t="shared" si="342"/>
        <v>1.3322515101758021</v>
      </c>
      <c r="I285" s="15">
        <f t="shared" si="356"/>
        <v>0.58242563419143223</v>
      </c>
      <c r="J285" s="15">
        <f t="shared" si="343"/>
        <v>0.41757436580856777</v>
      </c>
      <c r="K285" s="15">
        <f t="shared" si="344"/>
        <v>8.7184175490213789E-2</v>
      </c>
      <c r="L285" s="15">
        <f t="shared" si="345"/>
        <v>8.2777484514935194E-3</v>
      </c>
      <c r="M285" s="29">
        <v>71</v>
      </c>
      <c r="Q285" s="18">
        <f t="shared" ref="Q285:Q348" si="382">M285</f>
        <v>71</v>
      </c>
      <c r="R285" s="19">
        <f t="shared" ref="R285" si="383">AVERAGE(K282:K285)</f>
        <v>6.580805911152765E-2</v>
      </c>
      <c r="S285" s="19">
        <f t="shared" ref="S285:S316" si="384">E286</f>
        <v>-1.3409885131688277</v>
      </c>
      <c r="T285" s="19">
        <f t="shared" ref="T285:T348" si="385">F286</f>
        <v>1.3463502277653152</v>
      </c>
      <c r="U285" s="19">
        <f t="shared" ref="U285:U348" si="386">G286</f>
        <v>1.3517230409337953</v>
      </c>
    </row>
    <row r="286" spans="1:21" ht="16" thickTop="1" x14ac:dyDescent="0.2">
      <c r="A286" s="26">
        <v>1</v>
      </c>
      <c r="B286">
        <v>-1</v>
      </c>
      <c r="C286">
        <v>-1</v>
      </c>
      <c r="D286">
        <v>-1</v>
      </c>
      <c r="E286" s="14">
        <f t="shared" si="339"/>
        <v>-1.3409885131688277</v>
      </c>
      <c r="F286" s="14">
        <f t="shared" si="340"/>
        <v>1.3463502277653152</v>
      </c>
      <c r="G286" s="14">
        <f t="shared" si="341"/>
        <v>1.3517230409337953</v>
      </c>
      <c r="H286" s="14">
        <f t="shared" si="342"/>
        <v>-4.0390617818679377</v>
      </c>
      <c r="I286" s="14">
        <f t="shared" si="356"/>
        <v>-0.96538178406253361</v>
      </c>
      <c r="J286" s="14">
        <f t="shared" si="343"/>
        <v>-3.461821593746639E-2</v>
      </c>
      <c r="K286" s="14">
        <f t="shared" si="344"/>
        <v>5.9921043734652594E-4</v>
      </c>
      <c r="L286" s="14">
        <f t="shared" si="345"/>
        <v>-7.0660636702860402E-5</v>
      </c>
      <c r="M286" s="27"/>
      <c r="Q286" s="18"/>
      <c r="R286" s="19"/>
      <c r="S286" s="19"/>
      <c r="T286" s="19"/>
      <c r="U286" s="19"/>
    </row>
    <row r="287" spans="1:21" x14ac:dyDescent="0.2">
      <c r="A287" s="26">
        <v>1</v>
      </c>
      <c r="B287">
        <v>-1</v>
      </c>
      <c r="C287">
        <v>1</v>
      </c>
      <c r="D287">
        <v>-1</v>
      </c>
      <c r="E287" s="14">
        <f t="shared" si="339"/>
        <v>-1.3410591738055306</v>
      </c>
      <c r="F287" s="14">
        <f t="shared" si="340"/>
        <v>1.3464208884020181</v>
      </c>
      <c r="G287" s="14">
        <f t="shared" si="341"/>
        <v>1.3517937015704982</v>
      </c>
      <c r="H287" s="14">
        <f t="shared" si="342"/>
        <v>-1.3356863606370506</v>
      </c>
      <c r="I287" s="14">
        <f t="shared" si="356"/>
        <v>-0.58355933995971965</v>
      </c>
      <c r="J287" s="14">
        <f t="shared" si="343"/>
        <v>-0.41644066004028035</v>
      </c>
      <c r="K287" s="14">
        <f t="shared" si="344"/>
        <v>8.6711411667392171E-2</v>
      </c>
      <c r="L287" s="14">
        <f t="shared" si="345"/>
        <v>-8.2387599496194664E-3</v>
      </c>
      <c r="M287" s="27"/>
      <c r="Q287" s="18"/>
      <c r="R287" s="18"/>
      <c r="S287" s="18"/>
      <c r="T287" s="18"/>
      <c r="U287" s="18"/>
    </row>
    <row r="288" spans="1:21" x14ac:dyDescent="0.2">
      <c r="A288" s="26">
        <v>1</v>
      </c>
      <c r="B288">
        <v>1</v>
      </c>
      <c r="C288">
        <v>-1</v>
      </c>
      <c r="D288">
        <v>-1</v>
      </c>
      <c r="E288" s="14">
        <f t="shared" si="339"/>
        <v>-1.3492979337551501</v>
      </c>
      <c r="F288" s="14">
        <f t="shared" si="340"/>
        <v>1.3546596483516375</v>
      </c>
      <c r="G288" s="14">
        <f t="shared" si="341"/>
        <v>1.3435549416208787</v>
      </c>
      <c r="H288" s="14">
        <f t="shared" si="342"/>
        <v>-1.3381932270243913</v>
      </c>
      <c r="I288" s="14">
        <f t="shared" si="356"/>
        <v>-0.58438532252968567</v>
      </c>
      <c r="J288" s="14">
        <f t="shared" si="343"/>
        <v>-0.41561467747031433</v>
      </c>
      <c r="K288" s="14">
        <f t="shared" si="344"/>
        <v>8.6367780064376704E-2</v>
      </c>
      <c r="L288" s="14">
        <f t="shared" si="345"/>
        <v>-8.2103905844082246E-3</v>
      </c>
      <c r="M288" s="27"/>
      <c r="Q288" s="18"/>
      <c r="R288" s="18"/>
      <c r="S288" s="18"/>
      <c r="T288" s="18"/>
      <c r="U288" s="18"/>
    </row>
    <row r="289" spans="1:21" ht="16" thickBot="1" x14ac:dyDescent="0.25">
      <c r="A289" s="28">
        <v>1</v>
      </c>
      <c r="B289" s="13">
        <v>1</v>
      </c>
      <c r="C289" s="13">
        <v>1</v>
      </c>
      <c r="D289" s="13">
        <v>1</v>
      </c>
      <c r="E289" s="36">
        <f t="shared" si="339"/>
        <v>-1.3575083243395583</v>
      </c>
      <c r="F289" s="36">
        <f t="shared" si="340"/>
        <v>1.3464492577672293</v>
      </c>
      <c r="G289" s="36">
        <f t="shared" si="341"/>
        <v>1.3517653322052869</v>
      </c>
      <c r="H289" s="15">
        <f t="shared" si="342"/>
        <v>1.340706265632958</v>
      </c>
      <c r="I289" s="15">
        <f t="shared" si="356"/>
        <v>0.58521212514540544</v>
      </c>
      <c r="J289" s="15">
        <f t="shared" si="343"/>
        <v>0.41478787485459456</v>
      </c>
      <c r="K289" s="15">
        <f t="shared" si="344"/>
        <v>8.6024490563195402E-2</v>
      </c>
      <c r="L289" s="15">
        <f t="shared" si="345"/>
        <v>8.1820239300140311E-3</v>
      </c>
      <c r="M289" s="29">
        <v>72</v>
      </c>
      <c r="Q289" s="18">
        <f t="shared" ref="Q289:Q352" si="387">M289</f>
        <v>72</v>
      </c>
      <c r="R289" s="19">
        <f t="shared" ref="R289" si="388">AVERAGE(K286:K289)</f>
        <v>6.4925723183077697E-2</v>
      </c>
      <c r="S289" s="19">
        <f t="shared" ref="S289:S320" si="389">E290</f>
        <v>-1.3493263004095442</v>
      </c>
      <c r="T289" s="19">
        <f t="shared" ref="T289:T352" si="390">F290</f>
        <v>1.3546312816972435</v>
      </c>
      <c r="U289" s="19">
        <f t="shared" ref="U289:U352" si="391">G290</f>
        <v>1.359947356135301</v>
      </c>
    </row>
    <row r="290" spans="1:21" ht="16" thickTop="1" x14ac:dyDescent="0.2">
      <c r="A290" s="26">
        <v>1</v>
      </c>
      <c r="B290">
        <v>-1</v>
      </c>
      <c r="C290">
        <v>-1</v>
      </c>
      <c r="D290">
        <v>-1</v>
      </c>
      <c r="E290" s="14">
        <f t="shared" si="339"/>
        <v>-1.3493263004095442</v>
      </c>
      <c r="F290" s="14">
        <f t="shared" si="340"/>
        <v>1.3546312816972435</v>
      </c>
      <c r="G290" s="14">
        <f t="shared" si="341"/>
        <v>1.359947356135301</v>
      </c>
      <c r="H290" s="14">
        <f t="shared" si="342"/>
        <v>-4.0639049382420884</v>
      </c>
      <c r="I290" s="14">
        <f t="shared" si="356"/>
        <v>-0.96621686663919271</v>
      </c>
      <c r="J290" s="14">
        <f t="shared" si="343"/>
        <v>-3.3783133360807294E-2</v>
      </c>
      <c r="K290" s="14">
        <f t="shared" si="344"/>
        <v>5.7065004983704532E-4</v>
      </c>
      <c r="L290" s="14">
        <f t="shared" si="345"/>
        <v>-6.7321305176285692E-5</v>
      </c>
      <c r="M290" s="27"/>
      <c r="Q290" s="18"/>
      <c r="R290" s="19"/>
      <c r="S290" s="19"/>
      <c r="T290" s="19"/>
      <c r="U290" s="19"/>
    </row>
    <row r="291" spans="1:21" x14ac:dyDescent="0.2">
      <c r="A291" s="26">
        <v>1</v>
      </c>
      <c r="B291">
        <v>-1</v>
      </c>
      <c r="C291">
        <v>1</v>
      </c>
      <c r="D291">
        <v>-1</v>
      </c>
      <c r="E291" s="14">
        <f t="shared" si="339"/>
        <v>-1.3493936217147204</v>
      </c>
      <c r="F291" s="14">
        <f t="shared" si="340"/>
        <v>1.3546986030024197</v>
      </c>
      <c r="G291" s="14">
        <f t="shared" si="341"/>
        <v>1.3600146774404773</v>
      </c>
      <c r="H291" s="14">
        <f t="shared" si="342"/>
        <v>-1.3440775472766628</v>
      </c>
      <c r="I291" s="14">
        <f t="shared" si="356"/>
        <v>-0.58631938579375853</v>
      </c>
      <c r="J291" s="14">
        <f t="shared" si="343"/>
        <v>-0.41368061420624147</v>
      </c>
      <c r="K291" s="14">
        <f t="shared" si="344"/>
        <v>8.5565825285026598E-2</v>
      </c>
      <c r="L291" s="14">
        <f t="shared" si="345"/>
        <v>-8.1440836446647659E-3</v>
      </c>
      <c r="M291" s="27"/>
      <c r="Q291" s="18"/>
      <c r="R291" s="18"/>
      <c r="S291" s="18"/>
      <c r="T291" s="18"/>
      <c r="U291" s="18"/>
    </row>
    <row r="292" spans="1:21" x14ac:dyDescent="0.2">
      <c r="A292" s="26">
        <v>1</v>
      </c>
      <c r="B292">
        <v>1</v>
      </c>
      <c r="C292">
        <v>-1</v>
      </c>
      <c r="D292">
        <v>-1</v>
      </c>
      <c r="E292" s="14">
        <f t="shared" si="339"/>
        <v>-1.3575377053593851</v>
      </c>
      <c r="F292" s="14">
        <f t="shared" si="340"/>
        <v>1.3628426866470844</v>
      </c>
      <c r="G292" s="14">
        <f t="shared" si="341"/>
        <v>1.3518705937958126</v>
      </c>
      <c r="H292" s="14">
        <f t="shared" si="342"/>
        <v>-1.3465656125081134</v>
      </c>
      <c r="I292" s="14">
        <f t="shared" si="356"/>
        <v>-0.58713516134411747</v>
      </c>
      <c r="J292" s="14">
        <f t="shared" si="343"/>
        <v>-0.41286483865588253</v>
      </c>
      <c r="K292" s="14">
        <f t="shared" si="344"/>
        <v>8.522868749917395E-2</v>
      </c>
      <c r="L292" s="14">
        <f t="shared" si="345"/>
        <v>-8.1161668011089302E-3</v>
      </c>
      <c r="M292" s="27"/>
      <c r="Q292" s="18"/>
      <c r="R292" s="18"/>
      <c r="S292" s="18"/>
      <c r="T292" s="18"/>
      <c r="U292" s="18"/>
    </row>
    <row r="293" spans="1:21" ht="16" thickBot="1" x14ac:dyDescent="0.25">
      <c r="A293" s="28">
        <v>1</v>
      </c>
      <c r="B293" s="13">
        <v>1</v>
      </c>
      <c r="C293" s="13">
        <v>1</v>
      </c>
      <c r="D293" s="13">
        <v>1</v>
      </c>
      <c r="E293" s="36">
        <f t="shared" si="339"/>
        <v>-1.3656538721604941</v>
      </c>
      <c r="F293" s="36">
        <f t="shared" si="340"/>
        <v>1.3547265198459755</v>
      </c>
      <c r="G293" s="36">
        <f t="shared" si="341"/>
        <v>1.3599867605969216</v>
      </c>
      <c r="H293" s="15">
        <f t="shared" si="342"/>
        <v>1.349059408282403</v>
      </c>
      <c r="I293" s="15">
        <f t="shared" si="356"/>
        <v>0.58795162084221264</v>
      </c>
      <c r="J293" s="15">
        <f t="shared" si="343"/>
        <v>0.41204837915778736</v>
      </c>
      <c r="K293" s="15">
        <f t="shared" si="344"/>
        <v>8.4891933383279841E-2</v>
      </c>
      <c r="L293" s="15">
        <f t="shared" si="345"/>
        <v>8.0882569927445015E-3</v>
      </c>
      <c r="M293" s="29">
        <v>73</v>
      </c>
      <c r="Q293" s="18">
        <f t="shared" ref="Q293:Q356" si="392">M293</f>
        <v>73</v>
      </c>
      <c r="R293" s="19">
        <f t="shared" ref="R293" si="393">AVERAGE(K290:K293)</f>
        <v>6.4064274054329351E-2</v>
      </c>
      <c r="S293" s="19">
        <f t="shared" ref="S293:S324" si="394">E294</f>
        <v>-1.3575656151677495</v>
      </c>
      <c r="T293" s="19">
        <f t="shared" ref="T293:T356" si="395">F294</f>
        <v>1.36281477683872</v>
      </c>
      <c r="U293" s="19">
        <f t="shared" ref="U293:U356" si="396">G294</f>
        <v>1.3680750175896661</v>
      </c>
    </row>
    <row r="294" spans="1:21" ht="16" thickTop="1" x14ac:dyDescent="0.2">
      <c r="A294" s="26">
        <v>1</v>
      </c>
      <c r="B294">
        <v>-1</v>
      </c>
      <c r="C294">
        <v>-1</v>
      </c>
      <c r="D294">
        <v>-1</v>
      </c>
      <c r="E294" s="14">
        <f t="shared" si="339"/>
        <v>-1.3575656151677495</v>
      </c>
      <c r="F294" s="14">
        <f t="shared" si="340"/>
        <v>1.36281477683872</v>
      </c>
      <c r="G294" s="14">
        <f t="shared" si="341"/>
        <v>1.3680750175896661</v>
      </c>
      <c r="H294" s="14">
        <f t="shared" si="342"/>
        <v>-4.0884554095961354</v>
      </c>
      <c r="I294" s="14">
        <f t="shared" si="356"/>
        <v>-0.96702265124709363</v>
      </c>
      <c r="J294" s="14">
        <f t="shared" si="343"/>
        <v>-3.2977348752906366E-2</v>
      </c>
      <c r="K294" s="14">
        <f t="shared" si="344"/>
        <v>5.437527653854075E-4</v>
      </c>
      <c r="L294" s="14">
        <f t="shared" si="345"/>
        <v>-6.4174440371480546E-5</v>
      </c>
      <c r="M294" s="27"/>
      <c r="Q294" s="18"/>
      <c r="R294" s="19"/>
      <c r="S294" s="19"/>
      <c r="T294" s="19"/>
      <c r="U294" s="19"/>
    </row>
    <row r="295" spans="1:21" x14ac:dyDescent="0.2">
      <c r="A295" s="26">
        <v>1</v>
      </c>
      <c r="B295">
        <v>-1</v>
      </c>
      <c r="C295">
        <v>1</v>
      </c>
      <c r="D295">
        <v>-1</v>
      </c>
      <c r="E295" s="14">
        <f t="shared" si="339"/>
        <v>-1.3576297896081211</v>
      </c>
      <c r="F295" s="14">
        <f t="shared" si="340"/>
        <v>1.3628789512790915</v>
      </c>
      <c r="G295" s="14">
        <f t="shared" si="341"/>
        <v>1.3681391920300376</v>
      </c>
      <c r="H295" s="14">
        <f t="shared" si="342"/>
        <v>-1.352369548857175</v>
      </c>
      <c r="I295" s="14">
        <f t="shared" si="356"/>
        <v>-0.58903350090097362</v>
      </c>
      <c r="J295" s="14">
        <f t="shared" si="343"/>
        <v>-0.41096649909902638</v>
      </c>
      <c r="K295" s="14">
        <f t="shared" si="344"/>
        <v>8.4446731690855023E-2</v>
      </c>
      <c r="L295" s="14">
        <f t="shared" si="345"/>
        <v>-8.0513211419018741E-3</v>
      </c>
      <c r="M295" s="27"/>
      <c r="Q295" s="18"/>
      <c r="R295" s="18"/>
      <c r="S295" s="18"/>
      <c r="T295" s="18"/>
      <c r="U295" s="18"/>
    </row>
    <row r="296" spans="1:21" x14ac:dyDescent="0.2">
      <c r="A296" s="26">
        <v>1</v>
      </c>
      <c r="B296">
        <v>1</v>
      </c>
      <c r="C296">
        <v>-1</v>
      </c>
      <c r="D296">
        <v>-1</v>
      </c>
      <c r="E296" s="14">
        <f t="shared" si="339"/>
        <v>-1.3656811107500229</v>
      </c>
      <c r="F296" s="14">
        <f t="shared" si="340"/>
        <v>1.3709302724209933</v>
      </c>
      <c r="G296" s="14">
        <f t="shared" si="341"/>
        <v>1.3600878708881359</v>
      </c>
      <c r="H296" s="14">
        <f t="shared" si="342"/>
        <v>-1.3548387092171654</v>
      </c>
      <c r="I296" s="14">
        <f t="shared" si="356"/>
        <v>-0.58983914428690376</v>
      </c>
      <c r="J296" s="14">
        <f t="shared" si="343"/>
        <v>-0.41016085571309624</v>
      </c>
      <c r="K296" s="14">
        <f t="shared" si="344"/>
        <v>8.411596377964968E-2</v>
      </c>
      <c r="L296" s="14">
        <f t="shared" si="345"/>
        <v>-8.0238511125783844E-3</v>
      </c>
      <c r="M296" s="27"/>
      <c r="Q296" s="18"/>
      <c r="R296" s="18"/>
      <c r="S296" s="18"/>
      <c r="T296" s="18"/>
      <c r="U296" s="18"/>
    </row>
    <row r="297" spans="1:21" ht="16" thickBot="1" x14ac:dyDescent="0.25">
      <c r="A297" s="28">
        <v>1</v>
      </c>
      <c r="B297" s="13">
        <v>1</v>
      </c>
      <c r="C297" s="13">
        <v>1</v>
      </c>
      <c r="D297" s="13">
        <v>1</v>
      </c>
      <c r="E297" s="36">
        <f t="shared" si="339"/>
        <v>-1.3737049618626012</v>
      </c>
      <c r="F297" s="36">
        <f t="shared" si="340"/>
        <v>1.362906421308415</v>
      </c>
      <c r="G297" s="36">
        <f t="shared" si="341"/>
        <v>1.3681117220007142</v>
      </c>
      <c r="H297" s="15">
        <f t="shared" si="342"/>
        <v>1.357313181446528</v>
      </c>
      <c r="I297" s="15">
        <f t="shared" si="356"/>
        <v>0.59064534456514228</v>
      </c>
      <c r="J297" s="15">
        <f t="shared" si="343"/>
        <v>0.40935465543485772</v>
      </c>
      <c r="K297" s="15">
        <f t="shared" si="344"/>
        <v>8.3785616963095541E-2</v>
      </c>
      <c r="L297" s="15">
        <f t="shared" si="345"/>
        <v>7.996392093831968E-3</v>
      </c>
      <c r="M297" s="29">
        <v>74</v>
      </c>
      <c r="Q297" s="18">
        <f t="shared" ref="Q297:Q360" si="397">M297</f>
        <v>74</v>
      </c>
      <c r="R297" s="19">
        <f t="shared" ref="R297" si="398">AVERAGE(K294:K297)</f>
        <v>6.3223016299746415E-2</v>
      </c>
      <c r="S297" s="19">
        <f t="shared" ref="S297:S328" si="399">E298</f>
        <v>-1.3657085697687692</v>
      </c>
      <c r="T297" s="19">
        <f t="shared" ref="T297:T360" si="400">F298</f>
        <v>1.370902813402247</v>
      </c>
      <c r="U297" s="19">
        <f t="shared" ref="U297:U360" si="401">G298</f>
        <v>1.3761081140945461</v>
      </c>
    </row>
    <row r="298" spans="1:21" ht="16" thickTop="1" x14ac:dyDescent="0.2">
      <c r="A298" s="26">
        <v>1</v>
      </c>
      <c r="B298">
        <v>-1</v>
      </c>
      <c r="C298">
        <v>-1</v>
      </c>
      <c r="D298">
        <v>-1</v>
      </c>
      <c r="E298" s="14">
        <f t="shared" si="339"/>
        <v>-1.3657085697687692</v>
      </c>
      <c r="F298" s="14">
        <f t="shared" si="340"/>
        <v>1.370902813402247</v>
      </c>
      <c r="G298" s="14">
        <f t="shared" si="341"/>
        <v>1.3761081140945461</v>
      </c>
      <c r="H298" s="14">
        <f t="shared" si="342"/>
        <v>-4.1127194972655623</v>
      </c>
      <c r="I298" s="14">
        <f t="shared" si="356"/>
        <v>-0.96780045948690396</v>
      </c>
      <c r="J298" s="14">
        <f t="shared" si="343"/>
        <v>-3.2199540513096037E-2</v>
      </c>
      <c r="K298" s="14">
        <f t="shared" si="344"/>
        <v>5.1840520462725654E-4</v>
      </c>
      <c r="L298" s="14">
        <f t="shared" si="345"/>
        <v>-6.1207079991955061E-5</v>
      </c>
      <c r="M298" s="27"/>
      <c r="Q298" s="18"/>
      <c r="R298" s="19"/>
      <c r="S298" s="19"/>
      <c r="T298" s="19"/>
      <c r="U298" s="19"/>
    </row>
    <row r="299" spans="1:21" x14ac:dyDescent="0.2">
      <c r="A299" s="26">
        <v>1</v>
      </c>
      <c r="B299">
        <v>-1</v>
      </c>
      <c r="C299">
        <v>1</v>
      </c>
      <c r="D299">
        <v>-1</v>
      </c>
      <c r="E299" s="14">
        <f t="shared" si="339"/>
        <v>-1.3657697768487611</v>
      </c>
      <c r="F299" s="14">
        <f t="shared" si="340"/>
        <v>1.3709640204822389</v>
      </c>
      <c r="G299" s="14">
        <f t="shared" si="341"/>
        <v>1.3761693211745381</v>
      </c>
      <c r="H299" s="14">
        <f t="shared" si="342"/>
        <v>-1.3605644761564619</v>
      </c>
      <c r="I299" s="14">
        <f t="shared" si="356"/>
        <v>-0.59170284913024251</v>
      </c>
      <c r="J299" s="14">
        <f t="shared" si="343"/>
        <v>-0.40829715086975749</v>
      </c>
      <c r="K299" s="14">
        <f t="shared" si="344"/>
        <v>8.3353281704180757E-2</v>
      </c>
      <c r="L299" s="14">
        <f t="shared" si="345"/>
        <v>-7.9604193583740126E-3</v>
      </c>
      <c r="M299" s="27"/>
      <c r="Q299" s="18"/>
      <c r="R299" s="18"/>
      <c r="S299" s="18"/>
      <c r="T299" s="18"/>
      <c r="U299" s="18"/>
    </row>
    <row r="300" spans="1:21" x14ac:dyDescent="0.2">
      <c r="A300" s="26">
        <v>1</v>
      </c>
      <c r="B300">
        <v>1</v>
      </c>
      <c r="C300">
        <v>-1</v>
      </c>
      <c r="D300">
        <v>-1</v>
      </c>
      <c r="E300" s="14">
        <f t="shared" si="339"/>
        <v>-1.3737301962071351</v>
      </c>
      <c r="F300" s="14">
        <f t="shared" si="340"/>
        <v>1.3789244398406129</v>
      </c>
      <c r="G300" s="14">
        <f t="shared" si="341"/>
        <v>1.3682089018161641</v>
      </c>
      <c r="H300" s="14">
        <f t="shared" si="342"/>
        <v>-1.3630146581826863</v>
      </c>
      <c r="I300" s="14">
        <f t="shared" si="356"/>
        <v>-0.59249844364160142</v>
      </c>
      <c r="J300" s="14">
        <f t="shared" si="343"/>
        <v>-0.40750155635839858</v>
      </c>
      <c r="K300" s="14">
        <f t="shared" si="344"/>
        <v>8.3028759217258552E-2</v>
      </c>
      <c r="L300" s="14">
        <f t="shared" si="345"/>
        <v>-7.9333901898586499E-3</v>
      </c>
      <c r="M300" s="27"/>
      <c r="Q300" s="18"/>
      <c r="R300" s="18"/>
      <c r="S300" s="18"/>
      <c r="T300" s="18"/>
      <c r="U300" s="18"/>
    </row>
    <row r="301" spans="1:21" ht="16" thickBot="1" x14ac:dyDescent="0.25">
      <c r="A301" s="28">
        <v>1</v>
      </c>
      <c r="B301" s="13">
        <v>1</v>
      </c>
      <c r="C301" s="13">
        <v>1</v>
      </c>
      <c r="D301" s="13">
        <v>1</v>
      </c>
      <c r="E301" s="36">
        <f t="shared" si="339"/>
        <v>-1.3816635863969937</v>
      </c>
      <c r="F301" s="36">
        <f t="shared" si="340"/>
        <v>1.3709910496507542</v>
      </c>
      <c r="G301" s="36">
        <f t="shared" si="341"/>
        <v>1.3761422920060227</v>
      </c>
      <c r="H301" s="15">
        <f t="shared" si="342"/>
        <v>1.3654697552597832</v>
      </c>
      <c r="I301" s="15">
        <f t="shared" si="356"/>
        <v>0.59329447648653399</v>
      </c>
      <c r="J301" s="15">
        <f t="shared" si="343"/>
        <v>0.40670552351346601</v>
      </c>
      <c r="K301" s="15">
        <f t="shared" si="344"/>
        <v>8.2704691428181223E-2</v>
      </c>
      <c r="L301" s="15">
        <f t="shared" si="345"/>
        <v>7.9063756819226592E-3</v>
      </c>
      <c r="M301" s="29">
        <v>75</v>
      </c>
      <c r="Q301" s="18">
        <f t="shared" ref="Q301:Q364" si="402">M301</f>
        <v>75</v>
      </c>
      <c r="R301" s="19">
        <f t="shared" ref="R301" si="403">AVERAGE(K298:K301)</f>
        <v>6.2401284388561948E-2</v>
      </c>
      <c r="S301" s="19">
        <f t="shared" ref="S301:S332" si="404">E302</f>
        <v>-1.3737572107150711</v>
      </c>
      <c r="T301" s="19">
        <f t="shared" ref="T301:T364" si="405">F302</f>
        <v>1.3788974253326769</v>
      </c>
      <c r="U301" s="19">
        <f t="shared" ref="U301:U364" si="406">G302</f>
        <v>1.3840486676879453</v>
      </c>
    </row>
    <row r="302" spans="1:21" ht="16" thickTop="1" x14ac:dyDescent="0.2">
      <c r="A302" s="26">
        <v>1</v>
      </c>
      <c r="B302">
        <v>-1</v>
      </c>
      <c r="C302">
        <v>-1</v>
      </c>
      <c r="D302">
        <v>-1</v>
      </c>
      <c r="E302" s="14">
        <f t="shared" si="339"/>
        <v>-1.3737572107150711</v>
      </c>
      <c r="F302" s="14">
        <f t="shared" si="340"/>
        <v>1.3788974253326769</v>
      </c>
      <c r="G302" s="14">
        <f t="shared" si="341"/>
        <v>1.3840486676879453</v>
      </c>
      <c r="H302" s="14">
        <f t="shared" si="342"/>
        <v>-4.1367033037356933</v>
      </c>
      <c r="I302" s="14">
        <f t="shared" si="356"/>
        <v>-0.96855154082511363</v>
      </c>
      <c r="J302" s="14">
        <f t="shared" si="343"/>
        <v>-3.1448459174886367E-2</v>
      </c>
      <c r="K302" s="14">
        <f t="shared" si="344"/>
        <v>4.9450279223724723E-4</v>
      </c>
      <c r="L302" s="14">
        <f t="shared" si="345"/>
        <v>-5.8407254016057285E-5</v>
      </c>
      <c r="M302" s="27"/>
      <c r="Q302" s="18"/>
      <c r="R302" s="19"/>
      <c r="S302" s="19"/>
      <c r="T302" s="19"/>
      <c r="U302" s="19"/>
    </row>
    <row r="303" spans="1:21" x14ac:dyDescent="0.2">
      <c r="A303" s="26">
        <v>1</v>
      </c>
      <c r="B303">
        <v>-1</v>
      </c>
      <c r="C303">
        <v>1</v>
      </c>
      <c r="D303">
        <v>-1</v>
      </c>
      <c r="E303" s="14">
        <f t="shared" si="339"/>
        <v>-1.373815617969087</v>
      </c>
      <c r="F303" s="14">
        <f t="shared" si="340"/>
        <v>1.3789558325866929</v>
      </c>
      <c r="G303" s="14">
        <f t="shared" si="341"/>
        <v>1.3841070749419613</v>
      </c>
      <c r="H303" s="14">
        <f t="shared" si="342"/>
        <v>-1.3686643756138186</v>
      </c>
      <c r="I303" s="14">
        <f t="shared" si="356"/>
        <v>-0.59432855528904394</v>
      </c>
      <c r="J303" s="14">
        <f t="shared" si="343"/>
        <v>-0.40567144471095606</v>
      </c>
      <c r="K303" s="14">
        <f t="shared" si="344"/>
        <v>8.2284660526937142E-2</v>
      </c>
      <c r="L303" s="14">
        <f t="shared" si="345"/>
        <v>-7.8713270364216669E-3</v>
      </c>
      <c r="M303" s="27"/>
      <c r="Q303" s="18"/>
      <c r="R303" s="18"/>
      <c r="S303" s="18"/>
      <c r="T303" s="18"/>
      <c r="U303" s="18"/>
    </row>
    <row r="304" spans="1:21" x14ac:dyDescent="0.2">
      <c r="A304" s="26">
        <v>1</v>
      </c>
      <c r="B304">
        <v>1</v>
      </c>
      <c r="C304">
        <v>-1</v>
      </c>
      <c r="D304">
        <v>-1</v>
      </c>
      <c r="E304" s="14">
        <f t="shared" si="339"/>
        <v>-1.3816869450055087</v>
      </c>
      <c r="F304" s="14">
        <f t="shared" si="340"/>
        <v>1.3868271596231145</v>
      </c>
      <c r="G304" s="14">
        <f t="shared" si="341"/>
        <v>1.3762357479055396</v>
      </c>
      <c r="H304" s="14">
        <f t="shared" si="342"/>
        <v>-1.3710955332879338</v>
      </c>
      <c r="I304" s="14">
        <f t="shared" si="356"/>
        <v>-0.59511419157869738</v>
      </c>
      <c r="J304" s="14">
        <f t="shared" si="343"/>
        <v>-0.40488580842130262</v>
      </c>
      <c r="K304" s="14">
        <f t="shared" si="344"/>
        <v>8.1966258930485883E-2</v>
      </c>
      <c r="L304" s="14">
        <f t="shared" si="345"/>
        <v>-7.8447325710379306E-3</v>
      </c>
      <c r="M304" s="27"/>
      <c r="Q304" s="18"/>
      <c r="R304" s="18"/>
      <c r="S304" s="18"/>
      <c r="T304" s="18"/>
      <c r="U304" s="18"/>
    </row>
    <row r="305" spans="1:21" ht="16" thickBot="1" x14ac:dyDescent="0.25">
      <c r="A305" s="28">
        <v>1</v>
      </c>
      <c r="B305" s="13">
        <v>1</v>
      </c>
      <c r="C305" s="13">
        <v>1</v>
      </c>
      <c r="D305" s="13">
        <v>1</v>
      </c>
      <c r="E305" s="36">
        <f t="shared" si="339"/>
        <v>-1.3895316775765467</v>
      </c>
      <c r="F305" s="36">
        <f t="shared" si="340"/>
        <v>1.3789824270520765</v>
      </c>
      <c r="G305" s="36">
        <f t="shared" si="341"/>
        <v>1.3840804804765776</v>
      </c>
      <c r="H305" s="15">
        <f t="shared" si="342"/>
        <v>1.3735312299521074</v>
      </c>
      <c r="I305" s="15">
        <f t="shared" si="356"/>
        <v>0.59590015562524057</v>
      </c>
      <c r="J305" s="15">
        <f t="shared" si="343"/>
        <v>0.40409984437475943</v>
      </c>
      <c r="K305" s="15">
        <f t="shared" si="344"/>
        <v>8.1648342111852401E-2</v>
      </c>
      <c r="L305" s="15">
        <f t="shared" si="345"/>
        <v>7.8181561129708876E-3</v>
      </c>
      <c r="M305" s="29">
        <v>76</v>
      </c>
      <c r="Q305" s="18">
        <f t="shared" ref="Q305:Q368" si="407">M305</f>
        <v>76</v>
      </c>
      <c r="R305" s="19">
        <f t="shared" ref="R305" si="408">AVERAGE(K302:K305)</f>
        <v>6.1598441090378167E-2</v>
      </c>
      <c r="S305" s="19">
        <f t="shared" ref="S305:S336" si="409">E306</f>
        <v>-1.3817135214635758</v>
      </c>
      <c r="T305" s="19">
        <f t="shared" ref="T305:T368" si="410">F306</f>
        <v>1.3868005831650474</v>
      </c>
      <c r="U305" s="19">
        <f t="shared" ref="U305:U368" si="411">G306</f>
        <v>1.3918986365895485</v>
      </c>
    </row>
    <row r="306" spans="1:21" ht="16" thickTop="1" x14ac:dyDescent="0.2">
      <c r="A306" s="26">
        <v>1</v>
      </c>
      <c r="B306">
        <v>-1</v>
      </c>
      <c r="C306">
        <v>-1</v>
      </c>
      <c r="D306">
        <v>-1</v>
      </c>
      <c r="E306" s="14">
        <f t="shared" si="339"/>
        <v>-1.3817135214635758</v>
      </c>
      <c r="F306" s="14">
        <f t="shared" si="340"/>
        <v>1.3868005831650474</v>
      </c>
      <c r="G306" s="14">
        <f t="shared" si="341"/>
        <v>1.3918986365895485</v>
      </c>
      <c r="H306" s="14">
        <f t="shared" si="342"/>
        <v>-4.1604127412181722</v>
      </c>
      <c r="I306" s="14">
        <f t="shared" si="356"/>
        <v>-0.96927707719109801</v>
      </c>
      <c r="J306" s="14">
        <f t="shared" si="343"/>
        <v>-3.0722922808901987E-2</v>
      </c>
      <c r="K306" s="14">
        <f t="shared" si="344"/>
        <v>4.7194899296087496E-4</v>
      </c>
      <c r="L306" s="14">
        <f t="shared" si="345"/>
        <v>-5.5763900006476431E-5</v>
      </c>
      <c r="M306" s="27"/>
      <c r="Q306" s="18"/>
      <c r="R306" s="19"/>
      <c r="S306" s="19"/>
      <c r="T306" s="19"/>
      <c r="U306" s="19"/>
    </row>
    <row r="307" spans="1:21" x14ac:dyDescent="0.2">
      <c r="A307" s="26">
        <v>1</v>
      </c>
      <c r="B307">
        <v>-1</v>
      </c>
      <c r="C307">
        <v>1</v>
      </c>
      <c r="D307">
        <v>-1</v>
      </c>
      <c r="E307" s="14">
        <f t="shared" si="339"/>
        <v>-1.3817692853635823</v>
      </c>
      <c r="F307" s="14">
        <f t="shared" si="340"/>
        <v>1.3868563470650539</v>
      </c>
      <c r="G307" s="14">
        <f t="shared" si="341"/>
        <v>1.391954400489555</v>
      </c>
      <c r="H307" s="14">
        <f t="shared" si="342"/>
        <v>-1.3766712319390813</v>
      </c>
      <c r="I307" s="14">
        <f t="shared" si="356"/>
        <v>-0.59691170678124361</v>
      </c>
      <c r="J307" s="14">
        <f t="shared" si="343"/>
        <v>-0.40308829321875639</v>
      </c>
      <c r="K307" s="14">
        <f t="shared" si="344"/>
        <v>8.124008606500506E-2</v>
      </c>
      <c r="L307" s="14">
        <f t="shared" si="345"/>
        <v>-7.783994669827341E-3</v>
      </c>
      <c r="M307" s="27"/>
      <c r="Q307" s="18"/>
      <c r="R307" s="18"/>
      <c r="S307" s="18"/>
      <c r="T307" s="18"/>
      <c r="U307" s="18"/>
    </row>
    <row r="308" spans="1:21" x14ac:dyDescent="0.2">
      <c r="A308" s="26">
        <v>1</v>
      </c>
      <c r="B308">
        <v>1</v>
      </c>
      <c r="C308">
        <v>-1</v>
      </c>
      <c r="D308">
        <v>-1</v>
      </c>
      <c r="E308" s="14">
        <f t="shared" si="339"/>
        <v>-1.3895532800334096</v>
      </c>
      <c r="F308" s="14">
        <f t="shared" si="340"/>
        <v>1.3946403417348812</v>
      </c>
      <c r="G308" s="14">
        <f t="shared" si="341"/>
        <v>1.3841704058197277</v>
      </c>
      <c r="H308" s="14">
        <f t="shared" si="342"/>
        <v>-1.3790833441182562</v>
      </c>
      <c r="I308" s="14">
        <f t="shared" si="356"/>
        <v>-0.59768748189793708</v>
      </c>
      <c r="J308" s="14">
        <f t="shared" si="343"/>
        <v>-0.40231251810206292</v>
      </c>
      <c r="K308" s="14">
        <f t="shared" si="344"/>
        <v>8.0927681110811348E-2</v>
      </c>
      <c r="L308" s="14">
        <f t="shared" si="345"/>
        <v>-7.7578285829862856E-3</v>
      </c>
      <c r="M308" s="27"/>
      <c r="Q308" s="18"/>
      <c r="R308" s="18"/>
      <c r="S308" s="18"/>
      <c r="T308" s="18"/>
      <c r="U308" s="18"/>
    </row>
    <row r="309" spans="1:21" ht="16" thickBot="1" x14ac:dyDescent="0.25">
      <c r="A309" s="28">
        <v>1</v>
      </c>
      <c r="B309" s="13">
        <v>1</v>
      </c>
      <c r="C309" s="13">
        <v>1</v>
      </c>
      <c r="D309" s="13">
        <v>1</v>
      </c>
      <c r="E309" s="36">
        <f t="shared" si="339"/>
        <v>-1.3973111086163958</v>
      </c>
      <c r="F309" s="36">
        <f t="shared" si="340"/>
        <v>1.3868825131518949</v>
      </c>
      <c r="G309" s="36">
        <f t="shared" si="341"/>
        <v>1.391928234402714</v>
      </c>
      <c r="H309" s="15">
        <f t="shared" si="342"/>
        <v>1.381499638938213</v>
      </c>
      <c r="I309" s="15">
        <f t="shared" si="356"/>
        <v>0.59846348169196895</v>
      </c>
      <c r="J309" s="15">
        <f t="shared" si="343"/>
        <v>0.40153651830803105</v>
      </c>
      <c r="K309" s="15">
        <f t="shared" si="344"/>
        <v>8.0615787767467875E-2</v>
      </c>
      <c r="L309" s="15">
        <f t="shared" si="345"/>
        <v>7.7316835676476525E-3</v>
      </c>
      <c r="M309" s="29">
        <v>77</v>
      </c>
      <c r="Q309" s="18">
        <f t="shared" ref="Q309:Q372" si="412">M309</f>
        <v>77</v>
      </c>
      <c r="R309" s="19">
        <f t="shared" ref="R309" si="413">AVERAGE(K306:K309)</f>
        <v>6.0813875984061294E-2</v>
      </c>
      <c r="S309" s="19">
        <f t="shared" ref="S309:S340" si="414">E310</f>
        <v>-1.3895794250487481</v>
      </c>
      <c r="T309" s="19">
        <f t="shared" ref="T309:T372" si="415">F310</f>
        <v>1.3946141967195427</v>
      </c>
      <c r="U309" s="19">
        <f t="shared" ref="U309:U372" si="416">G310</f>
        <v>1.3996599179703617</v>
      </c>
    </row>
    <row r="310" spans="1:21" ht="16" thickTop="1" x14ac:dyDescent="0.2">
      <c r="A310" s="26">
        <v>1</v>
      </c>
      <c r="B310">
        <v>-1</v>
      </c>
      <c r="C310">
        <v>-1</v>
      </c>
      <c r="D310">
        <v>-1</v>
      </c>
      <c r="E310" s="14">
        <f t="shared" si="339"/>
        <v>-1.3895794250487481</v>
      </c>
      <c r="F310" s="14">
        <f t="shared" si="340"/>
        <v>1.3946141967195427</v>
      </c>
      <c r="G310" s="14">
        <f t="shared" si="341"/>
        <v>1.3996599179703617</v>
      </c>
      <c r="H310" s="14">
        <f t="shared" si="342"/>
        <v>-4.1838535397386529</v>
      </c>
      <c r="I310" s="14">
        <f t="shared" si="356"/>
        <v>-0.96997818723981521</v>
      </c>
      <c r="J310" s="14">
        <f t="shared" si="343"/>
        <v>-3.0021812760184785E-2</v>
      </c>
      <c r="K310" s="14">
        <f t="shared" si="344"/>
        <v>4.5065462070379699E-4</v>
      </c>
      <c r="L310" s="14">
        <f t="shared" si="345"/>
        <v>-5.3266786365918712E-5</v>
      </c>
      <c r="M310" s="27"/>
      <c r="Q310" s="18"/>
      <c r="R310" s="19"/>
      <c r="S310" s="19"/>
      <c r="T310" s="19"/>
      <c r="U310" s="19"/>
    </row>
    <row r="311" spans="1:21" x14ac:dyDescent="0.2">
      <c r="A311" s="26">
        <v>1</v>
      </c>
      <c r="B311">
        <v>-1</v>
      </c>
      <c r="C311">
        <v>1</v>
      </c>
      <c r="D311">
        <v>-1</v>
      </c>
      <c r="E311" s="14">
        <f t="shared" si="339"/>
        <v>-1.3896326918351141</v>
      </c>
      <c r="F311" s="14">
        <f t="shared" si="340"/>
        <v>1.3946674635059086</v>
      </c>
      <c r="G311" s="14">
        <f t="shared" si="341"/>
        <v>1.3997131847567277</v>
      </c>
      <c r="H311" s="14">
        <f t="shared" si="342"/>
        <v>-1.384586970584295</v>
      </c>
      <c r="I311" s="14">
        <f t="shared" si="356"/>
        <v>-0.59945335516053921</v>
      </c>
      <c r="J311" s="14">
        <f t="shared" si="343"/>
        <v>-0.40054664483946079</v>
      </c>
      <c r="K311" s="14">
        <f t="shared" si="344"/>
        <v>8.0218807346074575E-2</v>
      </c>
      <c r="L311" s="14">
        <f t="shared" si="345"/>
        <v>-7.6983744333993529E-3</v>
      </c>
      <c r="M311" s="27"/>
      <c r="Q311" s="18"/>
      <c r="R311" s="18"/>
      <c r="S311" s="18"/>
      <c r="T311" s="18"/>
      <c r="U311" s="18"/>
    </row>
    <row r="312" spans="1:21" x14ac:dyDescent="0.2">
      <c r="A312" s="26">
        <v>1</v>
      </c>
      <c r="B312">
        <v>1</v>
      </c>
      <c r="C312">
        <v>-1</v>
      </c>
      <c r="D312">
        <v>-1</v>
      </c>
      <c r="E312" s="14">
        <f t="shared" si="339"/>
        <v>-1.3973310662685134</v>
      </c>
      <c r="F312" s="14">
        <f t="shared" si="340"/>
        <v>1.402365837939308</v>
      </c>
      <c r="G312" s="14">
        <f t="shared" si="341"/>
        <v>1.3920148103233283</v>
      </c>
      <c r="H312" s="14">
        <f t="shared" si="342"/>
        <v>-1.3869800386525337</v>
      </c>
      <c r="I312" s="14">
        <f t="shared" si="356"/>
        <v>-0.60021937167638195</v>
      </c>
      <c r="J312" s="14">
        <f t="shared" si="343"/>
        <v>-0.39978062832361805</v>
      </c>
      <c r="K312" s="14">
        <f t="shared" si="344"/>
        <v>7.991227539141342E-2</v>
      </c>
      <c r="L312" s="14">
        <f t="shared" si="345"/>
        <v>-7.672630266964655E-3</v>
      </c>
      <c r="M312" s="27"/>
      <c r="Q312" s="18"/>
      <c r="R312" s="18"/>
      <c r="S312" s="18"/>
      <c r="T312" s="18"/>
      <c r="U312" s="18"/>
    </row>
    <row r="313" spans="1:21" ht="16" thickBot="1" x14ac:dyDescent="0.25">
      <c r="A313" s="28">
        <v>1</v>
      </c>
      <c r="B313" s="13">
        <v>1</v>
      </c>
      <c r="C313" s="13">
        <v>1</v>
      </c>
      <c r="D313" s="13">
        <v>1</v>
      </c>
      <c r="E313" s="36">
        <f t="shared" si="339"/>
        <v>-1.4050036965354782</v>
      </c>
      <c r="F313" s="36">
        <f t="shared" si="340"/>
        <v>1.3946932076723433</v>
      </c>
      <c r="G313" s="36">
        <f t="shared" si="341"/>
        <v>1.399687440590293</v>
      </c>
      <c r="H313" s="15">
        <f t="shared" si="342"/>
        <v>1.3893769517271581</v>
      </c>
      <c r="I313" s="15">
        <f t="shared" si="356"/>
        <v>0.6009855168304532</v>
      </c>
      <c r="J313" s="15">
        <f t="shared" si="343"/>
        <v>0.3990144831695468</v>
      </c>
      <c r="K313" s="15">
        <f t="shared" si="344"/>
        <v>7.9606278889530271E-2</v>
      </c>
      <c r="L313" s="15">
        <f t="shared" si="345"/>
        <v>7.6469099730542269E-3</v>
      </c>
      <c r="M313" s="29">
        <v>78</v>
      </c>
      <c r="Q313" s="18">
        <f t="shared" ref="Q313:Q376" si="417">M313</f>
        <v>78</v>
      </c>
      <c r="R313" s="19">
        <f t="shared" ref="R313" si="418">AVERAGE(K310:K313)</f>
        <v>6.0047004061930517E-2</v>
      </c>
      <c r="S313" s="19">
        <f t="shared" ref="S313:S344" si="419">E314</f>
        <v>-1.3973567865624239</v>
      </c>
      <c r="T313" s="19">
        <f t="shared" ref="T313:T376" si="420">F314</f>
        <v>1.4023401176453976</v>
      </c>
      <c r="U313" s="19">
        <f t="shared" ref="U313:U376" si="421">G314</f>
        <v>1.4073343505633473</v>
      </c>
    </row>
    <row r="314" spans="1:21" ht="16" thickTop="1" x14ac:dyDescent="0.2">
      <c r="A314" s="26">
        <v>1</v>
      </c>
      <c r="B314">
        <v>-1</v>
      </c>
      <c r="C314">
        <v>-1</v>
      </c>
      <c r="D314">
        <v>-1</v>
      </c>
      <c r="E314" s="14">
        <f t="shared" si="339"/>
        <v>-1.3973567865624239</v>
      </c>
      <c r="F314" s="14">
        <f t="shared" si="340"/>
        <v>1.4023401176453976</v>
      </c>
      <c r="G314" s="14">
        <f t="shared" si="341"/>
        <v>1.4073343505633473</v>
      </c>
      <c r="H314" s="14">
        <f t="shared" si="342"/>
        <v>-4.2070312547711683</v>
      </c>
      <c r="I314" s="14">
        <f t="shared" si="356"/>
        <v>-0.97065593030747632</v>
      </c>
      <c r="J314" s="14">
        <f t="shared" si="343"/>
        <v>-2.9344069692523678E-2</v>
      </c>
      <c r="K314" s="14">
        <f t="shared" si="344"/>
        <v>4.305372130598433E-4</v>
      </c>
      <c r="L314" s="14">
        <f t="shared" si="345"/>
        <v>-5.0906442728065997E-5</v>
      </c>
      <c r="M314" s="27"/>
      <c r="Q314" s="18"/>
      <c r="R314" s="19"/>
      <c r="S314" s="19"/>
      <c r="T314" s="19"/>
      <c r="U314" s="19"/>
    </row>
    <row r="315" spans="1:21" x14ac:dyDescent="0.2">
      <c r="A315" s="26">
        <v>1</v>
      </c>
      <c r="B315">
        <v>-1</v>
      </c>
      <c r="C315">
        <v>1</v>
      </c>
      <c r="D315">
        <v>-1</v>
      </c>
      <c r="E315" s="14">
        <f t="shared" si="339"/>
        <v>-1.397407693005152</v>
      </c>
      <c r="F315" s="14">
        <f t="shared" si="340"/>
        <v>1.4023910240881257</v>
      </c>
      <c r="G315" s="14">
        <f t="shared" si="341"/>
        <v>1.4073852570060754</v>
      </c>
      <c r="H315" s="14">
        <f t="shared" si="342"/>
        <v>-1.3924134600872022</v>
      </c>
      <c r="I315" s="14">
        <f t="shared" si="356"/>
        <v>-0.60195451760490204</v>
      </c>
      <c r="J315" s="14">
        <f t="shared" si="343"/>
        <v>-0.39804548239509796</v>
      </c>
      <c r="K315" s="14">
        <f t="shared" si="344"/>
        <v>7.9220103027573124E-2</v>
      </c>
      <c r="L315" s="14">
        <f t="shared" si="345"/>
        <v>-7.6144201158087925E-3</v>
      </c>
      <c r="M315" s="27"/>
      <c r="Q315" s="18"/>
      <c r="R315" s="18"/>
      <c r="S315" s="18"/>
      <c r="T315" s="18"/>
      <c r="U315" s="18"/>
    </row>
    <row r="316" spans="1:21" x14ac:dyDescent="0.2">
      <c r="A316" s="26">
        <v>1</v>
      </c>
      <c r="B316">
        <v>1</v>
      </c>
      <c r="C316">
        <v>-1</v>
      </c>
      <c r="D316">
        <v>-1</v>
      </c>
      <c r="E316" s="14">
        <f t="shared" si="339"/>
        <v>-1.4050221131209608</v>
      </c>
      <c r="F316" s="14">
        <f t="shared" si="340"/>
        <v>1.4100054442039345</v>
      </c>
      <c r="G316" s="14">
        <f t="shared" si="341"/>
        <v>1.3997708368902666</v>
      </c>
      <c r="H316" s="14">
        <f t="shared" si="342"/>
        <v>-1.3947875058072929</v>
      </c>
      <c r="I316" s="14">
        <f t="shared" si="356"/>
        <v>-0.60271088282850338</v>
      </c>
      <c r="J316" s="14">
        <f t="shared" si="343"/>
        <v>-0.39728911717149662</v>
      </c>
      <c r="K316" s="14">
        <f t="shared" si="344"/>
        <v>7.8919321311453586E-2</v>
      </c>
      <c r="L316" s="14">
        <f t="shared" si="345"/>
        <v>-7.5890913078783661E-3</v>
      </c>
      <c r="M316" s="27"/>
      <c r="Q316" s="18"/>
      <c r="R316" s="18"/>
      <c r="S316" s="18"/>
      <c r="T316" s="18"/>
      <c r="U316" s="18"/>
    </row>
    <row r="317" spans="1:21" ht="16" thickBot="1" x14ac:dyDescent="0.25">
      <c r="A317" s="28">
        <v>1</v>
      </c>
      <c r="B317" s="13">
        <v>1</v>
      </c>
      <c r="C317" s="13">
        <v>1</v>
      </c>
      <c r="D317" s="13">
        <v>1</v>
      </c>
      <c r="E317" s="36">
        <f t="shared" si="339"/>
        <v>-1.4126112044288393</v>
      </c>
      <c r="F317" s="36">
        <f t="shared" si="340"/>
        <v>1.402416352896056</v>
      </c>
      <c r="G317" s="36">
        <f t="shared" si="341"/>
        <v>1.407359928198145</v>
      </c>
      <c r="H317" s="15">
        <f t="shared" si="342"/>
        <v>1.3971650766653618</v>
      </c>
      <c r="I317" s="15">
        <f t="shared" si="356"/>
        <v>0.60346728726173604</v>
      </c>
      <c r="J317" s="15">
        <f t="shared" si="343"/>
        <v>0.39653271273826396</v>
      </c>
      <c r="K317" s="15">
        <f t="shared" si="344"/>
        <v>7.8619096135783287E-2</v>
      </c>
      <c r="L317" s="15">
        <f t="shared" si="345"/>
        <v>7.5637889284688436E-3</v>
      </c>
      <c r="M317" s="29">
        <v>79</v>
      </c>
      <c r="Q317" s="18">
        <f t="shared" ref="Q317:Q377" si="422">M317</f>
        <v>79</v>
      </c>
      <c r="R317" s="19">
        <f t="shared" ref="R317" si="423">AVERAGE(K314:K317)</f>
        <v>5.9297264421967463E-2</v>
      </c>
      <c r="S317" s="19">
        <f t="shared" ref="S317:S348" si="424">E318</f>
        <v>-1.4050474155003705</v>
      </c>
      <c r="T317" s="19">
        <f t="shared" ref="T317:T377" si="425">F318</f>
        <v>1.4099801418245248</v>
      </c>
      <c r="U317" s="19">
        <f t="shared" ref="U317:U377" si="426">G318</f>
        <v>1.4149237171266138</v>
      </c>
    </row>
    <row r="318" spans="1:21" ht="16" thickTop="1" x14ac:dyDescent="0.2">
      <c r="A318" s="26">
        <v>1</v>
      </c>
      <c r="B318">
        <v>-1</v>
      </c>
      <c r="C318">
        <v>-1</v>
      </c>
      <c r="D318">
        <v>-1</v>
      </c>
      <c r="E318" s="14">
        <f t="shared" ref="E318:E377" si="427">E317 + L317*A317</f>
        <v>-1.4050474155003705</v>
      </c>
      <c r="F318" s="14">
        <f t="shared" ref="F318:F377" si="428">F317 + L317*B317</f>
        <v>1.4099801418245248</v>
      </c>
      <c r="G318" s="14">
        <f t="shared" ref="G318:G377" si="429">G317 + L317*C317</f>
        <v>1.4149237171266138</v>
      </c>
      <c r="H318" s="14">
        <f t="shared" ref="H318:H377" si="430">A318*E318 + B318*F318 + C318*G318</f>
        <v>-4.2299512744515093</v>
      </c>
      <c r="I318" s="14">
        <f t="shared" si="356"/>
        <v>-0.97131131008503657</v>
      </c>
      <c r="J318" s="14">
        <f t="shared" ref="J318:J377" si="431">D318 - I318</f>
        <v>-2.8688689914963428E-2</v>
      </c>
      <c r="K318" s="14">
        <f t="shared" ref="K318:K377" si="432">0.5*(D318 - I318)^2</f>
        <v>4.1152046451846212E-4</v>
      </c>
      <c r="L318" s="14">
        <f t="shared" ref="L318:L377" si="433">$O$2*J318*(1 - I318^2)</f>
        <v>-4.8674096762201518E-5</v>
      </c>
      <c r="M318" s="27"/>
      <c r="Q318" s="18"/>
      <c r="R318" s="19"/>
      <c r="S318" s="19"/>
      <c r="T318" s="19"/>
      <c r="U318" s="19"/>
    </row>
    <row r="319" spans="1:21" x14ac:dyDescent="0.2">
      <c r="A319" s="26">
        <v>1</v>
      </c>
      <c r="B319">
        <v>-1</v>
      </c>
      <c r="C319">
        <v>1</v>
      </c>
      <c r="D319">
        <v>-1</v>
      </c>
      <c r="E319" s="14">
        <f t="shared" si="427"/>
        <v>-1.4050960895971327</v>
      </c>
      <c r="F319" s="14">
        <f t="shared" si="428"/>
        <v>1.410028815921287</v>
      </c>
      <c r="G319" s="14">
        <f t="shared" si="429"/>
        <v>1.414972391223376</v>
      </c>
      <c r="H319" s="14">
        <f t="shared" si="430"/>
        <v>-1.4001525142950437</v>
      </c>
      <c r="I319" s="14">
        <f t="shared" si="356"/>
        <v>-0.60441617831693728</v>
      </c>
      <c r="J319" s="14">
        <f t="shared" si="431"/>
        <v>-0.39558382168306272</v>
      </c>
      <c r="K319" s="14">
        <f t="shared" si="432"/>
        <v>7.8243279988688588E-2</v>
      </c>
      <c r="L319" s="14">
        <f t="shared" si="433"/>
        <v>-7.5320870555060301E-3</v>
      </c>
      <c r="M319" s="27"/>
      <c r="Q319" s="18"/>
      <c r="R319" s="18"/>
      <c r="S319" s="18"/>
      <c r="T319" s="18"/>
      <c r="U319" s="18"/>
    </row>
    <row r="320" spans="1:21" x14ac:dyDescent="0.2">
      <c r="A320" s="26">
        <v>1</v>
      </c>
      <c r="B320">
        <v>1</v>
      </c>
      <c r="C320">
        <v>-1</v>
      </c>
      <c r="D320">
        <v>-1</v>
      </c>
      <c r="E320" s="14">
        <f t="shared" si="427"/>
        <v>-1.4126281766526387</v>
      </c>
      <c r="F320" s="14">
        <f t="shared" si="428"/>
        <v>1.417560902976793</v>
      </c>
      <c r="G320" s="14">
        <f t="shared" si="429"/>
        <v>1.40744030416787</v>
      </c>
      <c r="H320" s="14">
        <f t="shared" si="430"/>
        <v>-1.4025075778437157</v>
      </c>
      <c r="I320" s="14">
        <f t="shared" si="356"/>
        <v>-0.60516300358409691</v>
      </c>
      <c r="J320" s="14">
        <f t="shared" si="431"/>
        <v>-0.39483699641590309</v>
      </c>
      <c r="K320" s="14">
        <f t="shared" si="432"/>
        <v>7.7948126869365933E-2</v>
      </c>
      <c r="L320" s="14">
        <f t="shared" si="433"/>
        <v>-7.5071669669631398E-3</v>
      </c>
      <c r="M320" s="27"/>
      <c r="Q320" s="18"/>
      <c r="R320" s="18"/>
      <c r="S320" s="18"/>
      <c r="T320" s="18"/>
      <c r="U320" s="18"/>
    </row>
    <row r="321" spans="1:21" ht="16" thickBot="1" x14ac:dyDescent="0.25">
      <c r="A321" s="28">
        <v>1</v>
      </c>
      <c r="B321" s="13">
        <v>1</v>
      </c>
      <c r="C321" s="13">
        <v>1</v>
      </c>
      <c r="D321" s="13">
        <v>1</v>
      </c>
      <c r="E321" s="36">
        <f t="shared" si="427"/>
        <v>-1.4201353436196018</v>
      </c>
      <c r="F321" s="36">
        <f t="shared" si="428"/>
        <v>1.41005373600983</v>
      </c>
      <c r="G321" s="36">
        <f t="shared" si="429"/>
        <v>1.4149474711348331</v>
      </c>
      <c r="H321" s="15">
        <f t="shared" si="430"/>
        <v>1.4048658635250613</v>
      </c>
      <c r="I321" s="15">
        <f t="shared" si="356"/>
        <v>0.60590978483821845</v>
      </c>
      <c r="J321" s="15">
        <f t="shared" si="431"/>
        <v>0.39409021516178155</v>
      </c>
      <c r="K321" s="15">
        <f t="shared" si="432"/>
        <v>7.7653548843129638E-2</v>
      </c>
      <c r="L321" s="15">
        <f t="shared" si="433"/>
        <v>7.4822756348756634E-3</v>
      </c>
      <c r="M321" s="29">
        <v>80</v>
      </c>
      <c r="Q321" s="18">
        <f t="shared" ref="Q321:Q377" si="434">M321</f>
        <v>80</v>
      </c>
      <c r="R321" s="19">
        <f t="shared" ref="R321" si="435">AVERAGE(K318:K321)</f>
        <v>5.8564119041425652E-2</v>
      </c>
      <c r="S321" s="19">
        <f t="shared" ref="S321:S352" si="436">E322</f>
        <v>-1.4126530679847262</v>
      </c>
      <c r="T321" s="19">
        <f t="shared" ref="T321:T377" si="437">F322</f>
        <v>1.4175360116447056</v>
      </c>
      <c r="U321" s="19">
        <f t="shared" ref="U321:U377" si="438">G322</f>
        <v>1.4224297467697087</v>
      </c>
    </row>
    <row r="322" spans="1:21" ht="16" thickTop="1" x14ac:dyDescent="0.2">
      <c r="A322" s="26">
        <v>1</v>
      </c>
      <c r="B322">
        <v>-1</v>
      </c>
      <c r="C322">
        <v>-1</v>
      </c>
      <c r="D322">
        <v>-1</v>
      </c>
      <c r="E322" s="14">
        <f t="shared" si="427"/>
        <v>-1.4126530679847262</v>
      </c>
      <c r="F322" s="14">
        <f t="shared" si="428"/>
        <v>1.4175360116447056</v>
      </c>
      <c r="G322" s="14">
        <f t="shared" si="429"/>
        <v>1.4224297467697087</v>
      </c>
      <c r="H322" s="14">
        <f t="shared" si="430"/>
        <v>-4.2526188263991402</v>
      </c>
      <c r="I322" s="14">
        <f t="shared" si="356"/>
        <v>-0.9719452780321205</v>
      </c>
      <c r="J322" s="14">
        <f t="shared" si="431"/>
        <v>-2.8054721967879503E-2</v>
      </c>
      <c r="K322" s="14">
        <f t="shared" si="432"/>
        <v>3.9353371234751041E-4</v>
      </c>
      <c r="L322" s="14">
        <f t="shared" si="433"/>
        <v>-4.6561616748607429E-5</v>
      </c>
      <c r="M322" s="27"/>
      <c r="Q322" s="18"/>
      <c r="R322" s="19"/>
      <c r="S322" s="19"/>
      <c r="T322" s="19"/>
      <c r="U322" s="19"/>
    </row>
    <row r="323" spans="1:21" x14ac:dyDescent="0.2">
      <c r="A323" s="26">
        <v>1</v>
      </c>
      <c r="B323">
        <v>-1</v>
      </c>
      <c r="C323">
        <v>1</v>
      </c>
      <c r="D323">
        <v>-1</v>
      </c>
      <c r="E323" s="14">
        <f t="shared" si="427"/>
        <v>-1.4126996296014749</v>
      </c>
      <c r="F323" s="14">
        <f t="shared" si="428"/>
        <v>1.4175825732614542</v>
      </c>
      <c r="G323" s="14">
        <f t="shared" si="429"/>
        <v>1.4224763083864573</v>
      </c>
      <c r="H323" s="14">
        <f t="shared" si="430"/>
        <v>-1.4078058944764718</v>
      </c>
      <c r="I323" s="14">
        <f t="shared" si="356"/>
        <v>-0.6068392898547128</v>
      </c>
      <c r="J323" s="14">
        <f t="shared" si="431"/>
        <v>-0.3931607101452872</v>
      </c>
      <c r="K323" s="14">
        <f t="shared" si="432"/>
        <v>7.7287672000973265E-2</v>
      </c>
      <c r="L323" s="14">
        <f t="shared" si="433"/>
        <v>-7.4513320795540697E-3</v>
      </c>
      <c r="M323" s="27"/>
      <c r="Q323" s="18"/>
      <c r="R323" s="18"/>
      <c r="S323" s="18"/>
      <c r="T323" s="18"/>
      <c r="U323" s="18"/>
    </row>
    <row r="324" spans="1:21" x14ac:dyDescent="0.2">
      <c r="A324" s="26">
        <v>1</v>
      </c>
      <c r="B324">
        <v>1</v>
      </c>
      <c r="C324">
        <v>-1</v>
      </c>
      <c r="D324">
        <v>-1</v>
      </c>
      <c r="E324" s="14">
        <f t="shared" si="427"/>
        <v>-1.4201509616810291</v>
      </c>
      <c r="F324" s="14">
        <f t="shared" si="428"/>
        <v>1.4250339053410084</v>
      </c>
      <c r="G324" s="14">
        <f t="shared" si="429"/>
        <v>1.4150249763069032</v>
      </c>
      <c r="H324" s="14">
        <f t="shared" si="430"/>
        <v>-1.4101420326469238</v>
      </c>
      <c r="I324" s="14">
        <f t="shared" si="356"/>
        <v>-0.6075766898893481</v>
      </c>
      <c r="J324" s="14">
        <f t="shared" si="431"/>
        <v>-0.3924233101106519</v>
      </c>
      <c r="K324" s="14">
        <f t="shared" si="432"/>
        <v>7.6998027159100438E-2</v>
      </c>
      <c r="L324" s="14">
        <f t="shared" si="433"/>
        <v>-7.4268140177062084E-3</v>
      </c>
      <c r="M324" s="27"/>
      <c r="Q324" s="18"/>
      <c r="R324" s="18"/>
      <c r="S324" s="18"/>
      <c r="T324" s="18"/>
      <c r="U324" s="18"/>
    </row>
    <row r="325" spans="1:21" ht="16" thickBot="1" x14ac:dyDescent="0.25">
      <c r="A325" s="28">
        <v>1</v>
      </c>
      <c r="B325" s="13">
        <v>1</v>
      </c>
      <c r="C325" s="13">
        <v>1</v>
      </c>
      <c r="D325" s="13">
        <v>1</v>
      </c>
      <c r="E325" s="36">
        <f t="shared" si="427"/>
        <v>-1.4275777756987353</v>
      </c>
      <c r="F325" s="36">
        <f t="shared" si="428"/>
        <v>1.4176070913233021</v>
      </c>
      <c r="G325" s="36">
        <f t="shared" si="429"/>
        <v>1.4224517903246094</v>
      </c>
      <c r="H325" s="15">
        <f t="shared" si="430"/>
        <v>1.4124811059491762</v>
      </c>
      <c r="I325" s="15">
        <f t="shared" si="356"/>
        <v>0.60831396851359221</v>
      </c>
      <c r="J325" s="15">
        <f t="shared" si="431"/>
        <v>0.39168603148640779</v>
      </c>
      <c r="K325" s="15">
        <f t="shared" si="432"/>
        <v>7.6708973630785618E-2</v>
      </c>
      <c r="L325" s="15">
        <f t="shared" si="433"/>
        <v>7.402326828043997E-3</v>
      </c>
      <c r="M325" s="29">
        <v>81</v>
      </c>
      <c r="Q325" s="18">
        <f t="shared" ref="Q325:Q377" si="439">M325</f>
        <v>81</v>
      </c>
      <c r="R325" s="19">
        <f t="shared" ref="R325" si="440">AVERAGE(K322:K325)</f>
        <v>5.7847051625801713E-2</v>
      </c>
      <c r="S325" s="19">
        <f t="shared" ref="S325:S356" si="441">E326</f>
        <v>-1.4201754488706912</v>
      </c>
      <c r="T325" s="19">
        <f t="shared" ref="T325:T377" si="442">F326</f>
        <v>1.4250094181513462</v>
      </c>
      <c r="U325" s="19">
        <f t="shared" ref="U325:U377" si="443">G326</f>
        <v>1.4298541171526535</v>
      </c>
    </row>
    <row r="326" spans="1:21" ht="16" thickTop="1" x14ac:dyDescent="0.2">
      <c r="A326" s="26">
        <v>1</v>
      </c>
      <c r="B326">
        <v>-1</v>
      </c>
      <c r="C326">
        <v>-1</v>
      </c>
      <c r="D326">
        <v>-1</v>
      </c>
      <c r="E326" s="14">
        <f t="shared" si="427"/>
        <v>-1.4201754488706912</v>
      </c>
      <c r="F326" s="14">
        <f t="shared" si="428"/>
        <v>1.4250094181513462</v>
      </c>
      <c r="G326" s="14">
        <f t="shared" si="429"/>
        <v>1.4298541171526535</v>
      </c>
      <c r="H326" s="14">
        <f t="shared" si="430"/>
        <v>-4.2750389841746905</v>
      </c>
      <c r="I326" s="14">
        <f t="shared" si="356"/>
        <v>-0.97255873655198322</v>
      </c>
      <c r="J326" s="14">
        <f t="shared" si="431"/>
        <v>-2.7441263448016784E-2</v>
      </c>
      <c r="K326" s="14">
        <f t="shared" si="432"/>
        <v>3.7651146981173097E-4</v>
      </c>
      <c r="L326" s="14">
        <f t="shared" si="433"/>
        <v>-4.4561459351349522E-5</v>
      </c>
      <c r="M326" s="27"/>
      <c r="Q326" s="18"/>
      <c r="R326" s="19"/>
      <c r="S326" s="19"/>
      <c r="T326" s="19"/>
      <c r="U326" s="19"/>
    </row>
    <row r="327" spans="1:21" x14ac:dyDescent="0.2">
      <c r="A327" s="26">
        <v>1</v>
      </c>
      <c r="B327">
        <v>-1</v>
      </c>
      <c r="C327">
        <v>1</v>
      </c>
      <c r="D327">
        <v>-1</v>
      </c>
      <c r="E327" s="14">
        <f t="shared" si="427"/>
        <v>-1.4202200103300426</v>
      </c>
      <c r="F327" s="14">
        <f t="shared" si="428"/>
        <v>1.4250539796106976</v>
      </c>
      <c r="G327" s="14">
        <f t="shared" si="429"/>
        <v>1.4298986786120049</v>
      </c>
      <c r="H327" s="14">
        <f t="shared" si="430"/>
        <v>-1.4153753113287353</v>
      </c>
      <c r="I327" s="14">
        <f t="shared" ref="I327:I377" si="444">(1-EXP(-H327))/(1+EXP(-H327))</f>
        <v>-0.60922477439725753</v>
      </c>
      <c r="J327" s="14">
        <f t="shared" si="431"/>
        <v>-0.39077522560274247</v>
      </c>
      <c r="K327" s="14">
        <f t="shared" si="432"/>
        <v>7.6352638472437132E-2</v>
      </c>
      <c r="L327" s="14">
        <f t="shared" si="433"/>
        <v>-7.3721134452265817E-3</v>
      </c>
      <c r="M327" s="27"/>
      <c r="Q327" s="18"/>
      <c r="R327" s="18"/>
      <c r="S327" s="18"/>
      <c r="T327" s="18"/>
      <c r="U327" s="18"/>
    </row>
    <row r="328" spans="1:21" x14ac:dyDescent="0.2">
      <c r="A328" s="26">
        <v>1</v>
      </c>
      <c r="B328">
        <v>1</v>
      </c>
      <c r="C328">
        <v>-1</v>
      </c>
      <c r="D328">
        <v>-1</v>
      </c>
      <c r="E328" s="14">
        <f t="shared" si="427"/>
        <v>-1.4275921237752691</v>
      </c>
      <c r="F328" s="14">
        <f t="shared" si="428"/>
        <v>1.4324260930559241</v>
      </c>
      <c r="G328" s="14">
        <f t="shared" si="429"/>
        <v>1.4225265651667784</v>
      </c>
      <c r="H328" s="14">
        <f t="shared" si="430"/>
        <v>-1.4176925958861235</v>
      </c>
      <c r="I328" s="14">
        <f t="shared" si="444"/>
        <v>-0.60995286673595273</v>
      </c>
      <c r="J328" s="14">
        <f t="shared" si="431"/>
        <v>-0.39004713326404727</v>
      </c>
      <c r="K328" s="14">
        <f t="shared" si="432"/>
        <v>7.6068383083750732E-2</v>
      </c>
      <c r="L328" s="14">
        <f t="shared" si="433"/>
        <v>-7.3479906848191879E-3</v>
      </c>
      <c r="M328" s="27"/>
      <c r="Q328" s="18"/>
      <c r="R328" s="18"/>
      <c r="S328" s="18"/>
      <c r="T328" s="18"/>
      <c r="U328" s="18"/>
    </row>
    <row r="329" spans="1:21" ht="16" thickBot="1" x14ac:dyDescent="0.25">
      <c r="A329" s="28">
        <v>1</v>
      </c>
      <c r="B329" s="13">
        <v>1</v>
      </c>
      <c r="C329" s="13">
        <v>1</v>
      </c>
      <c r="D329" s="13">
        <v>1</v>
      </c>
      <c r="E329" s="36">
        <f t="shared" si="427"/>
        <v>-1.4349401144600884</v>
      </c>
      <c r="F329" s="36">
        <f t="shared" si="428"/>
        <v>1.4250781023711048</v>
      </c>
      <c r="G329" s="36">
        <f t="shared" si="429"/>
        <v>1.4298745558515977</v>
      </c>
      <c r="H329" s="15">
        <f t="shared" si="430"/>
        <v>1.4200125437626141</v>
      </c>
      <c r="I329" s="15">
        <f t="shared" si="444"/>
        <v>0.61068076573426178</v>
      </c>
      <c r="J329" s="15">
        <f t="shared" si="431"/>
        <v>0.38931923426573822</v>
      </c>
      <c r="K329" s="15">
        <f t="shared" si="432"/>
        <v>7.5784733084630379E-2</v>
      </c>
      <c r="L329" s="15">
        <f t="shared" si="433"/>
        <v>7.323900714943145E-3</v>
      </c>
      <c r="M329" s="29">
        <v>82</v>
      </c>
      <c r="Q329" s="18">
        <f t="shared" ref="Q329:Q377" si="445">M329</f>
        <v>82</v>
      </c>
      <c r="R329" s="19">
        <f t="shared" ref="R329" si="446">AVERAGE(K326:K329)</f>
        <v>5.7145566527657489E-2</v>
      </c>
      <c r="S329" s="19">
        <f t="shared" ref="S329:S360" si="447">E330</f>
        <v>-1.4276162137451454</v>
      </c>
      <c r="T329" s="19">
        <f t="shared" ref="T329:T377" si="448">F330</f>
        <v>1.4324020030860478</v>
      </c>
      <c r="U329" s="19">
        <f t="shared" ref="U329:U377" si="449">G330</f>
        <v>1.4371984565665408</v>
      </c>
    </row>
    <row r="330" spans="1:21" ht="16" thickTop="1" x14ac:dyDescent="0.2">
      <c r="A330" s="26">
        <v>1</v>
      </c>
      <c r="B330">
        <v>-1</v>
      </c>
      <c r="C330">
        <v>-1</v>
      </c>
      <c r="D330">
        <v>-1</v>
      </c>
      <c r="E330" s="14">
        <f t="shared" si="427"/>
        <v>-1.4276162137451454</v>
      </c>
      <c r="F330" s="14">
        <f t="shared" si="428"/>
        <v>1.4324020030860478</v>
      </c>
      <c r="G330" s="14">
        <f t="shared" si="429"/>
        <v>1.4371984565665408</v>
      </c>
      <c r="H330" s="14">
        <f t="shared" si="430"/>
        <v>-4.2972166733977337</v>
      </c>
      <c r="I330" s="14">
        <f t="shared" si="444"/>
        <v>-0.97315254194628897</v>
      </c>
      <c r="J330" s="14">
        <f t="shared" si="431"/>
        <v>-2.6847458053711026E-2</v>
      </c>
      <c r="K330" s="14">
        <f t="shared" si="432"/>
        <v>3.6039300197288651E-4</v>
      </c>
      <c r="L330" s="14">
        <f t="shared" si="433"/>
        <v>-4.2666622076547305E-5</v>
      </c>
      <c r="M330" s="27"/>
      <c r="Q330" s="18"/>
      <c r="R330" s="19"/>
      <c r="S330" s="19"/>
      <c r="T330" s="19"/>
      <c r="U330" s="19"/>
    </row>
    <row r="331" spans="1:21" x14ac:dyDescent="0.2">
      <c r="A331" s="26">
        <v>1</v>
      </c>
      <c r="B331">
        <v>-1</v>
      </c>
      <c r="C331">
        <v>1</v>
      </c>
      <c r="D331">
        <v>-1</v>
      </c>
      <c r="E331" s="14">
        <f t="shared" si="427"/>
        <v>-1.4276588803672219</v>
      </c>
      <c r="F331" s="14">
        <f t="shared" si="428"/>
        <v>1.4324446697081243</v>
      </c>
      <c r="G331" s="14">
        <f t="shared" si="429"/>
        <v>1.4372411231886173</v>
      </c>
      <c r="H331" s="14">
        <f t="shared" si="430"/>
        <v>-1.4228624268867289</v>
      </c>
      <c r="I331" s="14">
        <f t="shared" si="444"/>
        <v>-0.61157352494862383</v>
      </c>
      <c r="J331" s="14">
        <f t="shared" si="431"/>
        <v>-0.38842647505137617</v>
      </c>
      <c r="K331" s="14">
        <f t="shared" si="432"/>
        <v>7.5437563260418672E-2</v>
      </c>
      <c r="L331" s="14">
        <f t="shared" si="433"/>
        <v>-7.2943907842276641E-3</v>
      </c>
      <c r="M331" s="27"/>
      <c r="Q331" s="18"/>
      <c r="R331" s="18"/>
      <c r="S331" s="18"/>
      <c r="T331" s="18"/>
      <c r="U331" s="18"/>
    </row>
    <row r="332" spans="1:21" x14ac:dyDescent="0.2">
      <c r="A332" s="26">
        <v>1</v>
      </c>
      <c r="B332">
        <v>1</v>
      </c>
      <c r="C332">
        <v>-1</v>
      </c>
      <c r="D332">
        <v>-1</v>
      </c>
      <c r="E332" s="14">
        <f t="shared" si="427"/>
        <v>-1.4349532711514494</v>
      </c>
      <c r="F332" s="14">
        <f t="shared" si="428"/>
        <v>1.4397390604923519</v>
      </c>
      <c r="G332" s="14">
        <f t="shared" si="429"/>
        <v>1.4299467324043897</v>
      </c>
      <c r="H332" s="14">
        <f t="shared" si="430"/>
        <v>-1.4251609430634873</v>
      </c>
      <c r="I332" s="14">
        <f t="shared" si="444"/>
        <v>-0.61229242942281925</v>
      </c>
      <c r="J332" s="14">
        <f t="shared" si="431"/>
        <v>-0.38770757057718075</v>
      </c>
      <c r="K332" s="14">
        <f t="shared" si="432"/>
        <v>7.5158580141429801E-2</v>
      </c>
      <c r="L332" s="14">
        <f t="shared" si="433"/>
        <v>-7.2706565860917302E-3</v>
      </c>
      <c r="M332" s="27"/>
      <c r="Q332" s="18"/>
      <c r="R332" s="18"/>
      <c r="S332" s="18"/>
      <c r="T332" s="18"/>
      <c r="U332" s="18"/>
    </row>
    <row r="333" spans="1:21" ht="16" thickBot="1" x14ac:dyDescent="0.25">
      <c r="A333" s="28">
        <v>1</v>
      </c>
      <c r="B333" s="13">
        <v>1</v>
      </c>
      <c r="C333" s="13">
        <v>1</v>
      </c>
      <c r="D333" s="13">
        <v>1</v>
      </c>
      <c r="E333" s="36">
        <f t="shared" si="427"/>
        <v>-1.4422239277375413</v>
      </c>
      <c r="F333" s="36">
        <f t="shared" si="428"/>
        <v>1.4324684039062601</v>
      </c>
      <c r="G333" s="36">
        <f t="shared" si="429"/>
        <v>1.4372173889904816</v>
      </c>
      <c r="H333" s="15">
        <f t="shared" si="430"/>
        <v>1.4274618651592004</v>
      </c>
      <c r="I333" s="15">
        <f t="shared" si="444"/>
        <v>0.61301107375742026</v>
      </c>
      <c r="J333" s="15">
        <f t="shared" si="431"/>
        <v>0.38698892624257974</v>
      </c>
      <c r="K333" s="15">
        <f t="shared" si="432"/>
        <v>7.4880214517192414E-2</v>
      </c>
      <c r="L333" s="15">
        <f t="shared" si="433"/>
        <v>7.2469569132937502E-3</v>
      </c>
      <c r="M333" s="29">
        <v>83</v>
      </c>
      <c r="Q333" s="18">
        <f t="shared" ref="Q333:Q377" si="450">M333</f>
        <v>83</v>
      </c>
      <c r="R333" s="19">
        <f t="shared" ref="R333" si="451">AVERAGE(K330:K333)</f>
        <v>5.6459187730253435E-2</v>
      </c>
      <c r="S333" s="19">
        <f t="shared" ref="S333:S377" si="452">E334</f>
        <v>-1.4349769708242475</v>
      </c>
      <c r="T333" s="19">
        <f t="shared" ref="T333:T377" si="453">F334</f>
        <v>1.4397153608195539</v>
      </c>
      <c r="U333" s="19">
        <f t="shared" ref="U333:U377" si="454">G334</f>
        <v>1.4444643459037754</v>
      </c>
    </row>
    <row r="334" spans="1:21" ht="16" thickTop="1" x14ac:dyDescent="0.2">
      <c r="A334" s="26">
        <v>1</v>
      </c>
      <c r="B334">
        <v>-1</v>
      </c>
      <c r="C334">
        <v>-1</v>
      </c>
      <c r="D334">
        <v>-1</v>
      </c>
      <c r="E334" s="14">
        <f t="shared" si="427"/>
        <v>-1.4349769708242475</v>
      </c>
      <c r="F334" s="14">
        <f t="shared" si="428"/>
        <v>1.4397153608195539</v>
      </c>
      <c r="G334" s="14">
        <f t="shared" si="429"/>
        <v>1.4444643459037754</v>
      </c>
      <c r="H334" s="14">
        <f t="shared" si="430"/>
        <v>-4.3191566775475767</v>
      </c>
      <c r="I334" s="14">
        <f t="shared" si="444"/>
        <v>-0.9737275071668533</v>
      </c>
      <c r="J334" s="14">
        <f t="shared" si="431"/>
        <v>-2.6272492833146699E-2</v>
      </c>
      <c r="K334" s="14">
        <f t="shared" si="432"/>
        <v>3.4512193983387234E-4</v>
      </c>
      <c r="L334" s="14">
        <f t="shared" si="433"/>
        <v>-4.0870599958613843E-5</v>
      </c>
      <c r="M334" s="27"/>
      <c r="Q334" s="18"/>
      <c r="R334" s="19"/>
      <c r="S334" s="19"/>
      <c r="T334" s="19"/>
      <c r="U334" s="19"/>
    </row>
    <row r="335" spans="1:21" x14ac:dyDescent="0.2">
      <c r="A335" s="26">
        <v>1</v>
      </c>
      <c r="B335">
        <v>-1</v>
      </c>
      <c r="C335">
        <v>1</v>
      </c>
      <c r="D335">
        <v>-1</v>
      </c>
      <c r="E335" s="14">
        <f t="shared" si="427"/>
        <v>-1.4350178414242061</v>
      </c>
      <c r="F335" s="14">
        <f t="shared" si="428"/>
        <v>1.4397562314195125</v>
      </c>
      <c r="G335" s="14">
        <f t="shared" si="429"/>
        <v>1.444505216503734</v>
      </c>
      <c r="H335" s="14">
        <f t="shared" si="430"/>
        <v>-1.4302688563399846</v>
      </c>
      <c r="I335" s="14">
        <f t="shared" si="444"/>
        <v>-0.6138864064841254</v>
      </c>
      <c r="J335" s="14">
        <f t="shared" si="431"/>
        <v>-0.3861135935158746</v>
      </c>
      <c r="K335" s="14">
        <f t="shared" si="432"/>
        <v>7.4541853548871023E-2</v>
      </c>
      <c r="L335" s="14">
        <f t="shared" si="433"/>
        <v>-7.2181250493992049E-3</v>
      </c>
      <c r="M335" s="27"/>
      <c r="Q335" s="18"/>
      <c r="R335" s="18"/>
      <c r="S335" s="18"/>
      <c r="T335" s="18"/>
      <c r="U335" s="18"/>
    </row>
    <row r="336" spans="1:21" x14ac:dyDescent="0.2">
      <c r="A336" s="26">
        <v>1</v>
      </c>
      <c r="B336">
        <v>1</v>
      </c>
      <c r="C336">
        <v>-1</v>
      </c>
      <c r="D336">
        <v>-1</v>
      </c>
      <c r="E336" s="14">
        <f t="shared" si="427"/>
        <v>-1.4422359664736053</v>
      </c>
      <c r="F336" s="14">
        <f t="shared" si="428"/>
        <v>1.4469743564689117</v>
      </c>
      <c r="G336" s="14">
        <f t="shared" si="429"/>
        <v>1.4372870914543348</v>
      </c>
      <c r="H336" s="14">
        <f t="shared" si="430"/>
        <v>-1.4325487014590284</v>
      </c>
      <c r="I336" s="14">
        <f t="shared" si="444"/>
        <v>-0.61459624475453234</v>
      </c>
      <c r="J336" s="14">
        <f t="shared" si="431"/>
        <v>-0.38540375524546766</v>
      </c>
      <c r="K336" s="14">
        <f t="shared" si="432"/>
        <v>7.426802727865417E-2</v>
      </c>
      <c r="L336" s="14">
        <f t="shared" si="433"/>
        <v>-7.1947726769665309E-3</v>
      </c>
      <c r="M336" s="27"/>
      <c r="Q336" s="18"/>
      <c r="R336" s="18"/>
      <c r="S336" s="18"/>
      <c r="T336" s="18"/>
      <c r="U336" s="18"/>
    </row>
    <row r="337" spans="1:21" ht="16" thickBot="1" x14ac:dyDescent="0.25">
      <c r="A337" s="28">
        <v>1</v>
      </c>
      <c r="B337" s="13">
        <v>1</v>
      </c>
      <c r="C337" s="13">
        <v>1</v>
      </c>
      <c r="D337" s="13">
        <v>1</v>
      </c>
      <c r="E337" s="36">
        <f t="shared" si="427"/>
        <v>-1.4494307391505719</v>
      </c>
      <c r="F337" s="36">
        <f t="shared" si="428"/>
        <v>1.4397795837919452</v>
      </c>
      <c r="G337" s="36">
        <f t="shared" si="429"/>
        <v>1.4444818641313013</v>
      </c>
      <c r="H337" s="15">
        <f t="shared" si="430"/>
        <v>1.4348307087726746</v>
      </c>
      <c r="I337" s="15">
        <f t="shared" si="444"/>
        <v>0.61530576090053168</v>
      </c>
      <c r="J337" s="15">
        <f t="shared" si="431"/>
        <v>0.38469423909946832</v>
      </c>
      <c r="K337" s="15">
        <f t="shared" si="432"/>
        <v>7.3994828798159454E-2</v>
      </c>
      <c r="L337" s="15">
        <f t="shared" si="433"/>
        <v>7.1714563940709309E-3</v>
      </c>
      <c r="M337" s="29">
        <v>84</v>
      </c>
      <c r="Q337" s="18">
        <f t="shared" ref="Q337:Q377" si="455">M337</f>
        <v>84</v>
      </c>
      <c r="R337" s="19">
        <f t="shared" ref="R337" si="456">AVERAGE(K334:K337)</f>
        <v>5.5787457891379622E-2</v>
      </c>
      <c r="S337" s="19">
        <f t="shared" ref="S337:S377" si="457">E338</f>
        <v>-1.4422592827565008</v>
      </c>
      <c r="T337" s="19">
        <f t="shared" ref="T337:T377" si="458">F338</f>
        <v>1.4469510401860162</v>
      </c>
      <c r="U337" s="19">
        <f t="shared" ref="U337:U377" si="459">G338</f>
        <v>1.4516533205253723</v>
      </c>
    </row>
    <row r="338" spans="1:21" ht="16" thickTop="1" x14ac:dyDescent="0.2">
      <c r="A338" s="26">
        <v>1</v>
      </c>
      <c r="B338">
        <v>-1</v>
      </c>
      <c r="C338">
        <v>-1</v>
      </c>
      <c r="D338">
        <v>-1</v>
      </c>
      <c r="E338" s="14">
        <f t="shared" si="427"/>
        <v>-1.4422592827565008</v>
      </c>
      <c r="F338" s="14">
        <f t="shared" si="428"/>
        <v>1.4469510401860162</v>
      </c>
      <c r="G338" s="14">
        <f t="shared" si="429"/>
        <v>1.4516533205253723</v>
      </c>
      <c r="H338" s="14">
        <f t="shared" si="430"/>
        <v>-4.3408636434678893</v>
      </c>
      <c r="I338" s="14">
        <f t="shared" si="444"/>
        <v>-0.97428440438000907</v>
      </c>
      <c r="J338" s="14">
        <f t="shared" si="431"/>
        <v>-2.5715595619990927E-2</v>
      </c>
      <c r="K338" s="14">
        <f t="shared" si="432"/>
        <v>3.3064592904544828E-4</v>
      </c>
      <c r="L338" s="14">
        <f t="shared" si="433"/>
        <v>-3.9167346065170023E-5</v>
      </c>
      <c r="M338" s="27"/>
      <c r="Q338" s="18"/>
      <c r="R338" s="19"/>
      <c r="S338" s="19"/>
      <c r="T338" s="19"/>
      <c r="U338" s="19"/>
    </row>
    <row r="339" spans="1:21" x14ac:dyDescent="0.2">
      <c r="A339" s="26">
        <v>1</v>
      </c>
      <c r="B339">
        <v>-1</v>
      </c>
      <c r="C339">
        <v>1</v>
      </c>
      <c r="D339">
        <v>-1</v>
      </c>
      <c r="E339" s="14">
        <f t="shared" si="427"/>
        <v>-1.442298450102566</v>
      </c>
      <c r="F339" s="14">
        <f t="shared" si="428"/>
        <v>1.4469902075320813</v>
      </c>
      <c r="G339" s="14">
        <f t="shared" si="429"/>
        <v>1.4516924878714375</v>
      </c>
      <c r="H339" s="14">
        <f t="shared" si="430"/>
        <v>-1.4375961697632098</v>
      </c>
      <c r="I339" s="14">
        <f t="shared" si="444"/>
        <v>-0.61616425704210209</v>
      </c>
      <c r="J339" s="14">
        <f t="shared" si="431"/>
        <v>-0.38383574295789791</v>
      </c>
      <c r="K339" s="14">
        <f t="shared" si="432"/>
        <v>7.3664938786020734E-2</v>
      </c>
      <c r="L339" s="14">
        <f t="shared" si="433"/>
        <v>-7.1432784637896667E-3</v>
      </c>
      <c r="M339" s="27"/>
      <c r="Q339" s="18"/>
      <c r="R339" s="18"/>
      <c r="S339" s="18"/>
      <c r="T339" s="18"/>
      <c r="U339" s="18"/>
    </row>
    <row r="340" spans="1:21" x14ac:dyDescent="0.2">
      <c r="A340" s="26">
        <v>1</v>
      </c>
      <c r="B340">
        <v>1</v>
      </c>
      <c r="C340">
        <v>-1</v>
      </c>
      <c r="D340">
        <v>-1</v>
      </c>
      <c r="E340" s="14">
        <f t="shared" si="427"/>
        <v>-1.4494417285663557</v>
      </c>
      <c r="F340" s="14">
        <f t="shared" si="428"/>
        <v>1.454133485995871</v>
      </c>
      <c r="G340" s="14">
        <f t="shared" si="429"/>
        <v>1.4445492094076477</v>
      </c>
      <c r="H340" s="14">
        <f t="shared" si="430"/>
        <v>-1.4398574519781324</v>
      </c>
      <c r="I340" s="14">
        <f t="shared" si="444"/>
        <v>-0.61686515218044713</v>
      </c>
      <c r="J340" s="14">
        <f t="shared" si="431"/>
        <v>-0.38313484781955287</v>
      </c>
      <c r="K340" s="14">
        <f t="shared" si="432"/>
        <v>7.3396155806855962E-2</v>
      </c>
      <c r="L340" s="14">
        <f t="shared" si="433"/>
        <v>-7.1203011976867176E-3</v>
      </c>
      <c r="M340" s="27"/>
      <c r="Q340" s="18"/>
      <c r="R340" s="18"/>
      <c r="S340" s="18"/>
      <c r="T340" s="18"/>
      <c r="U340" s="18"/>
    </row>
    <row r="341" spans="1:21" ht="16" thickBot="1" x14ac:dyDescent="0.25">
      <c r="A341" s="28">
        <v>1</v>
      </c>
      <c r="B341" s="13">
        <v>1</v>
      </c>
      <c r="C341" s="13">
        <v>1</v>
      </c>
      <c r="D341" s="13">
        <v>1</v>
      </c>
      <c r="E341" s="36">
        <f t="shared" si="427"/>
        <v>-1.4565620297640425</v>
      </c>
      <c r="F341" s="36">
        <f t="shared" si="428"/>
        <v>1.4470131847981842</v>
      </c>
      <c r="G341" s="36">
        <f t="shared" si="429"/>
        <v>1.4516695106053346</v>
      </c>
      <c r="H341" s="15">
        <f t="shared" si="430"/>
        <v>1.4421206656394763</v>
      </c>
      <c r="I341" s="15">
        <f t="shared" si="444"/>
        <v>0.61756566772659538</v>
      </c>
      <c r="J341" s="15">
        <f t="shared" si="431"/>
        <v>0.38243433227340462</v>
      </c>
      <c r="K341" s="15">
        <f t="shared" si="432"/>
        <v>7.3128009250702425E-2</v>
      </c>
      <c r="L341" s="15">
        <f t="shared" si="433"/>
        <v>7.0973614267877466E-3</v>
      </c>
      <c r="M341" s="29">
        <v>85</v>
      </c>
      <c r="Q341" s="18">
        <f t="shared" ref="Q341:Q377" si="460">M341</f>
        <v>85</v>
      </c>
      <c r="R341" s="19">
        <f t="shared" ref="R341" si="461">AVERAGE(K338:K341)</f>
        <v>5.5129937443156141E-2</v>
      </c>
      <c r="S341" s="19">
        <f t="shared" ref="S341:S377" si="462">E342</f>
        <v>-1.4494646683372547</v>
      </c>
      <c r="T341" s="19">
        <f t="shared" ref="T341:T377" si="463">F342</f>
        <v>1.4541105462249719</v>
      </c>
      <c r="U341" s="19">
        <f t="shared" ref="U341:U377" si="464">G342</f>
        <v>1.4587668720321223</v>
      </c>
    </row>
    <row r="342" spans="1:21" ht="16" thickTop="1" x14ac:dyDescent="0.2">
      <c r="A342" s="26">
        <v>1</v>
      </c>
      <c r="B342">
        <v>-1</v>
      </c>
      <c r="C342">
        <v>-1</v>
      </c>
      <c r="D342">
        <v>-1</v>
      </c>
      <c r="E342" s="14">
        <f t="shared" si="427"/>
        <v>-1.4494646683372547</v>
      </c>
      <c r="F342" s="14">
        <f t="shared" si="428"/>
        <v>1.4541105462249719</v>
      </c>
      <c r="G342" s="14">
        <f t="shared" si="429"/>
        <v>1.4587668720321223</v>
      </c>
      <c r="H342" s="14">
        <f t="shared" si="430"/>
        <v>-4.3623420865943494</v>
      </c>
      <c r="I342" s="14">
        <f t="shared" si="444"/>
        <v>-0.9748239673579171</v>
      </c>
      <c r="J342" s="14">
        <f t="shared" si="431"/>
        <v>-2.5176032642082902E-2</v>
      </c>
      <c r="K342" s="14">
        <f t="shared" si="432"/>
        <v>3.1691630979761187E-4</v>
      </c>
      <c r="L342" s="14">
        <f t="shared" si="433"/>
        <v>-3.7551235454097009E-5</v>
      </c>
      <c r="M342" s="27"/>
      <c r="Q342" s="18"/>
      <c r="R342" s="19"/>
      <c r="S342" s="19"/>
      <c r="T342" s="19"/>
      <c r="U342" s="19"/>
    </row>
    <row r="343" spans="1:21" x14ac:dyDescent="0.2">
      <c r="A343" s="26">
        <v>1</v>
      </c>
      <c r="B343">
        <v>-1</v>
      </c>
      <c r="C343">
        <v>1</v>
      </c>
      <c r="D343">
        <v>-1</v>
      </c>
      <c r="E343" s="14">
        <f t="shared" si="427"/>
        <v>-1.4495022195727087</v>
      </c>
      <c r="F343" s="14">
        <f t="shared" si="428"/>
        <v>1.4541480974604259</v>
      </c>
      <c r="G343" s="14">
        <f t="shared" si="429"/>
        <v>1.4588044232675763</v>
      </c>
      <c r="H343" s="14">
        <f t="shared" si="430"/>
        <v>-1.4448458937655584</v>
      </c>
      <c r="I343" s="14">
        <f t="shared" si="444"/>
        <v>-0.61840788876432773</v>
      </c>
      <c r="J343" s="14">
        <f t="shared" si="431"/>
        <v>-0.38159211123567227</v>
      </c>
      <c r="K343" s="14">
        <f t="shared" si="432"/>
        <v>7.2806269678648838E-2</v>
      </c>
      <c r="L343" s="14">
        <f t="shared" si="433"/>
        <v>-7.0698144719657015E-3</v>
      </c>
      <c r="M343" s="27"/>
      <c r="Q343" s="18"/>
      <c r="R343" s="18"/>
      <c r="S343" s="18"/>
      <c r="T343" s="18"/>
      <c r="U343" s="18"/>
    </row>
    <row r="344" spans="1:21" x14ac:dyDescent="0.2">
      <c r="A344" s="26">
        <v>1</v>
      </c>
      <c r="B344">
        <v>1</v>
      </c>
      <c r="C344">
        <v>-1</v>
      </c>
      <c r="D344">
        <v>-1</v>
      </c>
      <c r="E344" s="14">
        <f t="shared" si="427"/>
        <v>-1.4565720340446744</v>
      </c>
      <c r="F344" s="14">
        <f t="shared" si="428"/>
        <v>1.4612179119323916</v>
      </c>
      <c r="G344" s="14">
        <f t="shared" si="429"/>
        <v>1.4517346087956107</v>
      </c>
      <c r="H344" s="14">
        <f t="shared" si="430"/>
        <v>-1.4470887309078935</v>
      </c>
      <c r="I344" s="14">
        <f t="shared" si="444"/>
        <v>-0.61909996487799013</v>
      </c>
      <c r="J344" s="14">
        <f t="shared" si="431"/>
        <v>-0.38090003512200987</v>
      </c>
      <c r="K344" s="14">
        <f t="shared" si="432"/>
        <v>7.2542418377974177E-2</v>
      </c>
      <c r="L344" s="14">
        <f t="shared" si="433"/>
        <v>-7.047205622876548E-3</v>
      </c>
      <c r="M344" s="27"/>
      <c r="Q344" s="18"/>
      <c r="R344" s="18"/>
      <c r="S344" s="18"/>
      <c r="T344" s="18"/>
      <c r="U344" s="18"/>
    </row>
    <row r="345" spans="1:21" ht="16" thickBot="1" x14ac:dyDescent="0.25">
      <c r="A345" s="28">
        <v>1</v>
      </c>
      <c r="B345" s="13">
        <v>1</v>
      </c>
      <c r="C345" s="13">
        <v>1</v>
      </c>
      <c r="D345" s="13">
        <v>1</v>
      </c>
      <c r="E345" s="36">
        <f t="shared" si="427"/>
        <v>-1.4636192396675509</v>
      </c>
      <c r="F345" s="36">
        <f t="shared" si="428"/>
        <v>1.4541707063095151</v>
      </c>
      <c r="G345" s="36">
        <f t="shared" si="429"/>
        <v>1.4587818144184872</v>
      </c>
      <c r="H345" s="15">
        <f t="shared" si="430"/>
        <v>1.4493332810604513</v>
      </c>
      <c r="I345" s="15">
        <f t="shared" si="444"/>
        <v>0.61979160816924295</v>
      </c>
      <c r="J345" s="15">
        <f t="shared" si="431"/>
        <v>0.38020839183075705</v>
      </c>
      <c r="K345" s="15">
        <f t="shared" si="432"/>
        <v>7.2279210609265246E-2</v>
      </c>
      <c r="L345" s="15">
        <f t="shared" si="433"/>
        <v>7.0246355273991092E-3</v>
      </c>
      <c r="M345" s="29">
        <v>86</v>
      </c>
      <c r="Q345" s="18">
        <f t="shared" ref="Q345:Q377" si="465">M345</f>
        <v>86</v>
      </c>
      <c r="R345" s="19">
        <f t="shared" ref="R345" si="466">AVERAGE(K342:K345)</f>
        <v>5.4486203743921463E-2</v>
      </c>
      <c r="S345" s="19">
        <f t="shared" ref="S345:S377" si="467">E346</f>
        <v>-1.4565946041401518</v>
      </c>
      <c r="T345" s="19">
        <f t="shared" ref="T345:T377" si="468">F346</f>
        <v>1.4611953418369141</v>
      </c>
      <c r="U345" s="19">
        <f t="shared" ref="U345:U377" si="469">G346</f>
        <v>1.4658064499458863</v>
      </c>
    </row>
    <row r="346" spans="1:21" ht="16" thickTop="1" x14ac:dyDescent="0.2">
      <c r="A346" s="26">
        <v>1</v>
      </c>
      <c r="B346">
        <v>-1</v>
      </c>
      <c r="C346">
        <v>-1</v>
      </c>
      <c r="D346">
        <v>-1</v>
      </c>
      <c r="E346" s="14">
        <f t="shared" si="427"/>
        <v>-1.4565946041401518</v>
      </c>
      <c r="F346" s="14">
        <f t="shared" si="428"/>
        <v>1.4611953418369141</v>
      </c>
      <c r="G346" s="14">
        <f t="shared" si="429"/>
        <v>1.4658064499458863</v>
      </c>
      <c r="H346" s="14">
        <f t="shared" si="430"/>
        <v>-4.383596395922952</v>
      </c>
      <c r="I346" s="14">
        <f t="shared" si="444"/>
        <v>-0.97534689370992966</v>
      </c>
      <c r="J346" s="14">
        <f t="shared" si="431"/>
        <v>-2.4653106290070337E-2</v>
      </c>
      <c r="K346" s="14">
        <f t="shared" si="432"/>
        <v>3.0388782487475278E-4</v>
      </c>
      <c r="L346" s="14">
        <f t="shared" si="433"/>
        <v>-3.6017032254156639E-5</v>
      </c>
      <c r="M346" s="27"/>
      <c r="Q346" s="18"/>
      <c r="R346" s="19"/>
      <c r="S346" s="19"/>
      <c r="T346" s="19"/>
      <c r="U346" s="19"/>
    </row>
    <row r="347" spans="1:21" x14ac:dyDescent="0.2">
      <c r="A347" s="26">
        <v>1</v>
      </c>
      <c r="B347">
        <v>-1</v>
      </c>
      <c r="C347">
        <v>1</v>
      </c>
      <c r="D347">
        <v>-1</v>
      </c>
      <c r="E347" s="14">
        <f t="shared" si="427"/>
        <v>-1.456630621172406</v>
      </c>
      <c r="F347" s="14">
        <f t="shared" si="428"/>
        <v>1.4612313588691683</v>
      </c>
      <c r="G347" s="14">
        <f t="shared" si="429"/>
        <v>1.4658424669781405</v>
      </c>
      <c r="H347" s="14">
        <f t="shared" si="430"/>
        <v>-1.4520195130634339</v>
      </c>
      <c r="I347" s="14">
        <f t="shared" si="444"/>
        <v>-0.62061808888796366</v>
      </c>
      <c r="J347" s="14">
        <f t="shared" si="431"/>
        <v>-0.37938191111203634</v>
      </c>
      <c r="K347" s="14">
        <f t="shared" si="432"/>
        <v>7.1965317239510523E-2</v>
      </c>
      <c r="L347" s="14">
        <f t="shared" si="433"/>
        <v>-6.9976976934546945E-3</v>
      </c>
      <c r="M347" s="27"/>
      <c r="Q347" s="18"/>
      <c r="R347" s="18"/>
      <c r="S347" s="18"/>
      <c r="T347" s="18"/>
      <c r="U347" s="18"/>
    </row>
    <row r="348" spans="1:21" x14ac:dyDescent="0.2">
      <c r="A348" s="26">
        <v>1</v>
      </c>
      <c r="B348">
        <v>1</v>
      </c>
      <c r="C348">
        <v>-1</v>
      </c>
      <c r="D348">
        <v>-1</v>
      </c>
      <c r="E348" s="14">
        <f t="shared" si="427"/>
        <v>-1.4636283188658608</v>
      </c>
      <c r="F348" s="14">
        <f t="shared" si="428"/>
        <v>1.468229056562623</v>
      </c>
      <c r="G348" s="14">
        <f t="shared" si="429"/>
        <v>1.4588447692846858</v>
      </c>
      <c r="H348" s="14">
        <f t="shared" si="430"/>
        <v>-1.4542440315879235</v>
      </c>
      <c r="I348" s="14">
        <f t="shared" si="444"/>
        <v>-0.62130147078348941</v>
      </c>
      <c r="J348" s="14">
        <f t="shared" si="431"/>
        <v>-0.37869852921651059</v>
      </c>
      <c r="K348" s="14">
        <f t="shared" si="432"/>
        <v>7.1706288015374167E-2</v>
      </c>
      <c r="L348" s="14">
        <f t="shared" si="433"/>
        <v>-6.9754506134250384E-3</v>
      </c>
      <c r="M348" s="27"/>
      <c r="Q348" s="18"/>
      <c r="R348" s="18"/>
      <c r="S348" s="18"/>
      <c r="T348" s="18"/>
      <c r="U348" s="18"/>
    </row>
    <row r="349" spans="1:21" ht="16" thickBot="1" x14ac:dyDescent="0.25">
      <c r="A349" s="28">
        <v>1</v>
      </c>
      <c r="B349" s="13">
        <v>1</v>
      </c>
      <c r="C349" s="13">
        <v>1</v>
      </c>
      <c r="D349" s="13">
        <v>1</v>
      </c>
      <c r="E349" s="36">
        <f t="shared" si="427"/>
        <v>-1.4706037694792857</v>
      </c>
      <c r="F349" s="36">
        <f t="shared" si="428"/>
        <v>1.4612536059491981</v>
      </c>
      <c r="G349" s="36">
        <f t="shared" si="429"/>
        <v>1.4658202198981107</v>
      </c>
      <c r="H349" s="15">
        <f t="shared" si="430"/>
        <v>1.4564700563680231</v>
      </c>
      <c r="I349" s="15">
        <f t="shared" si="444"/>
        <v>0.62198437060139922</v>
      </c>
      <c r="J349" s="15">
        <f t="shared" si="431"/>
        <v>0.37801562939860078</v>
      </c>
      <c r="K349" s="15">
        <f t="shared" si="432"/>
        <v>7.1447908034810145E-2</v>
      </c>
      <c r="L349" s="15">
        <f t="shared" si="433"/>
        <v>6.9532434086776911E-3</v>
      </c>
      <c r="M349" s="29">
        <v>87</v>
      </c>
      <c r="Q349" s="18">
        <f t="shared" ref="Q349:Q377" si="470">M349</f>
        <v>87</v>
      </c>
      <c r="R349" s="19">
        <f t="shared" ref="R349" si="471">AVERAGE(K346:K349)</f>
        <v>5.3855850278642398E-2</v>
      </c>
      <c r="S349" s="19">
        <f t="shared" ref="S349:S377" si="472">E350</f>
        <v>-1.4636505260706081</v>
      </c>
      <c r="T349" s="19">
        <f t="shared" ref="T349:T377" si="473">F350</f>
        <v>1.4682068493578757</v>
      </c>
      <c r="U349" s="19">
        <f t="shared" ref="U349:U377" si="474">G350</f>
        <v>1.4727734633067884</v>
      </c>
    </row>
    <row r="350" spans="1:21" ht="16" thickTop="1" x14ac:dyDescent="0.2">
      <c r="A350" s="26">
        <v>1</v>
      </c>
      <c r="B350">
        <v>-1</v>
      </c>
      <c r="C350">
        <v>-1</v>
      </c>
      <c r="D350">
        <v>-1</v>
      </c>
      <c r="E350" s="14">
        <f t="shared" si="427"/>
        <v>-1.4636505260706081</v>
      </c>
      <c r="F350" s="14">
        <f t="shared" si="428"/>
        <v>1.4682068493578757</v>
      </c>
      <c r="G350" s="14">
        <f t="shared" si="429"/>
        <v>1.4727734633067884</v>
      </c>
      <c r="H350" s="14">
        <f t="shared" si="430"/>
        <v>-4.4046308387352724</v>
      </c>
      <c r="I350" s="14">
        <f t="shared" si="444"/>
        <v>-0.97585384696601007</v>
      </c>
      <c r="J350" s="14">
        <f t="shared" si="431"/>
        <v>-2.4146153033989926E-2</v>
      </c>
      <c r="K350" s="14">
        <f t="shared" si="432"/>
        <v>2.9151835317043045E-4</v>
      </c>
      <c r="L350" s="14">
        <f t="shared" si="433"/>
        <v>-3.4559859574379461E-5</v>
      </c>
      <c r="M350" s="27"/>
      <c r="Q350" s="18"/>
      <c r="R350" s="19"/>
      <c r="S350" s="19"/>
      <c r="T350" s="19"/>
      <c r="U350" s="19"/>
    </row>
    <row r="351" spans="1:21" x14ac:dyDescent="0.2">
      <c r="A351" s="26">
        <v>1</v>
      </c>
      <c r="B351">
        <v>-1</v>
      </c>
      <c r="C351">
        <v>1</v>
      </c>
      <c r="D351">
        <v>-1</v>
      </c>
      <c r="E351" s="14">
        <f t="shared" si="427"/>
        <v>-1.4636850859301824</v>
      </c>
      <c r="F351" s="14">
        <f t="shared" si="428"/>
        <v>1.4682414092174501</v>
      </c>
      <c r="G351" s="14">
        <f t="shared" si="429"/>
        <v>1.4728080231663627</v>
      </c>
      <c r="H351" s="14">
        <f t="shared" si="430"/>
        <v>-1.4591184719812698</v>
      </c>
      <c r="I351" s="14">
        <f t="shared" si="444"/>
        <v>-0.62279562069176064</v>
      </c>
      <c r="J351" s="14">
        <f t="shared" si="431"/>
        <v>-0.37720437930823936</v>
      </c>
      <c r="K351" s="14">
        <f t="shared" si="432"/>
        <v>7.1141571884657057E-2</v>
      </c>
      <c r="L351" s="14">
        <f t="shared" si="433"/>
        <v>-6.9268938782129728E-3</v>
      </c>
      <c r="M351" s="27"/>
      <c r="Q351" s="18"/>
      <c r="R351" s="18"/>
      <c r="S351" s="18"/>
      <c r="T351" s="18"/>
      <c r="U351" s="18"/>
    </row>
    <row r="352" spans="1:21" x14ac:dyDescent="0.2">
      <c r="A352" s="26">
        <v>1</v>
      </c>
      <c r="B352">
        <v>1</v>
      </c>
      <c r="C352">
        <v>-1</v>
      </c>
      <c r="D352">
        <v>-1</v>
      </c>
      <c r="E352" s="14">
        <f t="shared" si="427"/>
        <v>-1.4706119798083954</v>
      </c>
      <c r="F352" s="14">
        <f t="shared" si="428"/>
        <v>1.475168303095663</v>
      </c>
      <c r="G352" s="14">
        <f t="shared" si="429"/>
        <v>1.4658811292881497</v>
      </c>
      <c r="H352" s="14">
        <f t="shared" si="430"/>
        <v>-1.4613248060008821</v>
      </c>
      <c r="I352" s="14">
        <f t="shared" si="444"/>
        <v>-0.6234704335736142</v>
      </c>
      <c r="J352" s="14">
        <f t="shared" si="431"/>
        <v>-0.3765295664263858</v>
      </c>
      <c r="K352" s="14">
        <f t="shared" si="432"/>
        <v>7.0887257196621034E-2</v>
      </c>
      <c r="L352" s="14">
        <f t="shared" si="433"/>
        <v>-6.9050019705505592E-3</v>
      </c>
      <c r="M352" s="27"/>
      <c r="Q352" s="18"/>
      <c r="R352" s="18"/>
      <c r="S352" s="18"/>
      <c r="T352" s="18"/>
      <c r="U352" s="18"/>
    </row>
    <row r="353" spans="1:21" ht="16" thickBot="1" x14ac:dyDescent="0.25">
      <c r="A353" s="28">
        <v>1</v>
      </c>
      <c r="B353" s="13">
        <v>1</v>
      </c>
      <c r="C353" s="13">
        <v>1</v>
      </c>
      <c r="D353" s="13">
        <v>1</v>
      </c>
      <c r="E353" s="36">
        <f t="shared" si="427"/>
        <v>-1.477516981778946</v>
      </c>
      <c r="F353" s="36">
        <f t="shared" si="428"/>
        <v>1.4682633011251125</v>
      </c>
      <c r="G353" s="36">
        <f t="shared" si="429"/>
        <v>1.4727861312587003</v>
      </c>
      <c r="H353" s="15">
        <f t="shared" si="430"/>
        <v>1.4635324506048668</v>
      </c>
      <c r="I353" s="15">
        <f t="shared" si="444"/>
        <v>0.62414471885096812</v>
      </c>
      <c r="J353" s="15">
        <f t="shared" si="431"/>
        <v>0.37585528114903188</v>
      </c>
      <c r="K353" s="15">
        <f t="shared" si="432"/>
        <v>7.0633596183808905E-2</v>
      </c>
      <c r="L353" s="15">
        <f t="shared" si="433"/>
        <v>6.883150932923107E-3</v>
      </c>
      <c r="M353" s="29">
        <v>88</v>
      </c>
      <c r="Q353" s="18">
        <f t="shared" ref="Q353:Q377" si="475">M353</f>
        <v>88</v>
      </c>
      <c r="R353" s="19">
        <f t="shared" ref="R353" si="476">AVERAGE(K350:K353)</f>
        <v>5.3238485904564356E-2</v>
      </c>
      <c r="S353" s="19">
        <f t="shared" ref="S353:S377" si="477">E354</f>
        <v>-1.4706338308460229</v>
      </c>
      <c r="T353" s="19">
        <f t="shared" ref="T353:T377" si="478">F354</f>
        <v>1.4751464520580355</v>
      </c>
      <c r="U353" s="19">
        <f t="shared" ref="U353:U377" si="479">G354</f>
        <v>1.4796692821916233</v>
      </c>
    </row>
    <row r="354" spans="1:21" ht="16" thickTop="1" x14ac:dyDescent="0.2">
      <c r="A354" s="26">
        <v>1</v>
      </c>
      <c r="B354">
        <v>-1</v>
      </c>
      <c r="C354">
        <v>-1</v>
      </c>
      <c r="D354">
        <v>-1</v>
      </c>
      <c r="E354" s="14">
        <f t="shared" si="427"/>
        <v>-1.4706338308460229</v>
      </c>
      <c r="F354" s="14">
        <f t="shared" si="428"/>
        <v>1.4751464520580355</v>
      </c>
      <c r="G354" s="14">
        <f t="shared" si="429"/>
        <v>1.4796692821916233</v>
      </c>
      <c r="H354" s="14">
        <f t="shared" si="430"/>
        <v>-4.4254495650956818</v>
      </c>
      <c r="I354" s="14">
        <f t="shared" si="444"/>
        <v>-0.97634545852321519</v>
      </c>
      <c r="J354" s="14">
        <f t="shared" si="431"/>
        <v>-2.3654541476784807E-2</v>
      </c>
      <c r="K354" s="14">
        <f t="shared" si="432"/>
        <v>2.7976866623846637E-4</v>
      </c>
      <c r="L354" s="14">
        <f t="shared" si="433"/>
        <v>-3.3175171977449412E-5</v>
      </c>
      <c r="M354" s="27"/>
      <c r="Q354" s="18"/>
      <c r="R354" s="19"/>
      <c r="S354" s="19"/>
      <c r="T354" s="19"/>
      <c r="U354" s="19"/>
    </row>
    <row r="355" spans="1:21" x14ac:dyDescent="0.2">
      <c r="A355" s="26">
        <v>1</v>
      </c>
      <c r="B355">
        <v>-1</v>
      </c>
      <c r="C355">
        <v>1</v>
      </c>
      <c r="D355">
        <v>-1</v>
      </c>
      <c r="E355" s="14">
        <f t="shared" si="427"/>
        <v>-1.4706670060180005</v>
      </c>
      <c r="F355" s="14">
        <f t="shared" si="428"/>
        <v>1.4751796272300131</v>
      </c>
      <c r="G355" s="14">
        <f t="shared" si="429"/>
        <v>1.4797024573636008</v>
      </c>
      <c r="H355" s="14">
        <f t="shared" si="430"/>
        <v>-1.4661441758844127</v>
      </c>
      <c r="I355" s="14">
        <f t="shared" si="444"/>
        <v>-0.62494122439903055</v>
      </c>
      <c r="J355" s="14">
        <f t="shared" si="431"/>
        <v>-0.37505877560096945</v>
      </c>
      <c r="K355" s="14">
        <f t="shared" si="432"/>
        <v>7.0334542577649178E-2</v>
      </c>
      <c r="L355" s="14">
        <f t="shared" si="433"/>
        <v>-6.8573698640202602E-3</v>
      </c>
      <c r="M355" s="27"/>
      <c r="Q355" s="18"/>
      <c r="R355" s="18"/>
      <c r="S355" s="18"/>
      <c r="T355" s="18"/>
      <c r="U355" s="18"/>
    </row>
    <row r="356" spans="1:21" x14ac:dyDescent="0.2">
      <c r="A356" s="26">
        <v>1</v>
      </c>
      <c r="B356">
        <v>1</v>
      </c>
      <c r="C356">
        <v>-1</v>
      </c>
      <c r="D356">
        <v>-1</v>
      </c>
      <c r="E356" s="14">
        <f t="shared" si="427"/>
        <v>-1.4775243758820207</v>
      </c>
      <c r="F356" s="14">
        <f t="shared" si="428"/>
        <v>1.4820369970940332</v>
      </c>
      <c r="G356" s="14">
        <f t="shared" si="429"/>
        <v>1.4728450874995807</v>
      </c>
      <c r="H356" s="14">
        <f t="shared" si="430"/>
        <v>-1.4683324662875681</v>
      </c>
      <c r="I356" s="14">
        <f t="shared" si="444"/>
        <v>-0.62560759360028739</v>
      </c>
      <c r="J356" s="14">
        <f t="shared" si="431"/>
        <v>-0.37439240639971261</v>
      </c>
      <c r="K356" s="14">
        <f t="shared" si="432"/>
        <v>7.0084836984883783E-2</v>
      </c>
      <c r="L356" s="14">
        <f t="shared" si="433"/>
        <v>-6.8358265919319216E-3</v>
      </c>
      <c r="M356" s="27"/>
      <c r="Q356" s="18"/>
      <c r="R356" s="18"/>
      <c r="S356" s="18"/>
      <c r="T356" s="18"/>
      <c r="U356" s="18"/>
    </row>
    <row r="357" spans="1:21" ht="16" thickBot="1" x14ac:dyDescent="0.25">
      <c r="A357" s="28">
        <v>1</v>
      </c>
      <c r="B357" s="13">
        <v>1</v>
      </c>
      <c r="C357" s="13">
        <v>1</v>
      </c>
      <c r="D357" s="13">
        <v>1</v>
      </c>
      <c r="E357" s="36">
        <f t="shared" si="427"/>
        <v>-1.4843602024739526</v>
      </c>
      <c r="F357" s="36">
        <f t="shared" si="428"/>
        <v>1.4752011705021013</v>
      </c>
      <c r="G357" s="36">
        <f t="shared" si="429"/>
        <v>1.4796809140915126</v>
      </c>
      <c r="H357" s="15">
        <f t="shared" si="430"/>
        <v>1.4705218821196613</v>
      </c>
      <c r="I357" s="15">
        <f t="shared" si="444"/>
        <v>0.62627339316674535</v>
      </c>
      <c r="J357" s="15">
        <f t="shared" si="431"/>
        <v>0.37372660683325465</v>
      </c>
      <c r="K357" s="15">
        <f t="shared" si="432"/>
        <v>6.9835788327549053E-2</v>
      </c>
      <c r="L357" s="15">
        <f t="shared" si="433"/>
        <v>6.8143250668750667E-3</v>
      </c>
      <c r="M357" s="29">
        <v>89</v>
      </c>
      <c r="Q357" s="18">
        <f t="shared" ref="Q357:Q377" si="480">M357</f>
        <v>89</v>
      </c>
      <c r="R357" s="19">
        <f t="shared" ref="R357" si="481">AVERAGE(K354:K357)</f>
        <v>5.2633734139080124E-2</v>
      </c>
      <c r="S357" s="19">
        <f t="shared" ref="S357:S377" si="482">E358</f>
        <v>-1.4775458774070775</v>
      </c>
      <c r="T357" s="19">
        <f t="shared" ref="T357:T377" si="483">F358</f>
        <v>1.4820154955689764</v>
      </c>
      <c r="U357" s="19">
        <f t="shared" ref="U357:U377" si="484">G358</f>
        <v>1.4864952391583877</v>
      </c>
    </row>
    <row r="358" spans="1:21" ht="16" thickTop="1" x14ac:dyDescent="0.2">
      <c r="A358" s="26">
        <v>1</v>
      </c>
      <c r="B358">
        <v>-1</v>
      </c>
      <c r="C358">
        <v>-1</v>
      </c>
      <c r="D358">
        <v>-1</v>
      </c>
      <c r="E358" s="14">
        <f t="shared" si="427"/>
        <v>-1.4775458774070775</v>
      </c>
      <c r="F358" s="14">
        <f t="shared" si="428"/>
        <v>1.4820154955689764</v>
      </c>
      <c r="G358" s="14">
        <f t="shared" si="429"/>
        <v>1.4864952391583877</v>
      </c>
      <c r="H358" s="14">
        <f t="shared" si="430"/>
        <v>-4.4460566121344414</v>
      </c>
      <c r="I358" s="14">
        <f t="shared" si="444"/>
        <v>-0.97682232946533787</v>
      </c>
      <c r="J358" s="14">
        <f t="shared" si="431"/>
        <v>-2.3177670534662131E-2</v>
      </c>
      <c r="K358" s="14">
        <f t="shared" si="432"/>
        <v>2.6860220570667256E-4</v>
      </c>
      <c r="L358" s="14">
        <f t="shared" si="433"/>
        <v>-3.1858730279075526E-5</v>
      </c>
      <c r="M358" s="27"/>
      <c r="Q358" s="18"/>
      <c r="R358" s="19"/>
      <c r="S358" s="19"/>
      <c r="T358" s="19"/>
      <c r="U358" s="19"/>
    </row>
    <row r="359" spans="1:21" x14ac:dyDescent="0.2">
      <c r="A359" s="26">
        <v>1</v>
      </c>
      <c r="B359">
        <v>-1</v>
      </c>
      <c r="C359">
        <v>1</v>
      </c>
      <c r="D359">
        <v>-1</v>
      </c>
      <c r="E359" s="14">
        <f t="shared" si="427"/>
        <v>-1.4775777361373565</v>
      </c>
      <c r="F359" s="14">
        <f t="shared" si="428"/>
        <v>1.4820473542992554</v>
      </c>
      <c r="G359" s="14">
        <f t="shared" si="429"/>
        <v>1.4865270978886667</v>
      </c>
      <c r="H359" s="14">
        <f t="shared" si="430"/>
        <v>-1.4730979925479453</v>
      </c>
      <c r="I359" s="14">
        <f t="shared" si="444"/>
        <v>-0.62705561803974263</v>
      </c>
      <c r="J359" s="14">
        <f t="shared" si="431"/>
        <v>-0.37294438196025737</v>
      </c>
      <c r="K359" s="14">
        <f t="shared" si="432"/>
        <v>6.9543756017859171E-2</v>
      </c>
      <c r="L359" s="14">
        <f t="shared" si="433"/>
        <v>-6.789093535706575E-3</v>
      </c>
      <c r="M359" s="27"/>
      <c r="Q359" s="18"/>
      <c r="R359" s="18"/>
      <c r="S359" s="18"/>
      <c r="T359" s="18"/>
      <c r="U359" s="18"/>
    </row>
    <row r="360" spans="1:21" x14ac:dyDescent="0.2">
      <c r="A360" s="26">
        <v>1</v>
      </c>
      <c r="B360">
        <v>1</v>
      </c>
      <c r="C360">
        <v>-1</v>
      </c>
      <c r="D360">
        <v>-1</v>
      </c>
      <c r="E360" s="14">
        <f t="shared" si="427"/>
        <v>-1.4843668296730632</v>
      </c>
      <c r="F360" s="14">
        <f t="shared" si="428"/>
        <v>1.4888364478349621</v>
      </c>
      <c r="G360" s="14">
        <f t="shared" si="429"/>
        <v>1.47973800435296</v>
      </c>
      <c r="H360" s="14">
        <f t="shared" si="430"/>
        <v>-1.4752683861910612</v>
      </c>
      <c r="I360" s="14">
        <f t="shared" si="444"/>
        <v>-0.62771366878173174</v>
      </c>
      <c r="J360" s="14">
        <f t="shared" si="431"/>
        <v>-0.37228633121826826</v>
      </c>
      <c r="K360" s="14">
        <f t="shared" si="432"/>
        <v>6.9298556205979064E-2</v>
      </c>
      <c r="L360" s="14">
        <f t="shared" si="433"/>
        <v>-6.7678924297986734E-3</v>
      </c>
      <c r="M360" s="27"/>
      <c r="Q360" s="18"/>
      <c r="R360" s="18"/>
      <c r="S360" s="18"/>
      <c r="T360" s="18"/>
      <c r="U360" s="18"/>
    </row>
    <row r="361" spans="1:21" ht="16" thickBot="1" x14ac:dyDescent="0.25">
      <c r="A361" s="28">
        <v>1</v>
      </c>
      <c r="B361" s="13">
        <v>1</v>
      </c>
      <c r="C361" s="13">
        <v>1</v>
      </c>
      <c r="D361" s="13">
        <v>1</v>
      </c>
      <c r="E361" s="36">
        <f t="shared" si="427"/>
        <v>-1.4911347221028619</v>
      </c>
      <c r="F361" s="36">
        <f t="shared" si="428"/>
        <v>1.4820685554051634</v>
      </c>
      <c r="G361" s="36">
        <f t="shared" si="429"/>
        <v>1.4865058967827587</v>
      </c>
      <c r="H361" s="15">
        <f t="shared" si="430"/>
        <v>1.4774397300850601</v>
      </c>
      <c r="I361" s="15">
        <f t="shared" si="444"/>
        <v>0.62837111113752764</v>
      </c>
      <c r="J361" s="15">
        <f t="shared" si="431"/>
        <v>0.37162888886247236</v>
      </c>
      <c r="K361" s="15">
        <f t="shared" si="432"/>
        <v>6.9054015518577913E-2</v>
      </c>
      <c r="L361" s="15">
        <f t="shared" si="433"/>
        <v>6.7467338387096872E-3</v>
      </c>
      <c r="M361" s="29">
        <v>90</v>
      </c>
      <c r="Q361" s="18">
        <f t="shared" ref="Q361:Q377" si="485">M361</f>
        <v>90</v>
      </c>
      <c r="R361" s="19">
        <f t="shared" ref="R361" si="486">AVERAGE(K358:K361)</f>
        <v>5.20412324870307E-2</v>
      </c>
      <c r="S361" s="19">
        <f t="shared" ref="S361:S377" si="487">E362</f>
        <v>-1.4843879882641522</v>
      </c>
      <c r="T361" s="19">
        <f t="shared" ref="T361:T377" si="488">F362</f>
        <v>1.4888152892438731</v>
      </c>
      <c r="U361" s="19">
        <f t="shared" ref="U361:U377" si="489">G362</f>
        <v>1.4932526306214684</v>
      </c>
    </row>
    <row r="362" spans="1:21" ht="16" thickTop="1" x14ac:dyDescent="0.2">
      <c r="A362" s="26">
        <v>1</v>
      </c>
      <c r="B362">
        <v>-1</v>
      </c>
      <c r="C362">
        <v>-1</v>
      </c>
      <c r="D362">
        <v>-1</v>
      </c>
      <c r="E362" s="14">
        <f t="shared" si="427"/>
        <v>-1.4843879882641522</v>
      </c>
      <c r="F362" s="14">
        <f t="shared" si="428"/>
        <v>1.4888152892438731</v>
      </c>
      <c r="G362" s="14">
        <f t="shared" si="429"/>
        <v>1.4932526306214684</v>
      </c>
      <c r="H362" s="14">
        <f t="shared" si="430"/>
        <v>-4.4664559081294932</v>
      </c>
      <c r="I362" s="14">
        <f t="shared" si="444"/>
        <v>-0.97728503226498298</v>
      </c>
      <c r="J362" s="14">
        <f t="shared" si="431"/>
        <v>-2.2714967735017022E-2</v>
      </c>
      <c r="K362" s="14">
        <f t="shared" si="432"/>
        <v>2.5798487960143217E-4</v>
      </c>
      <c r="L362" s="14">
        <f t="shared" si="433"/>
        <v>-3.060657845919573E-5</v>
      </c>
      <c r="M362" s="27"/>
      <c r="Q362" s="18"/>
      <c r="R362" s="19"/>
      <c r="S362" s="19"/>
      <c r="T362" s="19"/>
      <c r="U362" s="19"/>
    </row>
    <row r="363" spans="1:21" x14ac:dyDescent="0.2">
      <c r="A363" s="26">
        <v>1</v>
      </c>
      <c r="B363">
        <v>-1</v>
      </c>
      <c r="C363">
        <v>1</v>
      </c>
      <c r="D363">
        <v>-1</v>
      </c>
      <c r="E363" s="14">
        <f t="shared" si="427"/>
        <v>-1.4844185948426114</v>
      </c>
      <c r="F363" s="14">
        <f t="shared" si="428"/>
        <v>1.4888458958223323</v>
      </c>
      <c r="G363" s="14">
        <f t="shared" si="429"/>
        <v>1.4932832371999276</v>
      </c>
      <c r="H363" s="14">
        <f t="shared" si="430"/>
        <v>-1.4799812534650161</v>
      </c>
      <c r="I363" s="14">
        <f t="shared" si="444"/>
        <v>-0.62913949827394966</v>
      </c>
      <c r="J363" s="14">
        <f t="shared" si="431"/>
        <v>-0.37086050172605034</v>
      </c>
      <c r="K363" s="14">
        <f t="shared" si="432"/>
        <v>6.8768755870248888E-2</v>
      </c>
      <c r="L363" s="14">
        <f t="shared" si="433"/>
        <v>-6.7220337861228609E-3</v>
      </c>
      <c r="M363" s="27"/>
      <c r="Q363" s="18"/>
      <c r="R363" s="18"/>
      <c r="S363" s="18"/>
      <c r="T363" s="18"/>
      <c r="U363" s="18"/>
    </row>
    <row r="364" spans="1:21" x14ac:dyDescent="0.2">
      <c r="A364" s="26">
        <v>1</v>
      </c>
      <c r="B364">
        <v>1</v>
      </c>
      <c r="C364">
        <v>-1</v>
      </c>
      <c r="D364">
        <v>-1</v>
      </c>
      <c r="E364" s="14">
        <f t="shared" si="427"/>
        <v>-1.4911406286287343</v>
      </c>
      <c r="F364" s="14">
        <f t="shared" si="428"/>
        <v>1.4955679296084552</v>
      </c>
      <c r="G364" s="14">
        <f t="shared" si="429"/>
        <v>1.4865612034138047</v>
      </c>
      <c r="H364" s="14">
        <f t="shared" si="430"/>
        <v>-1.4821339024340838</v>
      </c>
      <c r="I364" s="14">
        <f t="shared" si="444"/>
        <v>-0.62978935545213532</v>
      </c>
      <c r="J364" s="14">
        <f t="shared" si="431"/>
        <v>-0.37021064454786468</v>
      </c>
      <c r="K364" s="14">
        <f t="shared" si="432"/>
        <v>6.85279606682727E-2</v>
      </c>
      <c r="L364" s="14">
        <f t="shared" si="433"/>
        <v>-6.7011684508796066E-3</v>
      </c>
      <c r="M364" s="27"/>
      <c r="Q364" s="18"/>
      <c r="R364" s="18"/>
      <c r="S364" s="18"/>
      <c r="T364" s="18"/>
      <c r="U364" s="18"/>
    </row>
    <row r="365" spans="1:21" ht="16" thickBot="1" x14ac:dyDescent="0.25">
      <c r="A365" s="28">
        <v>1</v>
      </c>
      <c r="B365" s="13">
        <v>1</v>
      </c>
      <c r="C365" s="13">
        <v>1</v>
      </c>
      <c r="D365" s="13">
        <v>1</v>
      </c>
      <c r="E365" s="36">
        <f t="shared" si="427"/>
        <v>-1.4978417970796138</v>
      </c>
      <c r="F365" s="36">
        <f t="shared" si="428"/>
        <v>1.4888667611575757</v>
      </c>
      <c r="G365" s="36">
        <f t="shared" si="429"/>
        <v>1.4932623718646842</v>
      </c>
      <c r="H365" s="15">
        <f t="shared" si="430"/>
        <v>1.4842873359426461</v>
      </c>
      <c r="I365" s="15">
        <f t="shared" si="444"/>
        <v>0.63043856856717551</v>
      </c>
      <c r="J365" s="15">
        <f t="shared" si="431"/>
        <v>0.36956143143282449</v>
      </c>
      <c r="K365" s="15">
        <f t="shared" si="432"/>
        <v>6.8287825801339117E-2</v>
      </c>
      <c r="L365" s="15">
        <f t="shared" si="433"/>
        <v>6.680346297005999E-3</v>
      </c>
      <c r="M365" s="29">
        <v>91</v>
      </c>
      <c r="Q365" s="18">
        <f t="shared" ref="Q365:Q377" si="490">M365</f>
        <v>91</v>
      </c>
      <c r="R365" s="19">
        <f t="shared" ref="R365" si="491">AVERAGE(K362:K365)</f>
        <v>5.1460631804865542E-2</v>
      </c>
      <c r="S365" s="19">
        <f t="shared" ref="S365:S377" si="492">E366</f>
        <v>-1.4911614507826079</v>
      </c>
      <c r="T365" s="19">
        <f t="shared" ref="T365:T377" si="493">F366</f>
        <v>1.4955471074545816</v>
      </c>
      <c r="U365" s="19">
        <f t="shared" ref="U365:U377" si="494">G366</f>
        <v>1.4999427181616902</v>
      </c>
    </row>
    <row r="366" spans="1:21" ht="16" thickTop="1" x14ac:dyDescent="0.2">
      <c r="A366" s="26">
        <v>1</v>
      </c>
      <c r="B366">
        <v>-1</v>
      </c>
      <c r="C366">
        <v>-1</v>
      </c>
      <c r="D366">
        <v>-1</v>
      </c>
      <c r="E366" s="14">
        <f t="shared" si="427"/>
        <v>-1.4911614507826079</v>
      </c>
      <c r="F366" s="14">
        <f t="shared" si="428"/>
        <v>1.4955471074545816</v>
      </c>
      <c r="G366" s="14">
        <f t="shared" si="429"/>
        <v>1.4999427181616902</v>
      </c>
      <c r="H366" s="14">
        <f t="shared" si="430"/>
        <v>-4.48665127639888</v>
      </c>
      <c r="I366" s="14">
        <f t="shared" si="444"/>
        <v>-0.9777341123765968</v>
      </c>
      <c r="J366" s="14">
        <f t="shared" si="431"/>
        <v>-2.2265887623403202E-2</v>
      </c>
      <c r="K366" s="14">
        <f t="shared" si="432"/>
        <v>2.4788487582900993E-4</v>
      </c>
      <c r="L366" s="14">
        <f t="shared" si="433"/>
        <v>-2.9415022492156211E-5</v>
      </c>
      <c r="M366" s="27"/>
      <c r="Q366" s="18"/>
      <c r="R366" s="19"/>
      <c r="S366" s="19"/>
      <c r="T366" s="19"/>
      <c r="U366" s="19"/>
    </row>
    <row r="367" spans="1:21" x14ac:dyDescent="0.2">
      <c r="A367" s="26">
        <v>1</v>
      </c>
      <c r="B367">
        <v>-1</v>
      </c>
      <c r="C367">
        <v>1</v>
      </c>
      <c r="D367">
        <v>-1</v>
      </c>
      <c r="E367" s="14">
        <f t="shared" si="427"/>
        <v>-1.4911908658051001</v>
      </c>
      <c r="F367" s="14">
        <f t="shared" si="428"/>
        <v>1.4955765224770738</v>
      </c>
      <c r="G367" s="14">
        <f t="shared" si="429"/>
        <v>1.4999721331841824</v>
      </c>
      <c r="H367" s="14">
        <f t="shared" si="430"/>
        <v>-1.4867952550979915</v>
      </c>
      <c r="I367" s="14">
        <f t="shared" si="444"/>
        <v>-0.63119354117859727</v>
      </c>
      <c r="J367" s="14">
        <f t="shared" si="431"/>
        <v>-0.36880645882140273</v>
      </c>
      <c r="K367" s="14">
        <f t="shared" si="432"/>
        <v>6.8009102034191513E-2</v>
      </c>
      <c r="L367" s="14">
        <f t="shared" si="433"/>
        <v>-6.6561604787717639E-3</v>
      </c>
      <c r="M367" s="27"/>
      <c r="Q367" s="18"/>
      <c r="R367" s="18"/>
      <c r="S367" s="18"/>
      <c r="T367" s="18"/>
      <c r="U367" s="18"/>
    </row>
    <row r="368" spans="1:21" x14ac:dyDescent="0.2">
      <c r="A368" s="26">
        <v>1</v>
      </c>
      <c r="B368">
        <v>1</v>
      </c>
      <c r="C368">
        <v>-1</v>
      </c>
      <c r="D368">
        <v>-1</v>
      </c>
      <c r="E368" s="14">
        <f t="shared" si="427"/>
        <v>-1.4978470262838719</v>
      </c>
      <c r="F368" s="14">
        <f t="shared" si="428"/>
        <v>1.5022326829558457</v>
      </c>
      <c r="G368" s="14">
        <f t="shared" si="429"/>
        <v>1.4933159727054106</v>
      </c>
      <c r="H368" s="14">
        <f t="shared" si="430"/>
        <v>-1.4889303160334368</v>
      </c>
      <c r="I368" s="14">
        <f t="shared" si="444"/>
        <v>-0.63183532917224239</v>
      </c>
      <c r="J368" s="14">
        <f t="shared" si="431"/>
        <v>-0.36816467082775761</v>
      </c>
      <c r="K368" s="14">
        <f t="shared" si="432"/>
        <v>6.7772612422855552E-2</v>
      </c>
      <c r="L368" s="14">
        <f t="shared" si="433"/>
        <v>-6.635624598114797E-3</v>
      </c>
      <c r="M368" s="27"/>
      <c r="Q368" s="18"/>
      <c r="R368" s="18"/>
      <c r="S368" s="18"/>
      <c r="T368" s="18"/>
      <c r="U368" s="18"/>
    </row>
    <row r="369" spans="1:21" ht="16" thickBot="1" x14ac:dyDescent="0.25">
      <c r="A369" s="28">
        <v>1</v>
      </c>
      <c r="B369" s="13">
        <v>1</v>
      </c>
      <c r="C369" s="13">
        <v>1</v>
      </c>
      <c r="D369" s="13">
        <v>1</v>
      </c>
      <c r="E369" s="36">
        <f t="shared" si="427"/>
        <v>-1.5044826508819866</v>
      </c>
      <c r="F369" s="36">
        <f t="shared" si="428"/>
        <v>1.4955970583577309</v>
      </c>
      <c r="G369" s="36">
        <f t="shared" si="429"/>
        <v>1.4999515973035253</v>
      </c>
      <c r="H369" s="15">
        <f t="shared" si="430"/>
        <v>1.4910660047792696</v>
      </c>
      <c r="I369" s="15">
        <f t="shared" si="444"/>
        <v>0.63247644030819272</v>
      </c>
      <c r="J369" s="15">
        <f t="shared" si="431"/>
        <v>0.36752355969180728</v>
      </c>
      <c r="K369" s="15">
        <f t="shared" si="432"/>
        <v>6.753678346426871E-2</v>
      </c>
      <c r="L369" s="15">
        <f t="shared" si="433"/>
        <v>6.6151324715768758E-3</v>
      </c>
      <c r="M369" s="29">
        <v>92</v>
      </c>
      <c r="Q369" s="18">
        <f t="shared" ref="Q369:Q377" si="495">M369</f>
        <v>92</v>
      </c>
      <c r="R369" s="19">
        <f t="shared" ref="R369" si="496">AVERAGE(K366:K369)</f>
        <v>5.0891595699286196E-2</v>
      </c>
      <c r="S369" s="19">
        <f t="shared" ref="S369:S377" si="497">E370</f>
        <v>-1.4978675184104098</v>
      </c>
      <c r="T369" s="19">
        <f t="shared" ref="T369:T377" si="498">F370</f>
        <v>1.5022121908293078</v>
      </c>
      <c r="U369" s="19">
        <f t="shared" ref="U369:U377" si="499">G370</f>
        <v>1.5065667297751022</v>
      </c>
    </row>
    <row r="370" spans="1:21" ht="16" thickTop="1" x14ac:dyDescent="0.2">
      <c r="A370" s="26">
        <v>1</v>
      </c>
      <c r="B370">
        <v>-1</v>
      </c>
      <c r="C370">
        <v>-1</v>
      </c>
      <c r="D370">
        <v>-1</v>
      </c>
      <c r="E370" s="14">
        <f t="shared" si="427"/>
        <v>-1.4978675184104098</v>
      </c>
      <c r="F370" s="14">
        <f t="shared" si="428"/>
        <v>1.5022121908293078</v>
      </c>
      <c r="G370" s="14">
        <f t="shared" si="429"/>
        <v>1.5065667297751022</v>
      </c>
      <c r="H370" s="14">
        <f t="shared" si="430"/>
        <v>-4.50664643901482</v>
      </c>
      <c r="I370" s="14">
        <f t="shared" si="444"/>
        <v>-0.97817008972828623</v>
      </c>
      <c r="J370" s="14">
        <f t="shared" si="431"/>
        <v>-2.1829910271713771E-2</v>
      </c>
      <c r="K370" s="14">
        <f t="shared" si="432"/>
        <v>2.382724912355372E-4</v>
      </c>
      <c r="L370" s="14">
        <f t="shared" si="433"/>
        <v>-2.8280610922031097E-5</v>
      </c>
      <c r="M370" s="27"/>
      <c r="Q370" s="18"/>
      <c r="R370" s="19"/>
      <c r="S370" s="19"/>
      <c r="T370" s="19"/>
      <c r="U370" s="19"/>
    </row>
    <row r="371" spans="1:21" x14ac:dyDescent="0.2">
      <c r="A371" s="26">
        <v>1</v>
      </c>
      <c r="B371">
        <v>-1</v>
      </c>
      <c r="C371">
        <v>1</v>
      </c>
      <c r="D371">
        <v>-1</v>
      </c>
      <c r="E371" s="14">
        <f t="shared" si="427"/>
        <v>-1.4978957990213317</v>
      </c>
      <c r="F371" s="14">
        <f t="shared" si="428"/>
        <v>1.5022404714402298</v>
      </c>
      <c r="G371" s="14">
        <f t="shared" si="429"/>
        <v>1.5065950103860242</v>
      </c>
      <c r="H371" s="14">
        <f t="shared" si="430"/>
        <v>-1.4935412600755373</v>
      </c>
      <c r="I371" s="14">
        <f t="shared" si="444"/>
        <v>-0.63321840299965315</v>
      </c>
      <c r="J371" s="14">
        <f t="shared" si="431"/>
        <v>-0.36678159700034685</v>
      </c>
      <c r="K371" s="14">
        <f t="shared" si="432"/>
        <v>6.7264369949062416E-2</v>
      </c>
      <c r="L371" s="14">
        <f t="shared" si="433"/>
        <v>-6.5914444120191351E-3</v>
      </c>
      <c r="M371" s="27"/>
      <c r="Q371" s="18"/>
      <c r="R371" s="18"/>
      <c r="S371" s="18"/>
      <c r="T371" s="18"/>
      <c r="U371" s="18"/>
    </row>
    <row r="372" spans="1:21" x14ac:dyDescent="0.2">
      <c r="A372" s="26">
        <v>1</v>
      </c>
      <c r="B372">
        <v>1</v>
      </c>
      <c r="C372">
        <v>-1</v>
      </c>
      <c r="D372">
        <v>-1</v>
      </c>
      <c r="E372" s="14">
        <f t="shared" si="427"/>
        <v>-1.5044872434333509</v>
      </c>
      <c r="F372" s="14">
        <f t="shared" si="428"/>
        <v>1.508831915852249</v>
      </c>
      <c r="G372" s="14">
        <f t="shared" si="429"/>
        <v>1.500003565974005</v>
      </c>
      <c r="H372" s="14">
        <f t="shared" si="430"/>
        <v>-1.4956588935551069</v>
      </c>
      <c r="I372" s="14">
        <f t="shared" si="444"/>
        <v>-0.63385224550303154</v>
      </c>
      <c r="J372" s="14">
        <f t="shared" si="431"/>
        <v>-0.36614775449696846</v>
      </c>
      <c r="K372" s="14">
        <f t="shared" si="432"/>
        <v>6.7032089061586142E-2</v>
      </c>
      <c r="L372" s="14">
        <f t="shared" si="433"/>
        <v>-6.571231754041903E-3</v>
      </c>
      <c r="M372" s="27"/>
      <c r="Q372" s="18"/>
      <c r="R372" s="18"/>
      <c r="S372" s="18"/>
      <c r="T372" s="18"/>
      <c r="U372" s="18"/>
    </row>
    <row r="373" spans="1:21" ht="16" thickBot="1" x14ac:dyDescent="0.25">
      <c r="A373" s="28">
        <v>1</v>
      </c>
      <c r="B373" s="13">
        <v>1</v>
      </c>
      <c r="C373" s="13">
        <v>1</v>
      </c>
      <c r="D373" s="13">
        <v>1</v>
      </c>
      <c r="E373" s="36">
        <f t="shared" si="427"/>
        <v>-1.5110584751873928</v>
      </c>
      <c r="F373" s="36">
        <f t="shared" si="428"/>
        <v>1.5022606840982071</v>
      </c>
      <c r="G373" s="36">
        <f t="shared" si="429"/>
        <v>1.5065747977280468</v>
      </c>
      <c r="H373" s="15">
        <f t="shared" si="430"/>
        <v>1.4977770066388612</v>
      </c>
      <c r="I373" s="15">
        <f t="shared" si="444"/>
        <v>0.63448538105620522</v>
      </c>
      <c r="J373" s="15">
        <f t="shared" si="431"/>
        <v>0.36551461894379478</v>
      </c>
      <c r="K373" s="15">
        <f t="shared" si="432"/>
        <v>6.6800468330813753E-2</v>
      </c>
      <c r="L373" s="15">
        <f t="shared" si="433"/>
        <v>6.5510633360653841E-3</v>
      </c>
      <c r="M373" s="29">
        <v>93</v>
      </c>
      <c r="Q373" s="18">
        <f t="shared" ref="Q373:Q377" si="500">M373</f>
        <v>93</v>
      </c>
      <c r="R373" s="19">
        <f t="shared" ref="R373" si="501">AVERAGE(K370:K373)</f>
        <v>5.0333799958174469E-2</v>
      </c>
      <c r="S373" s="19">
        <f t="shared" ref="S373:S377" si="502">E374</f>
        <v>-1.5045074118513273</v>
      </c>
      <c r="T373" s="19">
        <f t="shared" ref="T373:T377" si="503">F374</f>
        <v>1.5088117474342726</v>
      </c>
      <c r="U373" s="19">
        <f t="shared" ref="U373:U377" si="504">G374</f>
        <v>1.5131258610641123</v>
      </c>
    </row>
    <row r="374" spans="1:21" ht="16" thickTop="1" x14ac:dyDescent="0.2">
      <c r="A374" s="26">
        <v>1</v>
      </c>
      <c r="B374">
        <v>-1</v>
      </c>
      <c r="C374">
        <v>-1</v>
      </c>
      <c r="D374">
        <v>-1</v>
      </c>
      <c r="E374" s="14">
        <f t="shared" si="427"/>
        <v>-1.5045074118513273</v>
      </c>
      <c r="F374" s="14">
        <f t="shared" si="428"/>
        <v>1.5088117474342726</v>
      </c>
      <c r="G374" s="14">
        <f t="shared" si="429"/>
        <v>1.5131258610641123</v>
      </c>
      <c r="H374" s="14">
        <f t="shared" si="430"/>
        <v>-4.526445020349712</v>
      </c>
      <c r="I374" s="14">
        <f t="shared" si="444"/>
        <v>-0.97859346011964121</v>
      </c>
      <c r="J374" s="14">
        <f t="shared" si="431"/>
        <v>-2.1406539880358788E-2</v>
      </c>
      <c r="K374" s="14">
        <f t="shared" si="432"/>
        <v>2.2911997482469562E-4</v>
      </c>
      <c r="L374" s="14">
        <f t="shared" si="433"/>
        <v>-2.7200117026255145E-5</v>
      </c>
      <c r="M374" s="27"/>
      <c r="Q374" s="18"/>
      <c r="R374" s="19"/>
      <c r="S374" s="19"/>
      <c r="T374" s="19"/>
      <c r="U374" s="19"/>
    </row>
    <row r="375" spans="1:21" x14ac:dyDescent="0.2">
      <c r="A375" s="26">
        <v>1</v>
      </c>
      <c r="B375">
        <v>-1</v>
      </c>
      <c r="C375">
        <v>1</v>
      </c>
      <c r="D375">
        <v>-1</v>
      </c>
      <c r="E375" s="14">
        <f t="shared" si="427"/>
        <v>-1.5045346119683536</v>
      </c>
      <c r="F375" s="14">
        <f t="shared" si="428"/>
        <v>1.5088389475512989</v>
      </c>
      <c r="G375" s="14">
        <f t="shared" si="429"/>
        <v>1.5131530611811386</v>
      </c>
      <c r="H375" s="14">
        <f t="shared" si="430"/>
        <v>-1.5002204983385139</v>
      </c>
      <c r="I375" s="14">
        <f t="shared" si="444"/>
        <v>-0.63521472087135966</v>
      </c>
      <c r="J375" s="14">
        <f t="shared" si="431"/>
        <v>-0.36478527912864034</v>
      </c>
      <c r="K375" s="14">
        <f t="shared" si="432"/>
        <v>6.6534149934480022E-2</v>
      </c>
      <c r="L375" s="14">
        <f t="shared" si="433"/>
        <v>-6.5278572848114363E-3</v>
      </c>
      <c r="M375" s="27"/>
      <c r="Q375" s="18"/>
      <c r="R375" s="18"/>
      <c r="S375" s="18"/>
      <c r="T375" s="18"/>
      <c r="U375" s="18"/>
    </row>
    <row r="376" spans="1:21" x14ac:dyDescent="0.2">
      <c r="A376" s="26">
        <v>1</v>
      </c>
      <c r="B376">
        <v>1</v>
      </c>
      <c r="C376">
        <v>-1</v>
      </c>
      <c r="D376">
        <v>-1</v>
      </c>
      <c r="E376" s="14">
        <f t="shared" si="427"/>
        <v>-1.5110624692531651</v>
      </c>
      <c r="F376" s="14">
        <f t="shared" si="428"/>
        <v>1.5153668048361104</v>
      </c>
      <c r="G376" s="14">
        <f t="shared" si="429"/>
        <v>1.506625203896327</v>
      </c>
      <c r="H376" s="14">
        <f t="shared" si="430"/>
        <v>-1.5023208683133817</v>
      </c>
      <c r="I376" s="14">
        <f t="shared" si="444"/>
        <v>-0.6358407407444937</v>
      </c>
      <c r="J376" s="14">
        <f t="shared" si="431"/>
        <v>-0.3641592592555063</v>
      </c>
      <c r="K376" s="14">
        <f t="shared" si="432"/>
        <v>6.630598305075952E-2</v>
      </c>
      <c r="L376" s="14">
        <f t="shared" si="433"/>
        <v>-6.5079617057727784E-3</v>
      </c>
      <c r="M376" s="27"/>
      <c r="Q376" s="18"/>
      <c r="R376" s="18"/>
      <c r="S376" s="18"/>
      <c r="T376" s="18"/>
      <c r="U376" s="18"/>
    </row>
    <row r="377" spans="1:21" ht="16" thickBot="1" x14ac:dyDescent="0.25">
      <c r="A377" s="49">
        <v>1</v>
      </c>
      <c r="B377" s="50">
        <v>1</v>
      </c>
      <c r="C377" s="50">
        <v>1</v>
      </c>
      <c r="D377" s="50">
        <v>1</v>
      </c>
      <c r="E377" s="48">
        <f t="shared" si="427"/>
        <v>-1.517570430958938</v>
      </c>
      <c r="F377" s="48">
        <f t="shared" si="428"/>
        <v>1.5088588431303376</v>
      </c>
      <c r="G377" s="48">
        <f t="shared" si="429"/>
        <v>1.5131331656020999</v>
      </c>
      <c r="H377" s="51">
        <f t="shared" si="430"/>
        <v>1.5044215777734995</v>
      </c>
      <c r="I377" s="51">
        <f t="shared" si="444"/>
        <v>0.63646602610755831</v>
      </c>
      <c r="J377" s="51">
        <f t="shared" si="431"/>
        <v>0.36353397389244169</v>
      </c>
      <c r="K377" s="51">
        <f t="shared" si="432"/>
        <v>6.607847508701524E-2</v>
      </c>
      <c r="L377" s="51">
        <f t="shared" si="433"/>
        <v>6.4881107722137062E-3</v>
      </c>
      <c r="M377" s="52">
        <v>94</v>
      </c>
      <c r="Q377" s="20">
        <f t="shared" ref="Q377" si="505">M377</f>
        <v>94</v>
      </c>
      <c r="R377" s="35">
        <f t="shared" ref="R377" si="506">AVERAGE(K374:K377)</f>
        <v>4.9786932011769869E-2</v>
      </c>
      <c r="S377" s="21">
        <f>E377</f>
        <v>-1.517570430958938</v>
      </c>
      <c r="T377" s="21">
        <f t="shared" ref="T377:U377" si="507">F377</f>
        <v>1.5088588431303376</v>
      </c>
      <c r="U377" s="21">
        <f t="shared" si="507"/>
        <v>1.5131331656020999</v>
      </c>
    </row>
    <row r="378" spans="1:21" ht="16" thickTop="1" x14ac:dyDescent="0.2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D8F9-BC70-0843-9F95-89FAD8C219B2}">
  <dimension ref="A1:M5"/>
  <sheetViews>
    <sheetView zoomScale="150" zoomScaleNormal="150" workbookViewId="0"/>
  </sheetViews>
  <sheetFormatPr baseColWidth="10" defaultColWidth="8.83203125" defaultRowHeight="15" x14ac:dyDescent="0.2"/>
  <cols>
    <col min="5" max="5" width="9.6640625" bestFit="1" customWidth="1"/>
    <col min="6" max="7" width="12.6640625" bestFit="1" customWidth="1"/>
    <col min="11" max="11" width="9.1640625" bestFit="1" customWidth="1"/>
    <col min="12" max="13" width="9" bestFit="1" customWidth="1"/>
  </cols>
  <sheetData>
    <row r="1" spans="1:13" x14ac:dyDescent="0.2">
      <c r="A1" s="22" t="s">
        <v>4</v>
      </c>
      <c r="B1" s="22" t="s">
        <v>5</v>
      </c>
      <c r="C1" s="22" t="s">
        <v>6</v>
      </c>
      <c r="D1" s="22" t="s">
        <v>7</v>
      </c>
      <c r="E1" s="22" t="s">
        <v>20</v>
      </c>
      <c r="F1" s="22" t="s">
        <v>21</v>
      </c>
      <c r="G1" s="22" t="s">
        <v>22</v>
      </c>
      <c r="K1" s="17" t="s">
        <v>17</v>
      </c>
      <c r="L1" s="17" t="s">
        <v>18</v>
      </c>
      <c r="M1" s="17" t="s">
        <v>19</v>
      </c>
    </row>
    <row r="2" spans="1:13" x14ac:dyDescent="0.2">
      <c r="A2" s="18">
        <v>1</v>
      </c>
      <c r="B2" s="18">
        <v>-1</v>
      </c>
      <c r="C2" s="18">
        <v>-1</v>
      </c>
      <c r="D2" s="18">
        <v>-1</v>
      </c>
      <c r="E2" s="53">
        <f>$K$2*A2+$L$2*B2+$M$2*C2</f>
        <v>-4.539562439691375</v>
      </c>
      <c r="F2" s="53">
        <f>TANH(E2)</f>
        <v>-0.99977198330629113</v>
      </c>
      <c r="G2" s="53">
        <f>D2-F2</f>
        <v>-2.2801669370886568E-4</v>
      </c>
      <c r="K2" s="53">
        <v>-1.517570430958938</v>
      </c>
      <c r="L2" s="53">
        <v>1.5088588431303376</v>
      </c>
      <c r="M2" s="53">
        <v>1.5131331656020999</v>
      </c>
    </row>
    <row r="3" spans="1:13" x14ac:dyDescent="0.2">
      <c r="A3" s="18">
        <v>1</v>
      </c>
      <c r="B3" s="18">
        <v>-1</v>
      </c>
      <c r="C3" s="18">
        <v>1</v>
      </c>
      <c r="D3" s="18">
        <v>-1</v>
      </c>
      <c r="E3" s="53">
        <f>$K$2*A3+$L$2*B3+$M$2*C3</f>
        <v>-1.5132961084871757</v>
      </c>
      <c r="F3" s="53">
        <f t="shared" ref="F3:F5" si="0">TANH(E3)</f>
        <v>-0.90752223804380128</v>
      </c>
      <c r="G3" s="53">
        <f t="shared" ref="G3:G5" si="1">D3-F3</f>
        <v>-9.2477761956198723E-2</v>
      </c>
    </row>
    <row r="4" spans="1:13" x14ac:dyDescent="0.2">
      <c r="A4" s="18">
        <v>1</v>
      </c>
      <c r="B4" s="18">
        <v>1</v>
      </c>
      <c r="C4" s="18">
        <v>-1</v>
      </c>
      <c r="D4" s="18">
        <v>-1</v>
      </c>
      <c r="E4" s="53">
        <f>$K$2*A4+$L$2*B4+$M$2*C4</f>
        <v>-1.5218447534307002</v>
      </c>
      <c r="F4" s="53">
        <f t="shared" si="0"/>
        <v>-0.9090186025951027</v>
      </c>
      <c r="G4" s="53">
        <f t="shared" si="1"/>
        <v>-9.0981397404897302E-2</v>
      </c>
    </row>
    <row r="5" spans="1:13" x14ac:dyDescent="0.2">
      <c r="A5" s="18">
        <v>1</v>
      </c>
      <c r="B5" s="18">
        <v>1</v>
      </c>
      <c r="C5" s="18">
        <v>1</v>
      </c>
      <c r="D5" s="18">
        <v>1</v>
      </c>
      <c r="E5" s="53">
        <f>$K$2*A5+$L$2*B5+$M$2*C5</f>
        <v>1.5044215777734995</v>
      </c>
      <c r="F5" s="53">
        <f t="shared" si="0"/>
        <v>0.90594407190625137</v>
      </c>
      <c r="G5" s="53">
        <f t="shared" si="1"/>
        <v>9.4055928093748631E-2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BC7-C107-DD47-98AB-C20F2F421C44}">
  <dimension ref="A1:U189"/>
  <sheetViews>
    <sheetView zoomScaleNormal="100" workbookViewId="0">
      <pane ySplit="1" topLeftCell="A2" activePane="bottomLeft" state="frozen"/>
      <selection activeCell="B1" sqref="B1"/>
      <selection pane="bottomLeft"/>
    </sheetView>
  </sheetViews>
  <sheetFormatPr baseColWidth="10" defaultColWidth="8.83203125" defaultRowHeight="15" x14ac:dyDescent="0.2"/>
  <cols>
    <col min="1" max="8" width="11.83203125" customWidth="1"/>
    <col min="9" max="9" width="9.6640625" bestFit="1" customWidth="1"/>
    <col min="10" max="11" width="11.83203125" customWidth="1"/>
    <col min="12" max="12" width="13" bestFit="1" customWidth="1"/>
    <col min="13" max="13" width="11.83203125" customWidth="1"/>
    <col min="14" max="14" width="6.1640625" customWidth="1"/>
    <col min="15" max="15" width="11.6640625" bestFit="1" customWidth="1"/>
    <col min="16" max="16" width="4.33203125" customWidth="1"/>
    <col min="17" max="21" width="11.83203125" customWidth="1"/>
  </cols>
  <sheetData>
    <row r="1" spans="1:21" s="12" customFormat="1" x14ac:dyDescent="0.2">
      <c r="A1" s="23" t="s">
        <v>4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5" t="s">
        <v>16</v>
      </c>
      <c r="O1" s="12" t="s">
        <v>23</v>
      </c>
      <c r="Q1" s="37" t="s">
        <v>16</v>
      </c>
      <c r="R1" s="37" t="s">
        <v>29</v>
      </c>
      <c r="S1" s="37" t="s">
        <v>17</v>
      </c>
      <c r="T1" s="37" t="s">
        <v>18</v>
      </c>
      <c r="U1" s="37" t="s">
        <v>19</v>
      </c>
    </row>
    <row r="2" spans="1:21" x14ac:dyDescent="0.2">
      <c r="A2" s="26">
        <v>1</v>
      </c>
      <c r="B2">
        <v>-1</v>
      </c>
      <c r="C2">
        <v>-1</v>
      </c>
      <c r="D2">
        <v>-1</v>
      </c>
      <c r="E2" s="14">
        <v>0</v>
      </c>
      <c r="F2" s="14">
        <v>0</v>
      </c>
      <c r="G2" s="14">
        <v>0</v>
      </c>
      <c r="H2" s="14">
        <f t="shared" ref="H2:H65" si="0">A2*E2 + B2*F2 + C2*G2</f>
        <v>0</v>
      </c>
      <c r="I2" s="14">
        <f t="shared" ref="I2:I65" si="1">TANH(H2)</f>
        <v>0</v>
      </c>
      <c r="J2" s="14">
        <f t="shared" ref="J2:J65" si="2">D2 - I2</f>
        <v>-1</v>
      </c>
      <c r="K2" s="14">
        <f t="shared" ref="K2:K65" si="3">0.5*(D2 - I2)^2</f>
        <v>0.5</v>
      </c>
      <c r="L2" s="14">
        <f t="shared" ref="L2:L65" si="4">$O$2*J2*(1 - I2^2)</f>
        <v>-0.03</v>
      </c>
      <c r="M2" s="27">
        <v>1</v>
      </c>
      <c r="O2" s="12">
        <v>0.03</v>
      </c>
      <c r="P2" s="12"/>
      <c r="Q2" s="18"/>
      <c r="R2" s="19"/>
      <c r="S2" s="19"/>
      <c r="T2" s="19"/>
      <c r="U2" s="19"/>
    </row>
    <row r="3" spans="1:21" x14ac:dyDescent="0.2">
      <c r="A3" s="26">
        <v>1</v>
      </c>
      <c r="B3">
        <v>-1</v>
      </c>
      <c r="C3">
        <v>1</v>
      </c>
      <c r="D3">
        <v>-1</v>
      </c>
      <c r="E3" s="14">
        <f t="shared" ref="E3:E66" si="5">E2 + L2*A2</f>
        <v>-0.03</v>
      </c>
      <c r="F3" s="14">
        <f t="shared" ref="F3:F66" si="6">F2 + L2*B2</f>
        <v>0.03</v>
      </c>
      <c r="G3" s="14">
        <f t="shared" ref="G3:G66" si="7">G2 + L2*C2</f>
        <v>0.03</v>
      </c>
      <c r="H3" s="14">
        <f t="shared" si="0"/>
        <v>-0.03</v>
      </c>
      <c r="I3" s="14">
        <f t="shared" si="1"/>
        <v>-2.9991003238820146E-2</v>
      </c>
      <c r="J3" s="14">
        <f t="shared" si="2"/>
        <v>-0.9700089967611798</v>
      </c>
      <c r="K3" s="14">
        <f t="shared" si="3"/>
        <v>0.47045872689881524</v>
      </c>
      <c r="L3" s="14">
        <f t="shared" si="4"/>
        <v>-2.9074095366058129E-2</v>
      </c>
      <c r="M3" s="27">
        <v>1</v>
      </c>
      <c r="Q3" s="18"/>
      <c r="R3" s="18"/>
      <c r="S3" s="18"/>
      <c r="T3" s="18"/>
      <c r="U3" s="18"/>
    </row>
    <row r="4" spans="1:21" x14ac:dyDescent="0.2">
      <c r="A4" s="26">
        <v>1</v>
      </c>
      <c r="B4">
        <v>1</v>
      </c>
      <c r="C4">
        <v>-1</v>
      </c>
      <c r="D4">
        <v>-1</v>
      </c>
      <c r="E4" s="14">
        <f t="shared" si="5"/>
        <v>-5.9074095366058128E-2</v>
      </c>
      <c r="F4" s="14">
        <f t="shared" si="6"/>
        <v>5.9074095366058128E-2</v>
      </c>
      <c r="G4" s="14">
        <f t="shared" si="7"/>
        <v>9.2590463394186945E-4</v>
      </c>
      <c r="H4" s="14">
        <f t="shared" si="0"/>
        <v>-9.2590463394186945E-4</v>
      </c>
      <c r="I4" s="14">
        <f t="shared" si="1"/>
        <v>-9.2590436934946721E-4</v>
      </c>
      <c r="J4" s="14">
        <f t="shared" si="2"/>
        <v>-0.99907409563065053</v>
      </c>
      <c r="K4" s="14">
        <f t="shared" si="3"/>
        <v>0.49907452428010113</v>
      </c>
      <c r="L4" s="14">
        <f t="shared" si="4"/>
        <v>-2.9972197173765786E-2</v>
      </c>
      <c r="M4" s="27">
        <v>1</v>
      </c>
      <c r="Q4" s="18"/>
      <c r="R4" s="18"/>
      <c r="S4" s="18"/>
      <c r="T4" s="18"/>
      <c r="U4" s="18"/>
    </row>
    <row r="5" spans="1:21" ht="16" thickBot="1" x14ac:dyDescent="0.25">
      <c r="A5" s="28">
        <v>1</v>
      </c>
      <c r="B5" s="13">
        <v>1</v>
      </c>
      <c r="C5" s="13">
        <v>1</v>
      </c>
      <c r="D5" s="13">
        <v>1</v>
      </c>
      <c r="E5" s="15">
        <f t="shared" si="5"/>
        <v>-8.9046292539823907E-2</v>
      </c>
      <c r="F5" s="15">
        <f t="shared" si="6"/>
        <v>2.9101898192292343E-2</v>
      </c>
      <c r="G5" s="15">
        <f t="shared" si="7"/>
        <v>3.0898101807707655E-2</v>
      </c>
      <c r="H5" s="15">
        <f t="shared" si="0"/>
        <v>-2.9046292539823909E-2</v>
      </c>
      <c r="I5" s="15">
        <f t="shared" si="1"/>
        <v>-2.9038126634727681E-2</v>
      </c>
      <c r="J5" s="15">
        <f t="shared" si="2"/>
        <v>1.0290381266347277</v>
      </c>
      <c r="K5" s="15">
        <f t="shared" si="3"/>
        <v>0.52945973303395499</v>
      </c>
      <c r="L5" s="15">
        <f t="shared" si="4"/>
        <v>3.084511285548755E-2</v>
      </c>
      <c r="M5" s="29">
        <v>1</v>
      </c>
      <c r="Q5" s="18">
        <f>M5</f>
        <v>1</v>
      </c>
      <c r="R5" s="19">
        <f>AVERAGE(K2:K5)</f>
        <v>0.49974824605321783</v>
      </c>
      <c r="S5" s="19">
        <f>E5</f>
        <v>-8.9046292539823907E-2</v>
      </c>
      <c r="T5" s="19">
        <f t="shared" ref="T5:U5" si="8">F5</f>
        <v>2.9101898192292343E-2</v>
      </c>
      <c r="U5" s="19">
        <f t="shared" si="8"/>
        <v>3.0898101807707655E-2</v>
      </c>
    </row>
    <row r="6" spans="1:21" ht="16" thickTop="1" x14ac:dyDescent="0.2">
      <c r="A6" s="26">
        <v>1</v>
      </c>
      <c r="B6">
        <v>-1</v>
      </c>
      <c r="C6">
        <v>-1</v>
      </c>
      <c r="D6">
        <v>-1</v>
      </c>
      <c r="E6" s="14">
        <f t="shared" si="5"/>
        <v>-5.8201179684336357E-2</v>
      </c>
      <c r="F6" s="14">
        <f t="shared" si="6"/>
        <v>5.9947011047779893E-2</v>
      </c>
      <c r="G6" s="14">
        <f t="shared" si="7"/>
        <v>6.1743214663195205E-2</v>
      </c>
      <c r="H6" s="14">
        <f t="shared" si="0"/>
        <v>-0.17989140539531145</v>
      </c>
      <c r="I6" s="14">
        <f t="shared" si="1"/>
        <v>-0.17797571531804543</v>
      </c>
      <c r="J6" s="14">
        <f t="shared" si="2"/>
        <v>-0.82202428468195454</v>
      </c>
      <c r="K6" s="14">
        <f t="shared" si="3"/>
        <v>0.33786196230343951</v>
      </c>
      <c r="L6" s="14">
        <f t="shared" si="4"/>
        <v>-2.3879591203389162E-2</v>
      </c>
      <c r="M6" s="27">
        <v>2</v>
      </c>
      <c r="Q6" s="18"/>
      <c r="R6" s="19"/>
      <c r="S6" s="19"/>
      <c r="T6" s="19"/>
      <c r="U6" s="19"/>
    </row>
    <row r="7" spans="1:21" x14ac:dyDescent="0.2">
      <c r="A7" s="26">
        <v>1</v>
      </c>
      <c r="B7">
        <v>-1</v>
      </c>
      <c r="C7">
        <v>1</v>
      </c>
      <c r="D7">
        <v>-1</v>
      </c>
      <c r="E7" s="14">
        <f t="shared" si="5"/>
        <v>-8.2080770887725515E-2</v>
      </c>
      <c r="F7" s="14">
        <f t="shared" si="6"/>
        <v>8.3826602251169058E-2</v>
      </c>
      <c r="G7" s="14">
        <f t="shared" si="7"/>
        <v>8.562280586658437E-2</v>
      </c>
      <c r="H7" s="14">
        <f t="shared" si="0"/>
        <v>-8.0284567272310217E-2</v>
      </c>
      <c r="I7" s="14">
        <f t="shared" si="1"/>
        <v>-8.0112516464608083E-2</v>
      </c>
      <c r="J7" s="14">
        <f t="shared" si="2"/>
        <v>-0.91988748353539196</v>
      </c>
      <c r="K7" s="14">
        <f t="shared" si="3"/>
        <v>0.423096491182538</v>
      </c>
      <c r="L7" s="14">
        <f t="shared" si="4"/>
        <v>-2.7419508947911019E-2</v>
      </c>
      <c r="M7" s="27">
        <v>2</v>
      </c>
      <c r="Q7" s="18"/>
      <c r="R7" s="18"/>
      <c r="S7" s="18"/>
      <c r="T7" s="18"/>
      <c r="U7" s="18"/>
    </row>
    <row r="8" spans="1:21" x14ac:dyDescent="0.2">
      <c r="A8" s="26">
        <v>1</v>
      </c>
      <c r="B8">
        <v>1</v>
      </c>
      <c r="C8">
        <v>-1</v>
      </c>
      <c r="D8">
        <v>-1</v>
      </c>
      <c r="E8" s="14">
        <f t="shared" si="5"/>
        <v>-0.10950027983563654</v>
      </c>
      <c r="F8" s="14">
        <f t="shared" si="6"/>
        <v>0.11124611119908008</v>
      </c>
      <c r="G8" s="14">
        <f t="shared" si="7"/>
        <v>5.8203296918673347E-2</v>
      </c>
      <c r="H8" s="14">
        <f t="shared" si="0"/>
        <v>-5.6457465555229805E-2</v>
      </c>
      <c r="I8" s="14">
        <f t="shared" si="1"/>
        <v>-5.6397556906344966E-2</v>
      </c>
      <c r="J8" s="14">
        <f t="shared" si="2"/>
        <v>-0.94360244309365504</v>
      </c>
      <c r="K8" s="14">
        <f t="shared" si="3"/>
        <v>0.44519278530615725</v>
      </c>
      <c r="L8" s="14">
        <f t="shared" si="4"/>
        <v>-2.8218034244985327E-2</v>
      </c>
      <c r="M8" s="27">
        <v>2</v>
      </c>
      <c r="Q8" s="18"/>
      <c r="R8" s="18"/>
      <c r="S8" s="18"/>
      <c r="T8" s="18"/>
      <c r="U8" s="18"/>
    </row>
    <row r="9" spans="1:21" ht="16" thickBot="1" x14ac:dyDescent="0.25">
      <c r="A9" s="28">
        <v>1</v>
      </c>
      <c r="B9" s="13">
        <v>1</v>
      </c>
      <c r="C9" s="13">
        <v>1</v>
      </c>
      <c r="D9" s="13">
        <v>1</v>
      </c>
      <c r="E9" s="15">
        <f t="shared" si="5"/>
        <v>-0.13771831408062185</v>
      </c>
      <c r="F9" s="15">
        <f t="shared" si="6"/>
        <v>8.3028076954094754E-2</v>
      </c>
      <c r="G9" s="15">
        <f t="shared" si="7"/>
        <v>8.6421331163658674E-2</v>
      </c>
      <c r="H9" s="15">
        <f t="shared" si="0"/>
        <v>3.1731094037131577E-2</v>
      </c>
      <c r="I9" s="15">
        <f t="shared" si="1"/>
        <v>3.1720448710050086E-2</v>
      </c>
      <c r="J9" s="15">
        <f t="shared" si="2"/>
        <v>0.96827955128994991</v>
      </c>
      <c r="K9" s="15">
        <f t="shared" si="3"/>
        <v>0.46878264472313336</v>
      </c>
      <c r="L9" s="15">
        <f t="shared" si="4"/>
        <v>2.901915843367411E-2</v>
      </c>
      <c r="M9" s="29">
        <v>2</v>
      </c>
      <c r="Q9" s="18">
        <f t="shared" ref="Q9" si="9">M9</f>
        <v>2</v>
      </c>
      <c r="R9" s="19">
        <f>AVERAGE(K6:K9)</f>
        <v>0.41873347087881702</v>
      </c>
      <c r="S9" s="19">
        <f t="shared" ref="S9:U9" si="10">E9</f>
        <v>-0.13771831408062185</v>
      </c>
      <c r="T9" s="19">
        <f t="shared" si="10"/>
        <v>8.3028076954094754E-2</v>
      </c>
      <c r="U9" s="19">
        <f t="shared" si="10"/>
        <v>8.6421331163658674E-2</v>
      </c>
    </row>
    <row r="10" spans="1:21" ht="16" thickTop="1" x14ac:dyDescent="0.2">
      <c r="A10" s="26">
        <v>1</v>
      </c>
      <c r="B10">
        <v>-1</v>
      </c>
      <c r="C10">
        <v>-1</v>
      </c>
      <c r="D10">
        <v>-1</v>
      </c>
      <c r="E10" s="14">
        <f t="shared" si="5"/>
        <v>-0.10869915564694774</v>
      </c>
      <c r="F10" s="14">
        <f t="shared" si="6"/>
        <v>0.11204723538776887</v>
      </c>
      <c r="G10" s="14">
        <f t="shared" si="7"/>
        <v>0.11544048959733279</v>
      </c>
      <c r="H10" s="14">
        <f t="shared" si="0"/>
        <v>-0.33618688063204938</v>
      </c>
      <c r="I10" s="14">
        <f t="shared" si="1"/>
        <v>-0.32406896024005089</v>
      </c>
      <c r="J10" s="14">
        <f t="shared" si="2"/>
        <v>-0.67593103975994917</v>
      </c>
      <c r="K10" s="14">
        <f t="shared" si="3"/>
        <v>0.22844138525548299</v>
      </c>
      <c r="L10" s="14">
        <f t="shared" si="4"/>
        <v>-1.8148328847061454E-2</v>
      </c>
      <c r="M10" s="27">
        <v>3</v>
      </c>
      <c r="Q10" s="18"/>
      <c r="R10" s="19"/>
      <c r="S10" s="19"/>
      <c r="T10" s="19"/>
      <c r="U10" s="19"/>
    </row>
    <row r="11" spans="1:21" x14ac:dyDescent="0.2">
      <c r="A11" s="26">
        <v>1</v>
      </c>
      <c r="B11">
        <v>-1</v>
      </c>
      <c r="C11">
        <v>1</v>
      </c>
      <c r="D11">
        <v>-1</v>
      </c>
      <c r="E11" s="14">
        <f t="shared" si="5"/>
        <v>-0.12684748449400918</v>
      </c>
      <c r="F11" s="14">
        <f t="shared" si="6"/>
        <v>0.13019556423483031</v>
      </c>
      <c r="G11" s="14">
        <f t="shared" si="7"/>
        <v>0.13358881844439424</v>
      </c>
      <c r="H11" s="14">
        <f t="shared" si="0"/>
        <v>-0.12345423028444524</v>
      </c>
      <c r="I11" s="14">
        <f t="shared" si="1"/>
        <v>-0.12283084394884208</v>
      </c>
      <c r="J11" s="14">
        <f t="shared" si="2"/>
        <v>-0.87716915605115786</v>
      </c>
      <c r="K11" s="14">
        <f t="shared" si="3"/>
        <v>0.38471286416375028</v>
      </c>
      <c r="L11" s="14">
        <f t="shared" si="4"/>
        <v>-2.5918048196817599E-2</v>
      </c>
      <c r="M11" s="27">
        <v>3</v>
      </c>
      <c r="Q11" s="18"/>
      <c r="R11" s="18"/>
      <c r="S11" s="18"/>
      <c r="T11" s="18"/>
      <c r="U11" s="18"/>
    </row>
    <row r="12" spans="1:21" x14ac:dyDescent="0.2">
      <c r="A12" s="26">
        <v>1</v>
      </c>
      <c r="B12">
        <v>1</v>
      </c>
      <c r="C12">
        <v>-1</v>
      </c>
      <c r="D12">
        <v>-1</v>
      </c>
      <c r="E12" s="14">
        <f t="shared" si="5"/>
        <v>-0.15276553269082677</v>
      </c>
      <c r="F12" s="14">
        <f t="shared" si="6"/>
        <v>0.1561136124316479</v>
      </c>
      <c r="G12" s="14">
        <f t="shared" si="7"/>
        <v>0.10767077024757664</v>
      </c>
      <c r="H12" s="14">
        <f t="shared" si="0"/>
        <v>-0.10432269050675551</v>
      </c>
      <c r="I12" s="14">
        <f t="shared" si="1"/>
        <v>-0.10394587508060137</v>
      </c>
      <c r="J12" s="14">
        <f t="shared" si="2"/>
        <v>-0.89605412491939862</v>
      </c>
      <c r="K12" s="14">
        <f t="shared" si="3"/>
        <v>0.40145649739253464</v>
      </c>
      <c r="L12" s="14">
        <f t="shared" si="4"/>
        <v>-2.6591174659247686E-2</v>
      </c>
      <c r="M12" s="27">
        <v>3</v>
      </c>
      <c r="Q12" s="18"/>
      <c r="R12" s="18"/>
      <c r="S12" s="18"/>
      <c r="T12" s="18"/>
      <c r="U12" s="18"/>
    </row>
    <row r="13" spans="1:21" ht="16" thickBot="1" x14ac:dyDescent="0.25">
      <c r="A13" s="28">
        <v>1</v>
      </c>
      <c r="B13" s="13">
        <v>1</v>
      </c>
      <c r="C13" s="13">
        <v>1</v>
      </c>
      <c r="D13" s="13">
        <v>1</v>
      </c>
      <c r="E13" s="15">
        <f t="shared" si="5"/>
        <v>-0.17935670735007445</v>
      </c>
      <c r="F13" s="15">
        <f t="shared" si="6"/>
        <v>0.12952243777240022</v>
      </c>
      <c r="G13" s="15">
        <f t="shared" si="7"/>
        <v>0.13426194490682433</v>
      </c>
      <c r="H13" s="15">
        <f t="shared" si="0"/>
        <v>8.4427675329150104E-2</v>
      </c>
      <c r="I13" s="15">
        <f t="shared" si="1"/>
        <v>8.4227644572762411E-2</v>
      </c>
      <c r="J13" s="15">
        <f t="shared" si="2"/>
        <v>0.91577235542723756</v>
      </c>
      <c r="K13" s="15">
        <f t="shared" si="3"/>
        <v>0.41931950348237534</v>
      </c>
      <c r="L13" s="15">
        <f t="shared" si="4"/>
        <v>2.7278267855046966E-2</v>
      </c>
      <c r="M13" s="29">
        <v>3</v>
      </c>
      <c r="Q13" s="18">
        <f t="shared" ref="Q13" si="11">M13</f>
        <v>3</v>
      </c>
      <c r="R13" s="19">
        <f>AVERAGE(K10:K13)</f>
        <v>0.35848256257353578</v>
      </c>
      <c r="S13" s="19">
        <f t="shared" ref="S13:U13" si="12">E13</f>
        <v>-0.17935670735007445</v>
      </c>
      <c r="T13" s="19">
        <f t="shared" si="12"/>
        <v>0.12952243777240022</v>
      </c>
      <c r="U13" s="19">
        <f t="shared" si="12"/>
        <v>0.13426194490682433</v>
      </c>
    </row>
    <row r="14" spans="1:21" ht="16" thickTop="1" x14ac:dyDescent="0.2">
      <c r="A14" s="26">
        <v>1</v>
      </c>
      <c r="B14">
        <v>-1</v>
      </c>
      <c r="C14">
        <v>-1</v>
      </c>
      <c r="D14">
        <v>-1</v>
      </c>
      <c r="E14" s="14">
        <f t="shared" si="5"/>
        <v>-0.15207843949502747</v>
      </c>
      <c r="F14" s="14">
        <f t="shared" si="6"/>
        <v>0.15680070562744719</v>
      </c>
      <c r="G14" s="14">
        <f t="shared" si="7"/>
        <v>0.1615402127618713</v>
      </c>
      <c r="H14" s="14">
        <f t="shared" si="0"/>
        <v>-0.47041935788434597</v>
      </c>
      <c r="I14" s="14">
        <f t="shared" si="1"/>
        <v>-0.43853808591346505</v>
      </c>
      <c r="J14" s="14">
        <f t="shared" si="2"/>
        <v>-0.5614619140865349</v>
      </c>
      <c r="K14" s="14">
        <f t="shared" si="3"/>
        <v>0.15761974048485775</v>
      </c>
      <c r="L14" s="14">
        <f t="shared" si="4"/>
        <v>-1.3604519986755862E-2</v>
      </c>
      <c r="M14" s="27">
        <v>4</v>
      </c>
      <c r="Q14" s="18"/>
      <c r="R14" s="19"/>
      <c r="S14" s="19"/>
      <c r="T14" s="19"/>
      <c r="U14" s="19"/>
    </row>
    <row r="15" spans="1:21" x14ac:dyDescent="0.2">
      <c r="A15" s="26">
        <v>1</v>
      </c>
      <c r="B15">
        <v>-1</v>
      </c>
      <c r="C15">
        <v>1</v>
      </c>
      <c r="D15">
        <v>-1</v>
      </c>
      <c r="E15" s="14">
        <f t="shared" si="5"/>
        <v>-0.16568295948178333</v>
      </c>
      <c r="F15" s="14">
        <f t="shared" si="6"/>
        <v>0.17040522561420304</v>
      </c>
      <c r="G15" s="14">
        <f t="shared" si="7"/>
        <v>0.17514473274862716</v>
      </c>
      <c r="H15" s="14">
        <f t="shared" si="0"/>
        <v>-0.16094345234735921</v>
      </c>
      <c r="I15" s="14">
        <f t="shared" si="1"/>
        <v>-0.15956807265313666</v>
      </c>
      <c r="J15" s="14">
        <f t="shared" si="2"/>
        <v>-0.84043192734686334</v>
      </c>
      <c r="K15" s="14">
        <f t="shared" si="3"/>
        <v>0.35316291225198171</v>
      </c>
      <c r="L15" s="14">
        <f t="shared" si="4"/>
        <v>-2.4570986249555952E-2</v>
      </c>
      <c r="M15" s="27">
        <v>4</v>
      </c>
      <c r="Q15" s="18"/>
      <c r="R15" s="18"/>
      <c r="S15" s="18"/>
      <c r="T15" s="18"/>
      <c r="U15" s="18"/>
    </row>
    <row r="16" spans="1:21" x14ac:dyDescent="0.2">
      <c r="A16" s="26">
        <v>1</v>
      </c>
      <c r="B16">
        <v>1</v>
      </c>
      <c r="C16">
        <v>-1</v>
      </c>
      <c r="D16">
        <v>-1</v>
      </c>
      <c r="E16" s="14">
        <f t="shared" si="5"/>
        <v>-0.19025394573133927</v>
      </c>
      <c r="F16" s="14">
        <f t="shared" si="6"/>
        <v>0.19497621186375899</v>
      </c>
      <c r="G16" s="14">
        <f t="shared" si="7"/>
        <v>0.15057374649907121</v>
      </c>
      <c r="H16" s="14">
        <f t="shared" si="0"/>
        <v>-0.14585148036665149</v>
      </c>
      <c r="I16" s="14">
        <f t="shared" si="1"/>
        <v>-0.14482598940788205</v>
      </c>
      <c r="J16" s="14">
        <f t="shared" si="2"/>
        <v>-0.85517401059211795</v>
      </c>
      <c r="K16" s="14">
        <f t="shared" si="3"/>
        <v>0.36566129419610394</v>
      </c>
      <c r="L16" s="14">
        <f t="shared" si="4"/>
        <v>-2.5117113174973279E-2</v>
      </c>
      <c r="M16" s="27">
        <v>4</v>
      </c>
      <c r="Q16" s="18"/>
      <c r="R16" s="18"/>
      <c r="S16" s="18"/>
      <c r="T16" s="18"/>
      <c r="U16" s="18"/>
    </row>
    <row r="17" spans="1:21" ht="16" thickBot="1" x14ac:dyDescent="0.25">
      <c r="A17" s="28">
        <v>1</v>
      </c>
      <c r="B17" s="13">
        <v>1</v>
      </c>
      <c r="C17" s="13">
        <v>1</v>
      </c>
      <c r="D17" s="13">
        <v>1</v>
      </c>
      <c r="E17" s="15">
        <f t="shared" si="5"/>
        <v>-0.21537105890631256</v>
      </c>
      <c r="F17" s="15">
        <f t="shared" si="6"/>
        <v>0.16985909868878571</v>
      </c>
      <c r="G17" s="15">
        <f t="shared" si="7"/>
        <v>0.17569085967404449</v>
      </c>
      <c r="H17" s="15">
        <f t="shared" si="0"/>
        <v>0.13017889945651764</v>
      </c>
      <c r="I17" s="15">
        <f t="shared" si="1"/>
        <v>0.12944848933203001</v>
      </c>
      <c r="J17" s="15">
        <f t="shared" si="2"/>
        <v>0.87055151066796999</v>
      </c>
      <c r="K17" s="15">
        <f t="shared" si="3"/>
        <v>0.37892996636314236</v>
      </c>
      <c r="L17" s="15">
        <f t="shared" si="4"/>
        <v>2.567891268428928E-2</v>
      </c>
      <c r="M17" s="29">
        <v>4</v>
      </c>
      <c r="Q17" s="18">
        <f t="shared" ref="Q17" si="13">M17</f>
        <v>4</v>
      </c>
      <c r="R17" s="19">
        <f>AVERAGE(K14:K17)</f>
        <v>0.31384347832402143</v>
      </c>
      <c r="S17" s="19">
        <f t="shared" ref="S17:U17" si="14">E17</f>
        <v>-0.21537105890631256</v>
      </c>
      <c r="T17" s="19">
        <f t="shared" si="14"/>
        <v>0.16985909868878571</v>
      </c>
      <c r="U17" s="19">
        <f t="shared" si="14"/>
        <v>0.17569085967404449</v>
      </c>
    </row>
    <row r="18" spans="1:21" ht="16" thickTop="1" x14ac:dyDescent="0.2">
      <c r="A18" s="26">
        <v>1</v>
      </c>
      <c r="B18">
        <v>-1</v>
      </c>
      <c r="C18">
        <v>-1</v>
      </c>
      <c r="D18">
        <v>-1</v>
      </c>
      <c r="E18" s="14">
        <f t="shared" si="5"/>
        <v>-0.18969214622202327</v>
      </c>
      <c r="F18" s="14">
        <f t="shared" si="6"/>
        <v>0.195538011373075</v>
      </c>
      <c r="G18" s="14">
        <f t="shared" si="7"/>
        <v>0.20136977235833378</v>
      </c>
      <c r="H18" s="14">
        <f t="shared" si="0"/>
        <v>-0.58659992995343202</v>
      </c>
      <c r="I18" s="14">
        <f t="shared" si="1"/>
        <v>-0.5274458366875644</v>
      </c>
      <c r="J18" s="14">
        <f t="shared" si="2"/>
        <v>-0.4725541633124356</v>
      </c>
      <c r="K18" s="14">
        <f t="shared" si="3"/>
        <v>0.11165371863195803</v>
      </c>
      <c r="L18" s="14">
        <f t="shared" si="4"/>
        <v>-1.0232700460504141E-2</v>
      </c>
      <c r="M18" s="27">
        <v>5</v>
      </c>
      <c r="Q18" s="18"/>
      <c r="R18" s="19"/>
      <c r="S18" s="19"/>
      <c r="T18" s="19"/>
      <c r="U18" s="19"/>
    </row>
    <row r="19" spans="1:21" x14ac:dyDescent="0.2">
      <c r="A19" s="26">
        <v>1</v>
      </c>
      <c r="B19">
        <v>-1</v>
      </c>
      <c r="C19">
        <v>1</v>
      </c>
      <c r="D19">
        <v>-1</v>
      </c>
      <c r="E19" s="14">
        <f t="shared" si="5"/>
        <v>-0.19992484668252741</v>
      </c>
      <c r="F19" s="14">
        <f t="shared" si="6"/>
        <v>0.20577071183357915</v>
      </c>
      <c r="G19" s="14">
        <f t="shared" si="7"/>
        <v>0.21160247281883793</v>
      </c>
      <c r="H19" s="14">
        <f t="shared" si="0"/>
        <v>-0.19409308569726863</v>
      </c>
      <c r="I19" s="14">
        <f t="shared" si="1"/>
        <v>-0.19169196167472535</v>
      </c>
      <c r="J19" s="14">
        <f t="shared" si="2"/>
        <v>-0.80830803832527465</v>
      </c>
      <c r="K19" s="14">
        <f t="shared" si="3"/>
        <v>0.32668094241062684</v>
      </c>
      <c r="L19" s="14">
        <f t="shared" si="4"/>
        <v>-2.3358183186184069E-2</v>
      </c>
      <c r="M19" s="27">
        <v>5</v>
      </c>
      <c r="Q19" s="18"/>
      <c r="R19" s="18"/>
      <c r="S19" s="18"/>
      <c r="T19" s="18"/>
      <c r="U19" s="18"/>
    </row>
    <row r="20" spans="1:21" x14ac:dyDescent="0.2">
      <c r="A20" s="26">
        <v>1</v>
      </c>
      <c r="B20">
        <v>1</v>
      </c>
      <c r="C20">
        <v>-1</v>
      </c>
      <c r="D20">
        <v>-1</v>
      </c>
      <c r="E20" s="14">
        <f t="shared" si="5"/>
        <v>-0.22328302986871149</v>
      </c>
      <c r="F20" s="14">
        <f t="shared" si="6"/>
        <v>0.22912889501976322</v>
      </c>
      <c r="G20" s="14">
        <f t="shared" si="7"/>
        <v>0.18824428963265386</v>
      </c>
      <c r="H20" s="14">
        <f t="shared" si="0"/>
        <v>-0.18239842448160212</v>
      </c>
      <c r="I20" s="14">
        <f t="shared" si="1"/>
        <v>-0.18040223591487914</v>
      </c>
      <c r="J20" s="14">
        <f t="shared" si="2"/>
        <v>-0.81959776408512086</v>
      </c>
      <c r="K20" s="14">
        <f t="shared" si="3"/>
        <v>0.33587024744666472</v>
      </c>
      <c r="L20" s="14">
        <f t="shared" si="4"/>
        <v>-2.3787719463799602E-2</v>
      </c>
      <c r="M20" s="27">
        <v>5</v>
      </c>
      <c r="Q20" s="18"/>
      <c r="R20" s="18"/>
      <c r="S20" s="18"/>
      <c r="T20" s="18"/>
      <c r="U20" s="18"/>
    </row>
    <row r="21" spans="1:21" ht="16" thickBot="1" x14ac:dyDescent="0.25">
      <c r="A21" s="28">
        <v>1</v>
      </c>
      <c r="B21" s="13">
        <v>1</v>
      </c>
      <c r="C21" s="13">
        <v>1</v>
      </c>
      <c r="D21" s="13">
        <v>1</v>
      </c>
      <c r="E21" s="15">
        <f t="shared" si="5"/>
        <v>-0.24707074933251108</v>
      </c>
      <c r="F21" s="15">
        <f t="shared" si="6"/>
        <v>0.20534117555596362</v>
      </c>
      <c r="G21" s="15">
        <f t="shared" si="7"/>
        <v>0.21203200909645345</v>
      </c>
      <c r="H21" s="15">
        <f t="shared" si="0"/>
        <v>0.17030243531990599</v>
      </c>
      <c r="I21" s="15">
        <f t="shared" si="1"/>
        <v>0.16867489151825291</v>
      </c>
      <c r="J21" s="15">
        <f t="shared" si="2"/>
        <v>0.83132510848174712</v>
      </c>
      <c r="K21" s="15">
        <f t="shared" si="3"/>
        <v>0.34555071799609433</v>
      </c>
      <c r="L21" s="15">
        <f t="shared" si="4"/>
        <v>2.4230186872088392E-2</v>
      </c>
      <c r="M21" s="29">
        <v>5</v>
      </c>
      <c r="Q21" s="18">
        <f t="shared" ref="Q21" si="15">M21</f>
        <v>5</v>
      </c>
      <c r="R21" s="19">
        <f>AVERAGE(K18:K21)</f>
        <v>0.27993890662133597</v>
      </c>
      <c r="S21" s="19">
        <f t="shared" ref="S21:U21" si="16">E21</f>
        <v>-0.24707074933251108</v>
      </c>
      <c r="T21" s="19">
        <f t="shared" si="16"/>
        <v>0.20534117555596362</v>
      </c>
      <c r="U21" s="19">
        <f t="shared" si="16"/>
        <v>0.21203200909645345</v>
      </c>
    </row>
    <row r="22" spans="1:21" ht="16" thickTop="1" x14ac:dyDescent="0.2">
      <c r="A22" s="26">
        <v>1</v>
      </c>
      <c r="B22">
        <v>-1</v>
      </c>
      <c r="C22">
        <v>-1</v>
      </c>
      <c r="D22">
        <v>-1</v>
      </c>
      <c r="E22" s="14">
        <f t="shared" si="5"/>
        <v>-0.22284056246042269</v>
      </c>
      <c r="F22" s="14">
        <f t="shared" si="6"/>
        <v>0.22957136242805201</v>
      </c>
      <c r="G22" s="14">
        <f t="shared" si="7"/>
        <v>0.23626219596854184</v>
      </c>
      <c r="H22" s="14">
        <f t="shared" si="0"/>
        <v>-0.68867412085701651</v>
      </c>
      <c r="I22" s="14">
        <f t="shared" si="1"/>
        <v>-0.59712955713691185</v>
      </c>
      <c r="J22" s="14">
        <f t="shared" si="2"/>
        <v>-0.40287044286308815</v>
      </c>
      <c r="K22" s="14">
        <f t="shared" si="3"/>
        <v>8.1152296866350393E-2</v>
      </c>
      <c r="L22" s="14">
        <f t="shared" si="4"/>
        <v>-7.7766439172878427E-3</v>
      </c>
      <c r="M22" s="27">
        <v>6</v>
      </c>
      <c r="Q22" s="18"/>
      <c r="R22" s="19"/>
      <c r="S22" s="19"/>
      <c r="T22" s="19"/>
      <c r="U22" s="19"/>
    </row>
    <row r="23" spans="1:21" x14ac:dyDescent="0.2">
      <c r="A23" s="26">
        <v>1</v>
      </c>
      <c r="B23">
        <v>-1</v>
      </c>
      <c r="C23">
        <v>1</v>
      </c>
      <c r="D23">
        <v>-1</v>
      </c>
      <c r="E23" s="14">
        <f t="shared" si="5"/>
        <v>-0.23061720637771055</v>
      </c>
      <c r="F23" s="14">
        <f t="shared" si="6"/>
        <v>0.23734800634533987</v>
      </c>
      <c r="G23" s="14">
        <f t="shared" si="7"/>
        <v>0.24403883988582969</v>
      </c>
      <c r="H23" s="14">
        <f t="shared" si="0"/>
        <v>-0.22392637283722072</v>
      </c>
      <c r="I23" s="14">
        <f t="shared" si="1"/>
        <v>-0.22025716774977191</v>
      </c>
      <c r="J23" s="14">
        <f t="shared" si="2"/>
        <v>-0.77974283225022811</v>
      </c>
      <c r="K23" s="14">
        <f t="shared" si="3"/>
        <v>0.30399944222280367</v>
      </c>
      <c r="L23" s="14">
        <f t="shared" si="4"/>
        <v>-2.2257449901858531E-2</v>
      </c>
      <c r="M23" s="27">
        <v>6</v>
      </c>
      <c r="Q23" s="18"/>
      <c r="R23" s="18"/>
      <c r="S23" s="18"/>
      <c r="T23" s="18"/>
      <c r="U23" s="18"/>
    </row>
    <row r="24" spans="1:21" x14ac:dyDescent="0.2">
      <c r="A24" s="26">
        <v>1</v>
      </c>
      <c r="B24">
        <v>1</v>
      </c>
      <c r="C24">
        <v>-1</v>
      </c>
      <c r="D24">
        <v>-1</v>
      </c>
      <c r="E24" s="14">
        <f t="shared" si="5"/>
        <v>-0.25287465627956907</v>
      </c>
      <c r="F24" s="14">
        <f t="shared" si="6"/>
        <v>0.25960545624719839</v>
      </c>
      <c r="G24" s="14">
        <f t="shared" si="7"/>
        <v>0.22178138998397118</v>
      </c>
      <c r="H24" s="14">
        <f t="shared" si="0"/>
        <v>-0.21505059001634186</v>
      </c>
      <c r="I24" s="14">
        <f t="shared" si="1"/>
        <v>-0.21179565806093295</v>
      </c>
      <c r="J24" s="14">
        <f t="shared" si="2"/>
        <v>-0.78820434193906708</v>
      </c>
      <c r="K24" s="14">
        <f t="shared" si="3"/>
        <v>0.31063304232579891</v>
      </c>
      <c r="L24" s="14">
        <f t="shared" si="4"/>
        <v>-2.2585426316439665E-2</v>
      </c>
      <c r="M24" s="27">
        <v>6</v>
      </c>
      <c r="Q24" s="18"/>
      <c r="R24" s="18"/>
      <c r="S24" s="18"/>
      <c r="T24" s="18"/>
      <c r="U24" s="18"/>
    </row>
    <row r="25" spans="1:21" ht="16" thickBot="1" x14ac:dyDescent="0.25">
      <c r="A25" s="28">
        <v>1</v>
      </c>
      <c r="B25" s="13">
        <v>1</v>
      </c>
      <c r="C25" s="13">
        <v>1</v>
      </c>
      <c r="D25" s="13">
        <v>1</v>
      </c>
      <c r="E25" s="15">
        <f t="shared" si="5"/>
        <v>-0.27546008259600874</v>
      </c>
      <c r="F25" s="15">
        <f t="shared" si="6"/>
        <v>0.23702002993075871</v>
      </c>
      <c r="G25" s="15">
        <f t="shared" si="7"/>
        <v>0.24436681630041085</v>
      </c>
      <c r="H25" s="15">
        <f t="shared" si="0"/>
        <v>0.20592676363516083</v>
      </c>
      <c r="I25" s="15">
        <f t="shared" si="1"/>
        <v>0.20306447306175243</v>
      </c>
      <c r="J25" s="15">
        <f t="shared" si="2"/>
        <v>0.79693552693824754</v>
      </c>
      <c r="K25" s="15">
        <f t="shared" si="3"/>
        <v>0.31755311704817113</v>
      </c>
      <c r="L25" s="15">
        <f t="shared" si="4"/>
        <v>2.2922212405840501E-2</v>
      </c>
      <c r="M25" s="29">
        <v>6</v>
      </c>
      <c r="Q25" s="18">
        <f t="shared" ref="Q25" si="17">M25</f>
        <v>6</v>
      </c>
      <c r="R25" s="19">
        <f>AVERAGE(K22:K25)</f>
        <v>0.25333447461578101</v>
      </c>
      <c r="S25" s="19">
        <f t="shared" ref="S25:U25" si="18">E25</f>
        <v>-0.27546008259600874</v>
      </c>
      <c r="T25" s="19">
        <f t="shared" si="18"/>
        <v>0.23702002993075871</v>
      </c>
      <c r="U25" s="19">
        <f t="shared" si="18"/>
        <v>0.24436681630041085</v>
      </c>
    </row>
    <row r="26" spans="1:21" ht="16" thickTop="1" x14ac:dyDescent="0.2">
      <c r="A26" s="26">
        <v>1</v>
      </c>
      <c r="B26">
        <v>-1</v>
      </c>
      <c r="C26">
        <v>-1</v>
      </c>
      <c r="D26">
        <v>-1</v>
      </c>
      <c r="E26" s="14">
        <f t="shared" si="5"/>
        <v>-0.25253787019016821</v>
      </c>
      <c r="F26" s="14">
        <f t="shared" si="6"/>
        <v>0.25994224233659924</v>
      </c>
      <c r="G26" s="14">
        <f t="shared" si="7"/>
        <v>0.26728902870625137</v>
      </c>
      <c r="H26" s="14">
        <f t="shared" si="0"/>
        <v>-0.77976914123301888</v>
      </c>
      <c r="I26" s="14">
        <f t="shared" si="1"/>
        <v>-0.65257417907502702</v>
      </c>
      <c r="J26" s="14">
        <f t="shared" si="2"/>
        <v>-0.34742582092497298</v>
      </c>
      <c r="K26" s="14">
        <f t="shared" si="3"/>
        <v>6.0352350522695698E-2</v>
      </c>
      <c r="L26" s="14">
        <f t="shared" si="4"/>
        <v>-5.9842041672175262E-3</v>
      </c>
      <c r="M26" s="27">
        <v>7</v>
      </c>
      <c r="Q26" s="18"/>
      <c r="R26" s="19"/>
      <c r="S26" s="19"/>
      <c r="T26" s="19"/>
      <c r="U26" s="19"/>
    </row>
    <row r="27" spans="1:21" x14ac:dyDescent="0.2">
      <c r="A27" s="26">
        <v>1</v>
      </c>
      <c r="B27">
        <v>-1</v>
      </c>
      <c r="C27">
        <v>1</v>
      </c>
      <c r="D27">
        <v>-1</v>
      </c>
      <c r="E27" s="14">
        <f t="shared" si="5"/>
        <v>-0.25852207435738572</v>
      </c>
      <c r="F27" s="14">
        <f t="shared" si="6"/>
        <v>0.26592644650381675</v>
      </c>
      <c r="G27" s="14">
        <f t="shared" si="7"/>
        <v>0.27327323287346889</v>
      </c>
      <c r="H27" s="14">
        <f t="shared" si="0"/>
        <v>-0.25117528798773353</v>
      </c>
      <c r="I27" s="14">
        <f t="shared" si="1"/>
        <v>-0.24602313213369742</v>
      </c>
      <c r="J27" s="14">
        <f t="shared" si="2"/>
        <v>-0.75397686786630258</v>
      </c>
      <c r="K27" s="14">
        <f t="shared" si="3"/>
        <v>0.28424055863873993</v>
      </c>
      <c r="L27" s="14">
        <f t="shared" si="4"/>
        <v>-2.1250218669268479E-2</v>
      </c>
      <c r="M27" s="27">
        <v>7</v>
      </c>
      <c r="Q27" s="18"/>
      <c r="R27" s="18"/>
      <c r="S27" s="18"/>
      <c r="T27" s="18"/>
      <c r="U27" s="18"/>
    </row>
    <row r="28" spans="1:21" x14ac:dyDescent="0.2">
      <c r="A28" s="26">
        <v>1</v>
      </c>
      <c r="B28">
        <v>1</v>
      </c>
      <c r="C28">
        <v>-1</v>
      </c>
      <c r="D28">
        <v>-1</v>
      </c>
      <c r="E28" s="14">
        <f t="shared" si="5"/>
        <v>-0.27977229302665418</v>
      </c>
      <c r="F28" s="14">
        <f t="shared" si="6"/>
        <v>0.28717666517308521</v>
      </c>
      <c r="G28" s="14">
        <f t="shared" si="7"/>
        <v>0.25202301420420042</v>
      </c>
      <c r="H28" s="14">
        <f t="shared" si="0"/>
        <v>-0.2446186420577694</v>
      </c>
      <c r="I28" s="14">
        <f t="shared" si="1"/>
        <v>-0.23985347903911977</v>
      </c>
      <c r="J28" s="14">
        <f t="shared" si="2"/>
        <v>-0.7601465209608802</v>
      </c>
      <c r="K28" s="14">
        <f t="shared" si="3"/>
        <v>0.28891136666446493</v>
      </c>
      <c r="L28" s="14">
        <f t="shared" si="4"/>
        <v>-2.1492465785573019E-2</v>
      </c>
      <c r="M28" s="27">
        <v>7</v>
      </c>
      <c r="Q28" s="18"/>
      <c r="R28" s="18"/>
      <c r="S28" s="18"/>
      <c r="T28" s="18"/>
      <c r="U28" s="18"/>
    </row>
    <row r="29" spans="1:21" ht="16" thickBot="1" x14ac:dyDescent="0.25">
      <c r="A29" s="28">
        <v>1</v>
      </c>
      <c r="B29" s="13">
        <v>1</v>
      </c>
      <c r="C29" s="13">
        <v>1</v>
      </c>
      <c r="D29" s="13">
        <v>1</v>
      </c>
      <c r="E29" s="15">
        <f t="shared" si="5"/>
        <v>-0.3012647588122272</v>
      </c>
      <c r="F29" s="15">
        <f t="shared" si="6"/>
        <v>0.2656841993875122</v>
      </c>
      <c r="G29" s="15">
        <f t="shared" si="7"/>
        <v>0.27351547998977344</v>
      </c>
      <c r="H29" s="15">
        <f t="shared" si="0"/>
        <v>0.23793492056505844</v>
      </c>
      <c r="I29" s="15">
        <f t="shared" si="1"/>
        <v>0.23354424951672073</v>
      </c>
      <c r="J29" s="15">
        <f t="shared" si="2"/>
        <v>0.7664557504832793</v>
      </c>
      <c r="K29" s="15">
        <f t="shared" si="3"/>
        <v>0.29372720872444347</v>
      </c>
      <c r="L29" s="15">
        <f t="shared" si="4"/>
        <v>2.1739530554918084E-2</v>
      </c>
      <c r="M29" s="29">
        <v>7</v>
      </c>
      <c r="Q29" s="18">
        <f t="shared" ref="Q29" si="19">M29</f>
        <v>7</v>
      </c>
      <c r="R29" s="19">
        <f>AVERAGE(K26:K29)</f>
        <v>0.23180787113758602</v>
      </c>
      <c r="S29" s="19">
        <f t="shared" ref="S29:U29" si="20">E29</f>
        <v>-0.3012647588122272</v>
      </c>
      <c r="T29" s="19">
        <f t="shared" si="20"/>
        <v>0.2656841993875122</v>
      </c>
      <c r="U29" s="19">
        <f t="shared" si="20"/>
        <v>0.27351547998977344</v>
      </c>
    </row>
    <row r="30" spans="1:21" ht="16" thickTop="1" x14ac:dyDescent="0.2">
      <c r="A30" s="26">
        <v>1</v>
      </c>
      <c r="B30">
        <v>-1</v>
      </c>
      <c r="C30">
        <v>-1</v>
      </c>
      <c r="D30">
        <v>-1</v>
      </c>
      <c r="E30" s="14">
        <f t="shared" si="5"/>
        <v>-0.27952522825730913</v>
      </c>
      <c r="F30" s="14">
        <f t="shared" si="6"/>
        <v>0.28742372994243026</v>
      </c>
      <c r="G30" s="14">
        <f t="shared" si="7"/>
        <v>0.2952550105446915</v>
      </c>
      <c r="H30" s="14">
        <f t="shared" si="0"/>
        <v>-0.86220396874443084</v>
      </c>
      <c r="I30" s="14">
        <f t="shared" si="1"/>
        <v>-0.69739147135708812</v>
      </c>
      <c r="J30" s="14">
        <f t="shared" si="2"/>
        <v>-0.30260852864291188</v>
      </c>
      <c r="K30" s="14">
        <f t="shared" si="3"/>
        <v>4.5785960803714013E-2</v>
      </c>
      <c r="L30" s="14">
        <f t="shared" si="4"/>
        <v>-4.6630019625668448E-3</v>
      </c>
      <c r="M30" s="27">
        <v>8</v>
      </c>
      <c r="Q30" s="18"/>
      <c r="R30" s="19"/>
      <c r="S30" s="19"/>
      <c r="T30" s="19"/>
      <c r="U30" s="19"/>
    </row>
    <row r="31" spans="1:21" x14ac:dyDescent="0.2">
      <c r="A31" s="26">
        <v>1</v>
      </c>
      <c r="B31">
        <v>-1</v>
      </c>
      <c r="C31">
        <v>1</v>
      </c>
      <c r="D31">
        <v>-1</v>
      </c>
      <c r="E31" s="14">
        <f t="shared" si="5"/>
        <v>-0.28418823021987599</v>
      </c>
      <c r="F31" s="14">
        <f t="shared" si="6"/>
        <v>0.29208673190499712</v>
      </c>
      <c r="G31" s="14">
        <f t="shared" si="7"/>
        <v>0.29991801250725836</v>
      </c>
      <c r="H31" s="14">
        <f t="shared" si="0"/>
        <v>-0.2763569496176147</v>
      </c>
      <c r="I31" s="14">
        <f t="shared" si="1"/>
        <v>-0.26953001372688712</v>
      </c>
      <c r="J31" s="14">
        <f t="shared" si="2"/>
        <v>-0.73046998627311288</v>
      </c>
      <c r="K31" s="14">
        <f t="shared" si="3"/>
        <v>0.26679320042292087</v>
      </c>
      <c r="L31" s="14">
        <f t="shared" si="4"/>
        <v>-2.0322118523709052E-2</v>
      </c>
      <c r="M31" s="27">
        <v>8</v>
      </c>
      <c r="Q31" s="18"/>
      <c r="R31" s="18"/>
      <c r="S31" s="18"/>
      <c r="T31" s="18"/>
      <c r="U31" s="18"/>
    </row>
    <row r="32" spans="1:21" x14ac:dyDescent="0.2">
      <c r="A32" s="26">
        <v>1</v>
      </c>
      <c r="B32">
        <v>1</v>
      </c>
      <c r="C32">
        <v>-1</v>
      </c>
      <c r="D32">
        <v>-1</v>
      </c>
      <c r="E32" s="14">
        <f t="shared" si="5"/>
        <v>-0.30451034874358507</v>
      </c>
      <c r="F32" s="14">
        <f t="shared" si="6"/>
        <v>0.3124088504287062</v>
      </c>
      <c r="G32" s="14">
        <f t="shared" si="7"/>
        <v>0.27959589398354928</v>
      </c>
      <c r="H32" s="14">
        <f t="shared" si="0"/>
        <v>-0.27169739229842815</v>
      </c>
      <c r="I32" s="14">
        <f t="shared" si="1"/>
        <v>-0.26520355435619131</v>
      </c>
      <c r="J32" s="14">
        <f t="shared" si="2"/>
        <v>-0.73479644564380875</v>
      </c>
      <c r="K32" s="14">
        <f t="shared" si="3"/>
        <v>0.26996290826538738</v>
      </c>
      <c r="L32" s="14">
        <f t="shared" si="4"/>
        <v>-2.0493481864902151E-2</v>
      </c>
      <c r="M32" s="27">
        <v>8</v>
      </c>
      <c r="Q32" s="18"/>
      <c r="R32" s="18"/>
      <c r="S32" s="18"/>
      <c r="T32" s="18"/>
      <c r="U32" s="18"/>
    </row>
    <row r="33" spans="1:21" ht="16" thickBot="1" x14ac:dyDescent="0.25">
      <c r="A33" s="28">
        <v>1</v>
      </c>
      <c r="B33" s="13">
        <v>1</v>
      </c>
      <c r="C33" s="13">
        <v>1</v>
      </c>
      <c r="D33" s="13">
        <v>1</v>
      </c>
      <c r="E33" s="15">
        <f t="shared" si="5"/>
        <v>-0.3250038306084872</v>
      </c>
      <c r="F33" s="15">
        <f t="shared" si="6"/>
        <v>0.29191536856380407</v>
      </c>
      <c r="G33" s="15">
        <f t="shared" si="7"/>
        <v>0.30008937584845141</v>
      </c>
      <c r="H33" s="15">
        <f t="shared" si="0"/>
        <v>0.26700091380376828</v>
      </c>
      <c r="I33" s="15">
        <f t="shared" si="1"/>
        <v>0.26083198017822923</v>
      </c>
      <c r="J33" s="15">
        <f t="shared" si="2"/>
        <v>0.73916801982177072</v>
      </c>
      <c r="K33" s="15">
        <f t="shared" si="3"/>
        <v>0.27318468076361879</v>
      </c>
      <c r="L33" s="15">
        <f t="shared" si="4"/>
        <v>2.0666398920093056E-2</v>
      </c>
      <c r="M33" s="29">
        <v>8</v>
      </c>
      <c r="Q33" s="18">
        <f t="shared" ref="Q33" si="21">M33</f>
        <v>8</v>
      </c>
      <c r="R33" s="19">
        <f t="shared" ref="R33" si="22">AVERAGE(K30:K33)</f>
        <v>0.21393168756391026</v>
      </c>
      <c r="S33" s="19">
        <f t="shared" ref="S33:U33" si="23">E33</f>
        <v>-0.3250038306084872</v>
      </c>
      <c r="T33" s="19">
        <f t="shared" si="23"/>
        <v>0.29191536856380407</v>
      </c>
      <c r="U33" s="19">
        <f t="shared" si="23"/>
        <v>0.30008937584845141</v>
      </c>
    </row>
    <row r="34" spans="1:21" ht="16" thickTop="1" x14ac:dyDescent="0.2">
      <c r="A34" s="26">
        <v>1</v>
      </c>
      <c r="B34">
        <v>-1</v>
      </c>
      <c r="C34">
        <v>-1</v>
      </c>
      <c r="D34">
        <v>-1</v>
      </c>
      <c r="E34" s="14">
        <f t="shared" si="5"/>
        <v>-0.30433743168839417</v>
      </c>
      <c r="F34" s="14">
        <f t="shared" si="6"/>
        <v>0.3125817674838971</v>
      </c>
      <c r="G34" s="14">
        <f t="shared" si="7"/>
        <v>0.32075577476854444</v>
      </c>
      <c r="H34" s="14">
        <f t="shared" si="0"/>
        <v>-0.93767497394083577</v>
      </c>
      <c r="I34" s="14">
        <f t="shared" si="1"/>
        <v>-0.73415219654991948</v>
      </c>
      <c r="J34" s="14">
        <f t="shared" si="2"/>
        <v>-0.26584780345008052</v>
      </c>
      <c r="K34" s="14">
        <f t="shared" si="3"/>
        <v>3.5337527299616325E-2</v>
      </c>
      <c r="L34" s="14">
        <f t="shared" si="4"/>
        <v>-3.6768390352363432E-3</v>
      </c>
      <c r="M34" s="27">
        <v>9</v>
      </c>
      <c r="Q34" s="18"/>
      <c r="R34" s="19"/>
      <c r="S34" s="19"/>
      <c r="T34" s="19"/>
      <c r="U34" s="19"/>
    </row>
    <row r="35" spans="1:21" x14ac:dyDescent="0.2">
      <c r="A35" s="26">
        <v>1</v>
      </c>
      <c r="B35">
        <v>-1</v>
      </c>
      <c r="C35">
        <v>1</v>
      </c>
      <c r="D35">
        <v>-1</v>
      </c>
      <c r="E35" s="14">
        <f t="shared" si="5"/>
        <v>-0.30801427072363052</v>
      </c>
      <c r="F35" s="14">
        <f t="shared" si="6"/>
        <v>0.31625860651913346</v>
      </c>
      <c r="G35" s="14">
        <f t="shared" si="7"/>
        <v>0.3244326138037808</v>
      </c>
      <c r="H35" s="14">
        <f t="shared" si="0"/>
        <v>-0.29984026343898312</v>
      </c>
      <c r="I35" s="14">
        <f t="shared" si="1"/>
        <v>-0.29116642481910338</v>
      </c>
      <c r="J35" s="14">
        <f t="shared" si="2"/>
        <v>-0.70883357518089662</v>
      </c>
      <c r="K35" s="14">
        <f t="shared" si="3"/>
        <v>0.2512225186518659</v>
      </c>
      <c r="L35" s="14">
        <f t="shared" si="4"/>
        <v>-1.9462204874506814E-2</v>
      </c>
      <c r="M35" s="27">
        <v>9</v>
      </c>
      <c r="Q35" s="18"/>
      <c r="R35" s="18"/>
      <c r="S35" s="18"/>
      <c r="T35" s="18"/>
      <c r="U35" s="18"/>
    </row>
    <row r="36" spans="1:21" x14ac:dyDescent="0.2">
      <c r="A36" s="26">
        <v>1</v>
      </c>
      <c r="B36">
        <v>1</v>
      </c>
      <c r="C36">
        <v>-1</v>
      </c>
      <c r="D36">
        <v>-1</v>
      </c>
      <c r="E36" s="14">
        <f t="shared" si="5"/>
        <v>-0.32747647559813736</v>
      </c>
      <c r="F36" s="14">
        <f t="shared" si="6"/>
        <v>0.33572081139364029</v>
      </c>
      <c r="G36" s="14">
        <f t="shared" si="7"/>
        <v>0.30497040892927396</v>
      </c>
      <c r="H36" s="14">
        <f t="shared" si="0"/>
        <v>-0.29672607313377103</v>
      </c>
      <c r="I36" s="14">
        <f t="shared" si="1"/>
        <v>-0.28831367148226406</v>
      </c>
      <c r="J36" s="14">
        <f t="shared" si="2"/>
        <v>-0.71168632851773594</v>
      </c>
      <c r="K36" s="14">
        <f t="shared" si="3"/>
        <v>0.2532487150995274</v>
      </c>
      <c r="L36" s="14">
        <f t="shared" si="4"/>
        <v>-1.9575826916882279E-2</v>
      </c>
      <c r="M36" s="27">
        <v>9</v>
      </c>
      <c r="Q36" s="18"/>
      <c r="R36" s="18"/>
      <c r="S36" s="18"/>
      <c r="T36" s="18"/>
      <c r="U36" s="18"/>
    </row>
    <row r="37" spans="1:21" ht="16" thickBot="1" x14ac:dyDescent="0.25">
      <c r="A37" s="28">
        <v>1</v>
      </c>
      <c r="B37" s="13">
        <v>1</v>
      </c>
      <c r="C37" s="13">
        <v>1</v>
      </c>
      <c r="D37" s="13">
        <v>1</v>
      </c>
      <c r="E37" s="15">
        <f t="shared" si="5"/>
        <v>-0.34705230251501962</v>
      </c>
      <c r="F37" s="15">
        <f t="shared" si="6"/>
        <v>0.31614498447675804</v>
      </c>
      <c r="G37" s="15">
        <f t="shared" si="7"/>
        <v>0.32454623584615622</v>
      </c>
      <c r="H37" s="15">
        <f t="shared" si="0"/>
        <v>0.29363891780789464</v>
      </c>
      <c r="I37" s="15">
        <f t="shared" si="1"/>
        <v>0.28548062263351587</v>
      </c>
      <c r="J37" s="15">
        <f t="shared" si="2"/>
        <v>0.71451937736648419</v>
      </c>
      <c r="K37" s="15">
        <f t="shared" si="3"/>
        <v>0.25526897031609413</v>
      </c>
      <c r="L37" s="15">
        <f t="shared" si="4"/>
        <v>1.9688598894056948E-2</v>
      </c>
      <c r="M37" s="29">
        <v>9</v>
      </c>
      <c r="Q37" s="18">
        <f t="shared" ref="Q37" si="24">M37</f>
        <v>9</v>
      </c>
      <c r="R37" s="19">
        <f t="shared" ref="R37" si="25">AVERAGE(K34:K37)</f>
        <v>0.19876943284177595</v>
      </c>
      <c r="S37" s="19">
        <f t="shared" ref="S37:U37" si="26">E37</f>
        <v>-0.34705230251501962</v>
      </c>
      <c r="T37" s="19">
        <f t="shared" si="26"/>
        <v>0.31614498447675804</v>
      </c>
      <c r="U37" s="19">
        <f t="shared" si="26"/>
        <v>0.32454623584615622</v>
      </c>
    </row>
    <row r="38" spans="1:21" ht="16" thickTop="1" x14ac:dyDescent="0.2">
      <c r="A38" s="26">
        <v>1</v>
      </c>
      <c r="B38">
        <v>-1</v>
      </c>
      <c r="C38">
        <v>-1</v>
      </c>
      <c r="D38">
        <v>-1</v>
      </c>
      <c r="E38" s="14">
        <f t="shared" si="5"/>
        <v>-0.32736370362096268</v>
      </c>
      <c r="F38" s="14">
        <f t="shared" si="6"/>
        <v>0.33583358337081498</v>
      </c>
      <c r="G38" s="14">
        <f t="shared" si="7"/>
        <v>0.34423483474021316</v>
      </c>
      <c r="H38" s="14">
        <f t="shared" si="0"/>
        <v>-1.0074321217319908</v>
      </c>
      <c r="I38" s="14">
        <f t="shared" si="1"/>
        <v>-0.76469783162909011</v>
      </c>
      <c r="J38" s="14">
        <f t="shared" si="2"/>
        <v>-0.23530216837090989</v>
      </c>
      <c r="K38" s="14">
        <f t="shared" si="3"/>
        <v>2.7683555220026013E-2</v>
      </c>
      <c r="L38" s="14">
        <f t="shared" si="4"/>
        <v>-2.9311865921138451E-3</v>
      </c>
      <c r="M38" s="27">
        <v>10</v>
      </c>
      <c r="Q38" s="18"/>
      <c r="R38" s="19"/>
      <c r="S38" s="19"/>
      <c r="T38" s="19"/>
      <c r="U38" s="19"/>
    </row>
    <row r="39" spans="1:21" x14ac:dyDescent="0.2">
      <c r="A39" s="26">
        <v>1</v>
      </c>
      <c r="B39">
        <v>-1</v>
      </c>
      <c r="C39">
        <v>1</v>
      </c>
      <c r="D39">
        <v>-1</v>
      </c>
      <c r="E39" s="14">
        <f t="shared" si="5"/>
        <v>-0.33029489021307651</v>
      </c>
      <c r="F39" s="14">
        <f t="shared" si="6"/>
        <v>0.33876476996292881</v>
      </c>
      <c r="G39" s="14">
        <f t="shared" si="7"/>
        <v>0.34716602133232699</v>
      </c>
      <c r="H39" s="14">
        <f t="shared" si="0"/>
        <v>-0.32189363884367828</v>
      </c>
      <c r="I39" s="14">
        <f t="shared" si="1"/>
        <v>-0.31121815481546689</v>
      </c>
      <c r="J39" s="14">
        <f t="shared" si="2"/>
        <v>-0.68878184518453311</v>
      </c>
      <c r="K39" s="14">
        <f t="shared" si="3"/>
        <v>0.23721021512790508</v>
      </c>
      <c r="L39" s="14">
        <f t="shared" si="4"/>
        <v>-1.86620604350035E-2</v>
      </c>
      <c r="M39" s="27">
        <v>10</v>
      </c>
      <c r="Q39" s="18"/>
      <c r="R39" s="18"/>
      <c r="S39" s="18"/>
      <c r="T39" s="18"/>
      <c r="U39" s="18"/>
    </row>
    <row r="40" spans="1:21" x14ac:dyDescent="0.2">
      <c r="A40" s="26">
        <v>1</v>
      </c>
      <c r="B40">
        <v>1</v>
      </c>
      <c r="C40">
        <v>-1</v>
      </c>
      <c r="D40">
        <v>-1</v>
      </c>
      <c r="E40" s="14">
        <f t="shared" si="5"/>
        <v>-0.34895695064808002</v>
      </c>
      <c r="F40" s="14">
        <f t="shared" si="6"/>
        <v>0.35742683039793233</v>
      </c>
      <c r="G40" s="14">
        <f t="shared" si="7"/>
        <v>0.32850396089732348</v>
      </c>
      <c r="H40" s="14">
        <f t="shared" si="0"/>
        <v>-0.32003408114747117</v>
      </c>
      <c r="I40" s="14">
        <f t="shared" si="1"/>
        <v>-0.30953773724738964</v>
      </c>
      <c r="J40" s="14">
        <f t="shared" si="2"/>
        <v>-0.69046226275261036</v>
      </c>
      <c r="K40" s="14">
        <f t="shared" si="3"/>
        <v>0.23836906814272737</v>
      </c>
      <c r="L40" s="14">
        <f t="shared" si="4"/>
        <v>-1.8729197407523761E-2</v>
      </c>
      <c r="M40" s="27">
        <v>10</v>
      </c>
      <c r="Q40" s="18"/>
      <c r="R40" s="18"/>
      <c r="S40" s="18"/>
      <c r="T40" s="18"/>
      <c r="U40" s="18"/>
    </row>
    <row r="41" spans="1:21" ht="16" thickBot="1" x14ac:dyDescent="0.25">
      <c r="A41" s="28">
        <v>1</v>
      </c>
      <c r="B41" s="13">
        <v>1</v>
      </c>
      <c r="C41" s="13">
        <v>1</v>
      </c>
      <c r="D41" s="13">
        <v>1</v>
      </c>
      <c r="E41" s="15">
        <f t="shared" si="5"/>
        <v>-0.36768614805560379</v>
      </c>
      <c r="F41" s="15">
        <f t="shared" si="6"/>
        <v>0.33869763299040856</v>
      </c>
      <c r="G41" s="15">
        <f t="shared" si="7"/>
        <v>0.34723315830484724</v>
      </c>
      <c r="H41" s="15">
        <f t="shared" si="0"/>
        <v>0.31824464323965201</v>
      </c>
      <c r="I41" s="15">
        <f t="shared" si="1"/>
        <v>0.3079188568792115</v>
      </c>
      <c r="J41" s="15">
        <f t="shared" si="2"/>
        <v>0.6920811431207885</v>
      </c>
      <c r="K41" s="15">
        <f t="shared" si="3"/>
        <v>0.23948815433168866</v>
      </c>
      <c r="L41" s="15">
        <f t="shared" si="4"/>
        <v>1.8793864382976862E-2</v>
      </c>
      <c r="M41" s="29">
        <v>10</v>
      </c>
      <c r="Q41" s="18">
        <f t="shared" ref="Q41" si="27">M41</f>
        <v>10</v>
      </c>
      <c r="R41" s="19">
        <f t="shared" ref="R41" si="28">AVERAGE(K38:K41)</f>
        <v>0.18568774820558678</v>
      </c>
      <c r="S41" s="19">
        <f t="shared" ref="S41:U41" si="29">E41</f>
        <v>-0.36768614805560379</v>
      </c>
      <c r="T41" s="19">
        <f t="shared" si="29"/>
        <v>0.33869763299040856</v>
      </c>
      <c r="U41" s="19">
        <f t="shared" si="29"/>
        <v>0.34723315830484724</v>
      </c>
    </row>
    <row r="42" spans="1:21" ht="16" thickTop="1" x14ac:dyDescent="0.2">
      <c r="A42" s="26">
        <v>1</v>
      </c>
      <c r="B42">
        <v>-1</v>
      </c>
      <c r="C42">
        <v>-1</v>
      </c>
      <c r="D42">
        <v>-1</v>
      </c>
      <c r="E42" s="14">
        <f t="shared" si="5"/>
        <v>-0.34889228367262692</v>
      </c>
      <c r="F42" s="14">
        <f t="shared" si="6"/>
        <v>0.35749149737338543</v>
      </c>
      <c r="G42" s="14">
        <f t="shared" si="7"/>
        <v>0.36602702268782411</v>
      </c>
      <c r="H42" s="14">
        <f t="shared" si="0"/>
        <v>-1.0724108037338365</v>
      </c>
      <c r="I42" s="14">
        <f t="shared" si="1"/>
        <v>-0.7903677664993155</v>
      </c>
      <c r="J42" s="14">
        <f t="shared" si="2"/>
        <v>-0.2096322335006845</v>
      </c>
      <c r="K42" s="14">
        <f t="shared" si="3"/>
        <v>2.1972836661242754E-2</v>
      </c>
      <c r="L42" s="14">
        <f t="shared" si="4"/>
        <v>-2.3603675098106077E-3</v>
      </c>
      <c r="M42" s="27">
        <v>11</v>
      </c>
      <c r="Q42" s="18"/>
      <c r="R42" s="19"/>
      <c r="S42" s="19"/>
      <c r="T42" s="19"/>
      <c r="U42" s="19"/>
    </row>
    <row r="43" spans="1:21" x14ac:dyDescent="0.2">
      <c r="A43" s="26">
        <v>1</v>
      </c>
      <c r="B43">
        <v>-1</v>
      </c>
      <c r="C43">
        <v>1</v>
      </c>
      <c r="D43">
        <v>-1</v>
      </c>
      <c r="E43" s="14">
        <f t="shared" si="5"/>
        <v>-0.35125265118243754</v>
      </c>
      <c r="F43" s="14">
        <f t="shared" si="6"/>
        <v>0.35985186488319604</v>
      </c>
      <c r="G43" s="14">
        <f t="shared" si="7"/>
        <v>0.36838739019763472</v>
      </c>
      <c r="H43" s="14">
        <f t="shared" si="0"/>
        <v>-0.3427171258679988</v>
      </c>
      <c r="I43" s="14">
        <f t="shared" si="1"/>
        <v>-0.32990096972014377</v>
      </c>
      <c r="J43" s="14">
        <f t="shared" si="2"/>
        <v>-0.67009903027985618</v>
      </c>
      <c r="K43" s="14">
        <f t="shared" si="3"/>
        <v>0.2245163551910018</v>
      </c>
      <c r="L43" s="14">
        <f t="shared" si="4"/>
        <v>-1.7915071109192736E-2</v>
      </c>
      <c r="M43" s="27">
        <v>11</v>
      </c>
      <c r="Q43" s="18"/>
      <c r="R43" s="18"/>
      <c r="S43" s="18"/>
      <c r="T43" s="18"/>
      <c r="U43" s="18"/>
    </row>
    <row r="44" spans="1:21" x14ac:dyDescent="0.2">
      <c r="A44" s="26">
        <v>1</v>
      </c>
      <c r="B44">
        <v>1</v>
      </c>
      <c r="C44">
        <v>-1</v>
      </c>
      <c r="D44">
        <v>-1</v>
      </c>
      <c r="E44" s="14">
        <f t="shared" si="5"/>
        <v>-0.36916772229163025</v>
      </c>
      <c r="F44" s="14">
        <f t="shared" si="6"/>
        <v>0.37776693599238875</v>
      </c>
      <c r="G44" s="14">
        <f t="shared" si="7"/>
        <v>0.35047231908844201</v>
      </c>
      <c r="H44" s="14">
        <f t="shared" si="0"/>
        <v>-0.34187310538768351</v>
      </c>
      <c r="I44" s="14">
        <f t="shared" si="1"/>
        <v>-0.32914859859929851</v>
      </c>
      <c r="J44" s="14">
        <f t="shared" si="2"/>
        <v>-0.67085140140070143</v>
      </c>
      <c r="K44" s="14">
        <f t="shared" si="3"/>
        <v>0.22502080138064251</v>
      </c>
      <c r="L44" s="14">
        <f t="shared" si="4"/>
        <v>-1.7945164968646326E-2</v>
      </c>
      <c r="M44" s="27">
        <v>11</v>
      </c>
      <c r="Q44" s="18"/>
      <c r="R44" s="18"/>
      <c r="S44" s="18"/>
      <c r="T44" s="18"/>
      <c r="U44" s="18"/>
    </row>
    <row r="45" spans="1:21" ht="16" thickBot="1" x14ac:dyDescent="0.25">
      <c r="A45" s="28">
        <v>1</v>
      </c>
      <c r="B45" s="13">
        <v>1</v>
      </c>
      <c r="C45" s="13">
        <v>1</v>
      </c>
      <c r="D45" s="13">
        <v>1</v>
      </c>
      <c r="E45" s="15">
        <f t="shared" si="5"/>
        <v>-0.38711288726027659</v>
      </c>
      <c r="F45" s="15">
        <f t="shared" si="6"/>
        <v>0.35982177102374241</v>
      </c>
      <c r="G45" s="15">
        <f t="shared" si="7"/>
        <v>0.36841748405708835</v>
      </c>
      <c r="H45" s="15">
        <f t="shared" si="0"/>
        <v>0.34112636782055417</v>
      </c>
      <c r="I45" s="15">
        <f t="shared" si="1"/>
        <v>0.32848259811319119</v>
      </c>
      <c r="J45" s="15">
        <f t="shared" si="2"/>
        <v>0.67151740188680886</v>
      </c>
      <c r="K45" s="15">
        <f t="shared" si="3"/>
        <v>0.22546781051840498</v>
      </c>
      <c r="L45" s="15">
        <f t="shared" si="4"/>
        <v>1.7971803762502996E-2</v>
      </c>
      <c r="M45" s="29">
        <v>11</v>
      </c>
      <c r="Q45" s="18">
        <f t="shared" ref="Q45" si="30">M45</f>
        <v>11</v>
      </c>
      <c r="R45" s="19">
        <f t="shared" ref="R45" si="31">AVERAGE(K42:K45)</f>
        <v>0.17424445093782301</v>
      </c>
      <c r="S45" s="19">
        <f t="shared" ref="S45:U45" si="32">E45</f>
        <v>-0.38711288726027659</v>
      </c>
      <c r="T45" s="19">
        <f t="shared" si="32"/>
        <v>0.35982177102374241</v>
      </c>
      <c r="U45" s="19">
        <f t="shared" si="32"/>
        <v>0.36841748405708835</v>
      </c>
    </row>
    <row r="46" spans="1:21" ht="16" thickTop="1" x14ac:dyDescent="0.2">
      <c r="A46" s="26">
        <v>1</v>
      </c>
      <c r="B46">
        <v>-1</v>
      </c>
      <c r="C46">
        <v>-1</v>
      </c>
      <c r="D46">
        <v>-1</v>
      </c>
      <c r="E46" s="14">
        <f t="shared" si="5"/>
        <v>-0.36914108349777358</v>
      </c>
      <c r="F46" s="14">
        <f t="shared" si="6"/>
        <v>0.37779357478624542</v>
      </c>
      <c r="G46" s="14">
        <f t="shared" si="7"/>
        <v>0.38638928781959136</v>
      </c>
      <c r="H46" s="14">
        <f t="shared" si="0"/>
        <v>-1.1333239461036104</v>
      </c>
      <c r="I46" s="14">
        <f t="shared" si="1"/>
        <v>-0.81215381251476337</v>
      </c>
      <c r="J46" s="14">
        <f t="shared" si="2"/>
        <v>-0.18784618748523663</v>
      </c>
      <c r="K46" s="14">
        <f t="shared" si="3"/>
        <v>1.7643095076369335E-2</v>
      </c>
      <c r="L46" s="14">
        <f t="shared" si="4"/>
        <v>-1.9183201204321881E-3</v>
      </c>
      <c r="M46" s="27">
        <v>12</v>
      </c>
      <c r="Q46" s="18"/>
      <c r="R46" s="19"/>
      <c r="S46" s="19"/>
      <c r="T46" s="19"/>
      <c r="U46" s="19"/>
    </row>
    <row r="47" spans="1:21" x14ac:dyDescent="0.2">
      <c r="A47" s="26">
        <v>1</v>
      </c>
      <c r="B47">
        <v>-1</v>
      </c>
      <c r="C47">
        <v>1</v>
      </c>
      <c r="D47">
        <v>-1</v>
      </c>
      <c r="E47" s="14">
        <f t="shared" si="5"/>
        <v>-0.37105940361820577</v>
      </c>
      <c r="F47" s="14">
        <f t="shared" si="6"/>
        <v>0.37971189490667762</v>
      </c>
      <c r="G47" s="14">
        <f t="shared" si="7"/>
        <v>0.38830760794002356</v>
      </c>
      <c r="H47" s="14">
        <f t="shared" si="0"/>
        <v>-0.36246369058485978</v>
      </c>
      <c r="I47" s="14">
        <f t="shared" si="1"/>
        <v>-0.34738227151505657</v>
      </c>
      <c r="J47" s="14">
        <f t="shared" si="2"/>
        <v>-0.65261772848494348</v>
      </c>
      <c r="K47" s="14">
        <f t="shared" si="3"/>
        <v>0.21295494976642371</v>
      </c>
      <c r="L47" s="14">
        <f t="shared" si="4"/>
        <v>-1.7215903436799521E-2</v>
      </c>
      <c r="M47" s="27">
        <v>12</v>
      </c>
      <c r="Q47" s="18"/>
      <c r="R47" s="18"/>
      <c r="S47" s="18"/>
      <c r="T47" s="18"/>
      <c r="U47" s="18"/>
    </row>
    <row r="48" spans="1:21" x14ac:dyDescent="0.2">
      <c r="A48" s="26">
        <v>1</v>
      </c>
      <c r="B48">
        <v>1</v>
      </c>
      <c r="C48">
        <v>-1</v>
      </c>
      <c r="D48">
        <v>-1</v>
      </c>
      <c r="E48" s="14">
        <f t="shared" si="5"/>
        <v>-0.38827530705500529</v>
      </c>
      <c r="F48" s="14">
        <f t="shared" si="6"/>
        <v>0.39692779834347713</v>
      </c>
      <c r="G48" s="14">
        <f t="shared" si="7"/>
        <v>0.37109170450322404</v>
      </c>
      <c r="H48" s="14">
        <f t="shared" si="0"/>
        <v>-0.3624392132147522</v>
      </c>
      <c r="I48" s="14">
        <f t="shared" si="1"/>
        <v>-0.34736074775492976</v>
      </c>
      <c r="J48" s="14">
        <f t="shared" si="2"/>
        <v>-0.65263925224507024</v>
      </c>
      <c r="K48" s="14">
        <f t="shared" si="3"/>
        <v>0.21296899678550221</v>
      </c>
      <c r="L48" s="14">
        <f t="shared" si="4"/>
        <v>-1.7216764005451888E-2</v>
      </c>
      <c r="M48" s="27">
        <v>12</v>
      </c>
      <c r="Q48" s="18"/>
      <c r="R48" s="18"/>
      <c r="S48" s="18"/>
      <c r="T48" s="18"/>
      <c r="U48" s="18"/>
    </row>
    <row r="49" spans="1:21" ht="16" thickBot="1" x14ac:dyDescent="0.25">
      <c r="A49" s="28">
        <v>1</v>
      </c>
      <c r="B49" s="13">
        <v>1</v>
      </c>
      <c r="C49" s="13">
        <v>1</v>
      </c>
      <c r="D49" s="13">
        <v>1</v>
      </c>
      <c r="E49" s="15">
        <f t="shared" si="5"/>
        <v>-0.4054920710604572</v>
      </c>
      <c r="F49" s="15">
        <f t="shared" si="6"/>
        <v>0.37971103433802522</v>
      </c>
      <c r="G49" s="15">
        <f t="shared" si="7"/>
        <v>0.38830846850867595</v>
      </c>
      <c r="H49" s="15">
        <f t="shared" si="0"/>
        <v>0.36252743178624397</v>
      </c>
      <c r="I49" s="15">
        <f t="shared" si="1"/>
        <v>0.34743831954137255</v>
      </c>
      <c r="J49" s="15">
        <f t="shared" si="2"/>
        <v>0.65256168045862739</v>
      </c>
      <c r="K49" s="15">
        <f t="shared" si="3"/>
        <v>0.21291837340149386</v>
      </c>
      <c r="L49" s="15">
        <f t="shared" si="4"/>
        <v>1.7213662515335484E-2</v>
      </c>
      <c r="M49" s="29">
        <v>12</v>
      </c>
      <c r="Q49" s="18">
        <f t="shared" ref="Q49" si="33">M49</f>
        <v>12</v>
      </c>
      <c r="R49" s="19">
        <f t="shared" ref="R49" si="34">AVERAGE(K46:K49)</f>
        <v>0.16412135375744727</v>
      </c>
      <c r="S49" s="19">
        <f t="shared" ref="S49:U49" si="35">E49</f>
        <v>-0.4054920710604572</v>
      </c>
      <c r="T49" s="19">
        <f t="shared" si="35"/>
        <v>0.37971103433802522</v>
      </c>
      <c r="U49" s="19">
        <f t="shared" si="35"/>
        <v>0.38830846850867595</v>
      </c>
    </row>
    <row r="50" spans="1:21" ht="16" thickTop="1" x14ac:dyDescent="0.2">
      <c r="A50" s="26">
        <v>1</v>
      </c>
      <c r="B50">
        <v>-1</v>
      </c>
      <c r="C50">
        <v>-1</v>
      </c>
      <c r="D50">
        <v>-1</v>
      </c>
      <c r="E50" s="14">
        <f t="shared" si="5"/>
        <v>-0.38827840854512174</v>
      </c>
      <c r="F50" s="14">
        <f t="shared" si="6"/>
        <v>0.39692469685336068</v>
      </c>
      <c r="G50" s="14">
        <f t="shared" si="7"/>
        <v>0.40552213102401141</v>
      </c>
      <c r="H50" s="14">
        <f t="shared" si="0"/>
        <v>-1.1907252364224938</v>
      </c>
      <c r="I50" s="14">
        <f t="shared" si="1"/>
        <v>-0.83080365700672654</v>
      </c>
      <c r="J50" s="14">
        <f t="shared" si="2"/>
        <v>-0.16919634299327346</v>
      </c>
      <c r="K50" s="14">
        <f t="shared" si="3"/>
        <v>1.4313701241148719E-2</v>
      </c>
      <c r="L50" s="14">
        <f t="shared" si="4"/>
        <v>-1.5723345946558078E-3</v>
      </c>
      <c r="M50" s="27">
        <v>13</v>
      </c>
      <c r="Q50" s="18"/>
      <c r="R50" s="19"/>
      <c r="S50" s="19"/>
      <c r="T50" s="19"/>
      <c r="U50" s="19"/>
    </row>
    <row r="51" spans="1:21" x14ac:dyDescent="0.2">
      <c r="A51" s="26">
        <v>1</v>
      </c>
      <c r="B51">
        <v>-1</v>
      </c>
      <c r="C51">
        <v>1</v>
      </c>
      <c r="D51">
        <v>-1</v>
      </c>
      <c r="E51" s="14">
        <f t="shared" si="5"/>
        <v>-0.38985074313977758</v>
      </c>
      <c r="F51" s="14">
        <f t="shared" si="6"/>
        <v>0.39849703144801651</v>
      </c>
      <c r="G51" s="14">
        <f t="shared" si="7"/>
        <v>0.40709446561866725</v>
      </c>
      <c r="H51" s="14">
        <f t="shared" si="0"/>
        <v>-0.38125330896912679</v>
      </c>
      <c r="I51" s="14">
        <f t="shared" si="1"/>
        <v>-0.36379540021932433</v>
      </c>
      <c r="J51" s="14">
        <f t="shared" si="2"/>
        <v>-0.63620459978067567</v>
      </c>
      <c r="K51" s="14">
        <f t="shared" si="3"/>
        <v>0.20237814639104484</v>
      </c>
      <c r="L51" s="14">
        <f t="shared" si="4"/>
        <v>-1.6560143109181202E-2</v>
      </c>
      <c r="M51" s="27">
        <v>13</v>
      </c>
      <c r="Q51" s="18"/>
      <c r="R51" s="18"/>
      <c r="S51" s="18"/>
      <c r="T51" s="18"/>
      <c r="U51" s="18"/>
    </row>
    <row r="52" spans="1:21" x14ac:dyDescent="0.2">
      <c r="A52" s="26">
        <v>1</v>
      </c>
      <c r="B52">
        <v>1</v>
      </c>
      <c r="C52">
        <v>-1</v>
      </c>
      <c r="D52">
        <v>-1</v>
      </c>
      <c r="E52" s="14">
        <f t="shared" si="5"/>
        <v>-0.40641088624895877</v>
      </c>
      <c r="F52" s="14">
        <f t="shared" si="6"/>
        <v>0.41505717455719771</v>
      </c>
      <c r="G52" s="14">
        <f t="shared" si="7"/>
        <v>0.39053432250948605</v>
      </c>
      <c r="H52" s="14">
        <f t="shared" si="0"/>
        <v>-0.38188803420124712</v>
      </c>
      <c r="I52" s="14">
        <f t="shared" si="1"/>
        <v>-0.3643459942003171</v>
      </c>
      <c r="J52" s="14">
        <f t="shared" si="2"/>
        <v>-0.6356540057996829</v>
      </c>
      <c r="K52" s="14">
        <f t="shared" si="3"/>
        <v>0.20202800754459166</v>
      </c>
      <c r="L52" s="14">
        <f t="shared" si="4"/>
        <v>-1.6538166168584105E-2</v>
      </c>
      <c r="M52" s="27">
        <v>13</v>
      </c>
      <c r="Q52" s="18"/>
      <c r="R52" s="18"/>
      <c r="S52" s="18"/>
      <c r="T52" s="18"/>
      <c r="U52" s="18"/>
    </row>
    <row r="53" spans="1:21" ht="16" thickBot="1" x14ac:dyDescent="0.25">
      <c r="A53" s="28">
        <v>1</v>
      </c>
      <c r="B53" s="13">
        <v>1</v>
      </c>
      <c r="C53" s="13">
        <v>1</v>
      </c>
      <c r="D53" s="13">
        <v>1</v>
      </c>
      <c r="E53" s="15">
        <f t="shared" si="5"/>
        <v>-0.42294905241754288</v>
      </c>
      <c r="F53" s="15">
        <f t="shared" si="6"/>
        <v>0.39851900838861359</v>
      </c>
      <c r="G53" s="15">
        <f t="shared" si="7"/>
        <v>0.40707248867807017</v>
      </c>
      <c r="H53" s="15">
        <f t="shared" si="0"/>
        <v>0.38264244464914088</v>
      </c>
      <c r="I53" s="15">
        <f t="shared" si="1"/>
        <v>0.3650000782576075</v>
      </c>
      <c r="J53" s="15">
        <f t="shared" si="2"/>
        <v>0.6349999217423925</v>
      </c>
      <c r="K53" s="15">
        <f t="shared" si="3"/>
        <v>0.2016124503064223</v>
      </c>
      <c r="L53" s="15">
        <f t="shared" si="4"/>
        <v>1.6512060626758467E-2</v>
      </c>
      <c r="M53" s="29">
        <v>13</v>
      </c>
      <c r="Q53" s="18">
        <f t="shared" ref="Q53" si="36">M53</f>
        <v>13</v>
      </c>
      <c r="R53" s="19">
        <f t="shared" ref="R53" si="37">AVERAGE(K50:K53)</f>
        <v>0.15508307637080188</v>
      </c>
      <c r="S53" s="19">
        <f t="shared" ref="S53:U53" si="38">E53</f>
        <v>-0.42294905241754288</v>
      </c>
      <c r="T53" s="19">
        <f t="shared" si="38"/>
        <v>0.39851900838861359</v>
      </c>
      <c r="U53" s="19">
        <f t="shared" si="38"/>
        <v>0.40707248867807017</v>
      </c>
    </row>
    <row r="54" spans="1:21" ht="16" thickTop="1" x14ac:dyDescent="0.2">
      <c r="A54" s="26">
        <v>1</v>
      </c>
      <c r="B54">
        <v>-1</v>
      </c>
      <c r="C54">
        <v>-1</v>
      </c>
      <c r="D54">
        <v>-1</v>
      </c>
      <c r="E54" s="14">
        <f t="shared" si="5"/>
        <v>-0.40643699179078441</v>
      </c>
      <c r="F54" s="14">
        <f t="shared" si="6"/>
        <v>0.41503106901537207</v>
      </c>
      <c r="G54" s="14">
        <f t="shared" si="7"/>
        <v>0.42358454930482864</v>
      </c>
      <c r="H54" s="14">
        <f t="shared" si="0"/>
        <v>-1.2450526101109851</v>
      </c>
      <c r="I54" s="14">
        <f t="shared" si="1"/>
        <v>-0.84689048286280899</v>
      </c>
      <c r="J54" s="14">
        <f t="shared" si="2"/>
        <v>-0.15310951713719101</v>
      </c>
      <c r="K54" s="14">
        <f t="shared" si="3"/>
        <v>1.1721262118991894E-2</v>
      </c>
      <c r="L54" s="14">
        <f t="shared" si="4"/>
        <v>-1.2988732472823893E-3</v>
      </c>
      <c r="M54" s="27">
        <v>14</v>
      </c>
      <c r="Q54" s="18"/>
      <c r="R54" s="19"/>
      <c r="S54" s="19"/>
      <c r="T54" s="19"/>
      <c r="U54" s="19"/>
    </row>
    <row r="55" spans="1:21" x14ac:dyDescent="0.2">
      <c r="A55" s="26">
        <v>1</v>
      </c>
      <c r="B55">
        <v>-1</v>
      </c>
      <c r="C55">
        <v>1</v>
      </c>
      <c r="D55">
        <v>-1</v>
      </c>
      <c r="E55" s="14">
        <f t="shared" si="5"/>
        <v>-0.4077358650380668</v>
      </c>
      <c r="F55" s="14">
        <f t="shared" si="6"/>
        <v>0.41632994226265446</v>
      </c>
      <c r="G55" s="14">
        <f t="shared" si="7"/>
        <v>0.42488342255211103</v>
      </c>
      <c r="H55" s="14">
        <f t="shared" si="0"/>
        <v>-0.39918238474861018</v>
      </c>
      <c r="I55" s="14">
        <f t="shared" si="1"/>
        <v>-0.37924916169549205</v>
      </c>
      <c r="J55" s="14">
        <f t="shared" si="2"/>
        <v>-0.62075083830450795</v>
      </c>
      <c r="K55" s="14">
        <f t="shared" si="3"/>
        <v>0.19266580162787469</v>
      </c>
      <c r="L55" s="14">
        <f t="shared" si="4"/>
        <v>-1.5944048722958168E-2</v>
      </c>
      <c r="M55" s="27">
        <v>14</v>
      </c>
      <c r="Q55" s="18"/>
      <c r="R55" s="18"/>
      <c r="S55" s="18"/>
      <c r="T55" s="18"/>
      <c r="U55" s="18"/>
    </row>
    <row r="56" spans="1:21" x14ac:dyDescent="0.2">
      <c r="A56" s="26">
        <v>1</v>
      </c>
      <c r="B56">
        <v>1</v>
      </c>
      <c r="C56">
        <v>-1</v>
      </c>
      <c r="D56">
        <v>-1</v>
      </c>
      <c r="E56" s="14">
        <f t="shared" si="5"/>
        <v>-0.42367991376102498</v>
      </c>
      <c r="F56" s="14">
        <f t="shared" si="6"/>
        <v>0.43227399098561264</v>
      </c>
      <c r="G56" s="14">
        <f t="shared" si="7"/>
        <v>0.40893937382915285</v>
      </c>
      <c r="H56" s="14">
        <f t="shared" si="0"/>
        <v>-0.40034529660456519</v>
      </c>
      <c r="I56" s="14">
        <f t="shared" si="1"/>
        <v>-0.38024437265465955</v>
      </c>
      <c r="J56" s="14">
        <f t="shared" si="2"/>
        <v>-0.6197556273453404</v>
      </c>
      <c r="K56" s="14">
        <f t="shared" si="3"/>
        <v>0.19204851881310822</v>
      </c>
      <c r="L56" s="14">
        <f t="shared" si="4"/>
        <v>-1.5904433242107309E-2</v>
      </c>
      <c r="M56" s="27">
        <v>14</v>
      </c>
      <c r="Q56" s="18"/>
      <c r="R56" s="18"/>
      <c r="S56" s="18"/>
      <c r="T56" s="18"/>
      <c r="U56" s="18"/>
    </row>
    <row r="57" spans="1:21" ht="16" thickBot="1" x14ac:dyDescent="0.25">
      <c r="A57" s="28">
        <v>1</v>
      </c>
      <c r="B57" s="13">
        <v>1</v>
      </c>
      <c r="C57" s="13">
        <v>1</v>
      </c>
      <c r="D57" s="13">
        <v>1</v>
      </c>
      <c r="E57" s="15">
        <f t="shared" si="5"/>
        <v>-0.43958434700313231</v>
      </c>
      <c r="F57" s="15">
        <f t="shared" si="6"/>
        <v>0.41636955774350531</v>
      </c>
      <c r="G57" s="15">
        <f t="shared" si="7"/>
        <v>0.42484380707126018</v>
      </c>
      <c r="H57" s="15">
        <f t="shared" si="0"/>
        <v>0.40162901781163318</v>
      </c>
      <c r="I57" s="15">
        <f t="shared" si="1"/>
        <v>0.38134194966520585</v>
      </c>
      <c r="J57" s="15">
        <f t="shared" si="2"/>
        <v>0.61865805033479415</v>
      </c>
      <c r="K57" s="15">
        <f t="shared" si="3"/>
        <v>0.19136889162202433</v>
      </c>
      <c r="L57" s="15">
        <f t="shared" si="4"/>
        <v>1.5860752671506193E-2</v>
      </c>
      <c r="M57" s="29">
        <v>14</v>
      </c>
      <c r="Q57" s="18">
        <f t="shared" ref="Q57" si="39">M57</f>
        <v>14</v>
      </c>
      <c r="R57" s="19">
        <f t="shared" ref="R57" si="40">AVERAGE(K54:K57)</f>
        <v>0.14695111854549978</v>
      </c>
      <c r="S57" s="19">
        <f t="shared" ref="S57:U57" si="41">E57</f>
        <v>-0.43958434700313231</v>
      </c>
      <c r="T57" s="19">
        <f t="shared" si="41"/>
        <v>0.41636955774350531</v>
      </c>
      <c r="U57" s="19">
        <f t="shared" si="41"/>
        <v>0.42484380707126018</v>
      </c>
    </row>
    <row r="58" spans="1:21" ht="16" thickTop="1" x14ac:dyDescent="0.2">
      <c r="A58" s="26">
        <v>1</v>
      </c>
      <c r="B58">
        <v>-1</v>
      </c>
      <c r="C58">
        <v>-1</v>
      </c>
      <c r="D58">
        <v>-1</v>
      </c>
      <c r="E58" s="14">
        <f t="shared" si="5"/>
        <v>-0.4237235943316261</v>
      </c>
      <c r="F58" s="14">
        <f t="shared" si="6"/>
        <v>0.43223031041501153</v>
      </c>
      <c r="G58" s="14">
        <f t="shared" si="7"/>
        <v>0.4407045597427664</v>
      </c>
      <c r="H58" s="14">
        <f t="shared" si="0"/>
        <v>-1.2966584644894039</v>
      </c>
      <c r="I58" s="14">
        <f t="shared" si="1"/>
        <v>-0.86086045622081608</v>
      </c>
      <c r="J58" s="14">
        <f t="shared" si="2"/>
        <v>-0.13913954377918392</v>
      </c>
      <c r="K58" s="14">
        <f t="shared" si="3"/>
        <v>9.6799063215397187E-3</v>
      </c>
      <c r="L58" s="14">
        <f t="shared" si="4"/>
        <v>-1.0807772936205098E-3</v>
      </c>
      <c r="M58" s="27">
        <v>15</v>
      </c>
      <c r="Q58" s="18"/>
      <c r="R58" s="19"/>
      <c r="S58" s="19"/>
      <c r="T58" s="19"/>
      <c r="U58" s="19"/>
    </row>
    <row r="59" spans="1:21" x14ac:dyDescent="0.2">
      <c r="A59" s="26">
        <v>1</v>
      </c>
      <c r="B59">
        <v>-1</v>
      </c>
      <c r="C59">
        <v>1</v>
      </c>
      <c r="D59">
        <v>-1</v>
      </c>
      <c r="E59" s="14">
        <f t="shared" si="5"/>
        <v>-0.42480437162524659</v>
      </c>
      <c r="F59" s="14">
        <f t="shared" si="6"/>
        <v>0.43331108770863203</v>
      </c>
      <c r="G59" s="14">
        <f t="shared" si="7"/>
        <v>0.44178533703638689</v>
      </c>
      <c r="H59" s="14">
        <f t="shared" si="0"/>
        <v>-0.41633012229749178</v>
      </c>
      <c r="I59" s="14">
        <f t="shared" si="1"/>
        <v>-0.3938342611126559</v>
      </c>
      <c r="J59" s="14">
        <f t="shared" si="2"/>
        <v>-0.60616573888734404</v>
      </c>
      <c r="K59" s="14">
        <f t="shared" si="3"/>
        <v>0.18371845150041988</v>
      </c>
      <c r="L59" s="14">
        <f t="shared" si="4"/>
        <v>-1.5364384325990941E-2</v>
      </c>
      <c r="M59" s="27">
        <v>15</v>
      </c>
      <c r="Q59" s="18"/>
      <c r="R59" s="18"/>
      <c r="S59" s="18"/>
      <c r="T59" s="18"/>
      <c r="U59" s="18"/>
    </row>
    <row r="60" spans="1:21" x14ac:dyDescent="0.2">
      <c r="A60" s="26">
        <v>1</v>
      </c>
      <c r="B60">
        <v>1</v>
      </c>
      <c r="C60">
        <v>-1</v>
      </c>
      <c r="D60">
        <v>-1</v>
      </c>
      <c r="E60" s="14">
        <f t="shared" si="5"/>
        <v>-0.44016875595123756</v>
      </c>
      <c r="F60" s="14">
        <f t="shared" si="6"/>
        <v>0.44867547203462299</v>
      </c>
      <c r="G60" s="14">
        <f t="shared" si="7"/>
        <v>0.42642095271039593</v>
      </c>
      <c r="H60" s="14">
        <f t="shared" si="0"/>
        <v>-0.41791423662701049</v>
      </c>
      <c r="I60" s="14">
        <f t="shared" si="1"/>
        <v>-0.39517183511298754</v>
      </c>
      <c r="J60" s="14">
        <f t="shared" si="2"/>
        <v>-0.60482816488701241</v>
      </c>
      <c r="K60" s="14">
        <f t="shared" si="3"/>
        <v>0.18290855452029553</v>
      </c>
      <c r="L60" s="14">
        <f t="shared" si="4"/>
        <v>-1.5311331820076678E-2</v>
      </c>
      <c r="M60" s="27">
        <v>15</v>
      </c>
      <c r="Q60" s="18"/>
      <c r="R60" s="18"/>
      <c r="S60" s="18"/>
      <c r="T60" s="18"/>
      <c r="U60" s="18"/>
    </row>
    <row r="61" spans="1:21" ht="16" thickBot="1" x14ac:dyDescent="0.25">
      <c r="A61" s="28">
        <v>1</v>
      </c>
      <c r="B61" s="13">
        <v>1</v>
      </c>
      <c r="C61" s="13">
        <v>1</v>
      </c>
      <c r="D61" s="13">
        <v>1</v>
      </c>
      <c r="E61" s="15">
        <f t="shared" si="5"/>
        <v>-0.45548008777131421</v>
      </c>
      <c r="F61" s="15">
        <f t="shared" si="6"/>
        <v>0.43336414021454633</v>
      </c>
      <c r="G61" s="15">
        <f t="shared" si="7"/>
        <v>0.44173228453047259</v>
      </c>
      <c r="H61" s="15">
        <f t="shared" si="0"/>
        <v>0.41961633697370471</v>
      </c>
      <c r="I61" s="15">
        <f t="shared" si="1"/>
        <v>0.39660716732084117</v>
      </c>
      <c r="J61" s="15">
        <f t="shared" si="2"/>
        <v>0.60339283267915889</v>
      </c>
      <c r="K61" s="15">
        <f t="shared" si="3"/>
        <v>0.18204145526428972</v>
      </c>
      <c r="L61" s="15">
        <f t="shared" si="4"/>
        <v>1.5254424070297397E-2</v>
      </c>
      <c r="M61" s="29">
        <v>15</v>
      </c>
      <c r="Q61" s="18">
        <f t="shared" ref="Q61" si="42">M61</f>
        <v>15</v>
      </c>
      <c r="R61" s="19">
        <f t="shared" ref="R61" si="43">AVERAGE(K58:K61)</f>
        <v>0.13958709190163621</v>
      </c>
      <c r="S61" s="19">
        <f t="shared" ref="S61:U61" si="44">E61</f>
        <v>-0.45548008777131421</v>
      </c>
      <c r="T61" s="19">
        <f t="shared" si="44"/>
        <v>0.43336414021454633</v>
      </c>
      <c r="U61" s="19">
        <f t="shared" si="44"/>
        <v>0.44173228453047259</v>
      </c>
    </row>
    <row r="62" spans="1:21" ht="16" thickTop="1" x14ac:dyDescent="0.2">
      <c r="A62" s="26">
        <v>1</v>
      </c>
      <c r="B62">
        <v>-1</v>
      </c>
      <c r="C62">
        <v>-1</v>
      </c>
      <c r="D62">
        <v>-1</v>
      </c>
      <c r="E62" s="14">
        <f t="shared" si="5"/>
        <v>-0.44022566370101679</v>
      </c>
      <c r="F62" s="14">
        <f t="shared" si="6"/>
        <v>0.44861856428484376</v>
      </c>
      <c r="G62" s="14">
        <f t="shared" si="7"/>
        <v>0.45698670860077001</v>
      </c>
      <c r="H62" s="14">
        <f t="shared" si="0"/>
        <v>-1.3458309365866306</v>
      </c>
      <c r="I62" s="14">
        <f t="shared" si="1"/>
        <v>-0.8730656671533451</v>
      </c>
      <c r="J62" s="14">
        <f t="shared" si="2"/>
        <v>-0.1269343328466549</v>
      </c>
      <c r="K62" s="14">
        <f t="shared" si="3"/>
        <v>8.0561624276126852E-3</v>
      </c>
      <c r="L62" s="14">
        <f t="shared" si="4"/>
        <v>-9.0538327513032385E-4</v>
      </c>
      <c r="M62" s="27">
        <v>16</v>
      </c>
      <c r="Q62" s="18"/>
      <c r="R62" s="19"/>
      <c r="S62" s="19"/>
      <c r="T62" s="19"/>
      <c r="U62" s="19"/>
    </row>
    <row r="63" spans="1:21" x14ac:dyDescent="0.2">
      <c r="A63" s="26">
        <v>1</v>
      </c>
      <c r="B63">
        <v>-1</v>
      </c>
      <c r="C63">
        <v>1</v>
      </c>
      <c r="D63">
        <v>-1</v>
      </c>
      <c r="E63" s="14">
        <f t="shared" si="5"/>
        <v>-0.44113104697614713</v>
      </c>
      <c r="F63" s="14">
        <f t="shared" si="6"/>
        <v>0.4495239475599741</v>
      </c>
      <c r="G63" s="14">
        <f t="shared" si="7"/>
        <v>0.45789209187590035</v>
      </c>
      <c r="H63" s="14">
        <f t="shared" si="0"/>
        <v>-0.43276290266022094</v>
      </c>
      <c r="I63" s="14">
        <f t="shared" si="1"/>
        <v>-0.407627718150331</v>
      </c>
      <c r="J63" s="14">
        <f t="shared" si="2"/>
        <v>-0.59237228184966906</v>
      </c>
      <c r="K63" s="14">
        <f t="shared" si="3"/>
        <v>0.17545246015189189</v>
      </c>
      <c r="L63" s="14">
        <f t="shared" si="4"/>
        <v>-1.4818304767648163E-2</v>
      </c>
      <c r="M63" s="27">
        <v>16</v>
      </c>
      <c r="Q63" s="18"/>
      <c r="R63" s="18"/>
      <c r="S63" s="18"/>
      <c r="T63" s="18"/>
      <c r="U63" s="18"/>
    </row>
    <row r="64" spans="1:21" x14ac:dyDescent="0.2">
      <c r="A64" s="26">
        <v>1</v>
      </c>
      <c r="B64">
        <v>1</v>
      </c>
      <c r="C64">
        <v>-1</v>
      </c>
      <c r="D64">
        <v>-1</v>
      </c>
      <c r="E64" s="14">
        <f t="shared" si="5"/>
        <v>-0.45594935174379531</v>
      </c>
      <c r="F64" s="14">
        <f t="shared" si="6"/>
        <v>0.46434225232762227</v>
      </c>
      <c r="G64" s="14">
        <f t="shared" si="7"/>
        <v>0.44307378710825218</v>
      </c>
      <c r="H64" s="14">
        <f t="shared" si="0"/>
        <v>-0.43468088652442521</v>
      </c>
      <c r="I64" s="14">
        <f t="shared" si="1"/>
        <v>-0.40922575778738868</v>
      </c>
      <c r="J64" s="14">
        <f t="shared" si="2"/>
        <v>-0.59077424221261132</v>
      </c>
      <c r="K64" s="14">
        <f t="shared" si="3"/>
        <v>0.17450710263094257</v>
      </c>
      <c r="L64" s="14">
        <f t="shared" si="4"/>
        <v>-1.47551942366623E-2</v>
      </c>
      <c r="M64" s="27">
        <v>16</v>
      </c>
      <c r="Q64" s="18"/>
      <c r="R64" s="18"/>
      <c r="S64" s="18"/>
      <c r="T64" s="18"/>
      <c r="U64" s="18"/>
    </row>
    <row r="65" spans="1:21" ht="16" thickBot="1" x14ac:dyDescent="0.25">
      <c r="A65" s="28">
        <v>1</v>
      </c>
      <c r="B65" s="13">
        <v>1</v>
      </c>
      <c r="C65" s="13">
        <v>1</v>
      </c>
      <c r="D65" s="13">
        <v>1</v>
      </c>
      <c r="E65" s="15">
        <f t="shared" si="5"/>
        <v>-0.47070454598045763</v>
      </c>
      <c r="F65" s="15">
        <f t="shared" si="6"/>
        <v>0.44958705809096</v>
      </c>
      <c r="G65" s="15">
        <f t="shared" si="7"/>
        <v>0.45782898134491445</v>
      </c>
      <c r="H65" s="15">
        <f t="shared" si="0"/>
        <v>0.43671149345541682</v>
      </c>
      <c r="I65" s="15">
        <f t="shared" si="1"/>
        <v>0.41091490170412415</v>
      </c>
      <c r="J65" s="15">
        <f t="shared" si="2"/>
        <v>0.58908509829587585</v>
      </c>
      <c r="K65" s="15">
        <f t="shared" si="3"/>
        <v>0.17351062651713087</v>
      </c>
      <c r="L65" s="15">
        <f t="shared" si="4"/>
        <v>1.468852371342232E-2</v>
      </c>
      <c r="M65" s="29">
        <v>16</v>
      </c>
      <c r="Q65" s="18">
        <f t="shared" ref="Q65" si="45">M65</f>
        <v>16</v>
      </c>
      <c r="R65" s="19">
        <f t="shared" ref="R65" si="46">AVERAGE(K62:K65)</f>
        <v>0.1328815879318945</v>
      </c>
      <c r="S65" s="19">
        <f t="shared" ref="S65:U65" si="47">E65</f>
        <v>-0.47070454598045763</v>
      </c>
      <c r="T65" s="19">
        <f t="shared" si="47"/>
        <v>0.44958705809096</v>
      </c>
      <c r="U65" s="19">
        <f t="shared" si="47"/>
        <v>0.45782898134491445</v>
      </c>
    </row>
    <row r="66" spans="1:21" ht="16" thickTop="1" x14ac:dyDescent="0.2">
      <c r="A66" s="26">
        <v>1</v>
      </c>
      <c r="B66">
        <v>-1</v>
      </c>
      <c r="C66">
        <v>-1</v>
      </c>
      <c r="D66">
        <v>-1</v>
      </c>
      <c r="E66" s="14">
        <f t="shared" si="5"/>
        <v>-0.4560160222670353</v>
      </c>
      <c r="F66" s="14">
        <f t="shared" si="6"/>
        <v>0.46427558180438233</v>
      </c>
      <c r="G66" s="14">
        <f t="shared" si="7"/>
        <v>0.47251750505833678</v>
      </c>
      <c r="H66" s="14">
        <f t="shared" ref="H66:H129" si="48">A66*E66 + B66*F66 + C66*G66</f>
        <v>-1.3928091091297543</v>
      </c>
      <c r="I66" s="14">
        <f t="shared" ref="I66:I129" si="49">TANH(H66)</f>
        <v>-0.8837873876064587</v>
      </c>
      <c r="J66" s="14">
        <f t="shared" ref="J66:J129" si="50">D66 - I66</f>
        <v>-0.1162126123935413</v>
      </c>
      <c r="K66" s="14">
        <f t="shared" ref="K66:K129" si="51">0.5*(D66 - I66)^2</f>
        <v>6.7526856396657349E-3</v>
      </c>
      <c r="L66" s="14">
        <f t="shared" ref="L66:L129" si="52">$O$2*J66*(1 - I66^2)</f>
        <v>-7.6323744242841373E-4</v>
      </c>
      <c r="M66" s="27">
        <v>17</v>
      </c>
      <c r="Q66" s="18"/>
      <c r="R66" s="19"/>
      <c r="S66" s="19"/>
      <c r="T66" s="19"/>
      <c r="U66" s="19"/>
    </row>
    <row r="67" spans="1:21" x14ac:dyDescent="0.2">
      <c r="A67" s="26">
        <v>1</v>
      </c>
      <c r="B67">
        <v>-1</v>
      </c>
      <c r="C67">
        <v>1</v>
      </c>
      <c r="D67">
        <v>-1</v>
      </c>
      <c r="E67" s="14">
        <f t="shared" ref="E67:E130" si="53">E66 + L66*A66</f>
        <v>-0.4567792597094637</v>
      </c>
      <c r="F67" s="14">
        <f t="shared" ref="F67:F130" si="54">F66 + L66*B66</f>
        <v>0.46503881924681073</v>
      </c>
      <c r="G67" s="14">
        <f t="shared" ref="G67:G130" si="55">G66 + L66*C66</f>
        <v>0.47328074250076518</v>
      </c>
      <c r="H67" s="14">
        <f t="shared" si="48"/>
        <v>-0.44853733645550925</v>
      </c>
      <c r="I67" s="14">
        <f t="shared" si="49"/>
        <v>-0.42069595247680563</v>
      </c>
      <c r="J67" s="14">
        <f t="shared" si="50"/>
        <v>-0.57930404752319431</v>
      </c>
      <c r="K67" s="14">
        <f t="shared" si="51"/>
        <v>0.16779658973837769</v>
      </c>
      <c r="L67" s="14">
        <f t="shared" si="52"/>
        <v>-1.430327615284346E-2</v>
      </c>
      <c r="M67" s="27">
        <v>17</v>
      </c>
      <c r="Q67" s="18"/>
      <c r="R67" s="18"/>
      <c r="S67" s="18"/>
      <c r="T67" s="18"/>
      <c r="U67" s="18"/>
    </row>
    <row r="68" spans="1:21" x14ac:dyDescent="0.2">
      <c r="A68" s="26">
        <v>1</v>
      </c>
      <c r="B68">
        <v>1</v>
      </c>
      <c r="C68">
        <v>-1</v>
      </c>
      <c r="D68">
        <v>-1</v>
      </c>
      <c r="E68" s="14">
        <f t="shared" si="53"/>
        <v>-0.47108253586230714</v>
      </c>
      <c r="F68" s="14">
        <f t="shared" si="54"/>
        <v>0.47934209539965417</v>
      </c>
      <c r="G68" s="14">
        <f t="shared" si="55"/>
        <v>0.45897746634792175</v>
      </c>
      <c r="H68" s="14">
        <f t="shared" si="48"/>
        <v>-0.45071790681057472</v>
      </c>
      <c r="I68" s="14">
        <f t="shared" si="49"/>
        <v>-0.42248894674558296</v>
      </c>
      <c r="J68" s="14">
        <f t="shared" si="50"/>
        <v>-0.57751105325441698</v>
      </c>
      <c r="K68" s="14">
        <f t="shared" si="51"/>
        <v>0.16675950831551303</v>
      </c>
      <c r="L68" s="14">
        <f t="shared" si="52"/>
        <v>-1.4232813440612726E-2</v>
      </c>
      <c r="M68" s="27">
        <v>17</v>
      </c>
      <c r="Q68" s="18"/>
      <c r="R68" s="18"/>
      <c r="S68" s="18"/>
      <c r="T68" s="18"/>
      <c r="U68" s="18"/>
    </row>
    <row r="69" spans="1:21" ht="16" thickBot="1" x14ac:dyDescent="0.25">
      <c r="A69" s="28">
        <v>1</v>
      </c>
      <c r="B69" s="13">
        <v>1</v>
      </c>
      <c r="C69" s="13">
        <v>1</v>
      </c>
      <c r="D69" s="13">
        <v>1</v>
      </c>
      <c r="E69" s="15">
        <f t="shared" si="53"/>
        <v>-0.48531534930291986</v>
      </c>
      <c r="F69" s="15">
        <f t="shared" si="54"/>
        <v>0.46510928195904144</v>
      </c>
      <c r="G69" s="15">
        <f t="shared" si="55"/>
        <v>0.47321027978853447</v>
      </c>
      <c r="H69" s="15">
        <f t="shared" si="48"/>
        <v>0.45300421244465605</v>
      </c>
      <c r="I69" s="15">
        <f t="shared" si="49"/>
        <v>0.42436533813960398</v>
      </c>
      <c r="J69" s="15">
        <f t="shared" si="50"/>
        <v>0.57563466186039602</v>
      </c>
      <c r="K69" s="15">
        <f t="shared" si="51"/>
        <v>0.16567763196756624</v>
      </c>
      <c r="L69" s="15">
        <f t="shared" si="52"/>
        <v>1.4159128576779079E-2</v>
      </c>
      <c r="M69" s="29">
        <v>17</v>
      </c>
      <c r="Q69" s="18">
        <f t="shared" ref="Q69" si="56">M69</f>
        <v>17</v>
      </c>
      <c r="R69" s="19">
        <f t="shared" ref="R69" si="57">AVERAGE(K66:K69)</f>
        <v>0.12674660391528067</v>
      </c>
      <c r="S69" s="19">
        <f t="shared" ref="S69:U69" si="58">E69</f>
        <v>-0.48531534930291986</v>
      </c>
      <c r="T69" s="19">
        <f t="shared" si="58"/>
        <v>0.46510928195904144</v>
      </c>
      <c r="U69" s="19">
        <f t="shared" si="58"/>
        <v>0.47321027978853447</v>
      </c>
    </row>
    <row r="70" spans="1:21" ht="16" thickTop="1" x14ac:dyDescent="0.2">
      <c r="A70" s="26">
        <v>1</v>
      </c>
      <c r="B70">
        <v>-1</v>
      </c>
      <c r="C70">
        <v>-1</v>
      </c>
      <c r="D70">
        <v>-1</v>
      </c>
      <c r="E70" s="14">
        <f t="shared" si="53"/>
        <v>-0.47115622072614077</v>
      </c>
      <c r="F70" s="14">
        <f t="shared" si="54"/>
        <v>0.47926841053582053</v>
      </c>
      <c r="G70" s="14">
        <f t="shared" si="55"/>
        <v>0.48736940836531356</v>
      </c>
      <c r="H70" s="14">
        <f t="shared" si="48"/>
        <v>-1.4377940396272748</v>
      </c>
      <c r="I70" s="14">
        <f t="shared" si="49"/>
        <v>-0.89325278126335128</v>
      </c>
      <c r="J70" s="14">
        <f t="shared" si="50"/>
        <v>-0.10674721873664872</v>
      </c>
      <c r="K70" s="14">
        <f t="shared" si="51"/>
        <v>5.6974843540049634E-3</v>
      </c>
      <c r="L70" s="14">
        <f t="shared" si="52"/>
        <v>-6.4720668596545956E-4</v>
      </c>
      <c r="M70" s="27">
        <v>18</v>
      </c>
      <c r="Q70" s="18"/>
      <c r="R70" s="19"/>
      <c r="S70" s="19"/>
      <c r="T70" s="19"/>
      <c r="U70" s="19"/>
    </row>
    <row r="71" spans="1:21" x14ac:dyDescent="0.2">
      <c r="A71" s="26">
        <v>1</v>
      </c>
      <c r="B71">
        <v>-1</v>
      </c>
      <c r="C71">
        <v>1</v>
      </c>
      <c r="D71">
        <v>-1</v>
      </c>
      <c r="E71" s="14">
        <f t="shared" si="53"/>
        <v>-0.47180342741210624</v>
      </c>
      <c r="F71" s="14">
        <f t="shared" si="54"/>
        <v>0.479915617221786</v>
      </c>
      <c r="G71" s="14">
        <f t="shared" si="55"/>
        <v>0.48801661505127902</v>
      </c>
      <c r="H71" s="14">
        <f t="shared" si="48"/>
        <v>-0.46370242958261321</v>
      </c>
      <c r="I71" s="14">
        <f t="shared" si="49"/>
        <v>-0.43309698242001282</v>
      </c>
      <c r="J71" s="14">
        <f t="shared" si="50"/>
        <v>-0.56690301757998718</v>
      </c>
      <c r="K71" s="14">
        <f t="shared" si="51"/>
        <v>0.16068951567064763</v>
      </c>
      <c r="L71" s="14">
        <f t="shared" si="52"/>
        <v>-1.381701960084831E-2</v>
      </c>
      <c r="M71" s="27">
        <v>18</v>
      </c>
      <c r="Q71" s="18"/>
      <c r="R71" s="18"/>
      <c r="S71" s="18"/>
      <c r="T71" s="18"/>
      <c r="U71" s="18"/>
    </row>
    <row r="72" spans="1:21" x14ac:dyDescent="0.2">
      <c r="A72" s="26">
        <v>1</v>
      </c>
      <c r="B72">
        <v>1</v>
      </c>
      <c r="C72">
        <v>-1</v>
      </c>
      <c r="D72">
        <v>-1</v>
      </c>
      <c r="E72" s="14">
        <f t="shared" si="53"/>
        <v>-0.48562044701295454</v>
      </c>
      <c r="F72" s="14">
        <f t="shared" si="54"/>
        <v>0.4937326368226343</v>
      </c>
      <c r="G72" s="14">
        <f t="shared" si="55"/>
        <v>0.47419959545043072</v>
      </c>
      <c r="H72" s="14">
        <f t="shared" si="48"/>
        <v>-0.46608740564075096</v>
      </c>
      <c r="I72" s="14">
        <f t="shared" si="49"/>
        <v>-0.43503259835520952</v>
      </c>
      <c r="J72" s="14">
        <f t="shared" si="50"/>
        <v>-0.56496740164479053</v>
      </c>
      <c r="K72" s="14">
        <f t="shared" si="51"/>
        <v>0.15959408246063303</v>
      </c>
      <c r="L72" s="14">
        <f t="shared" si="52"/>
        <v>-1.3741362650135865E-2</v>
      </c>
      <c r="M72" s="27">
        <v>18</v>
      </c>
      <c r="Q72" s="18"/>
      <c r="R72" s="18"/>
      <c r="S72" s="18"/>
      <c r="T72" s="18"/>
      <c r="U72" s="18"/>
    </row>
    <row r="73" spans="1:21" ht="16" thickBot="1" x14ac:dyDescent="0.25">
      <c r="A73" s="28">
        <v>1</v>
      </c>
      <c r="B73" s="13">
        <v>1</v>
      </c>
      <c r="C73" s="13">
        <v>1</v>
      </c>
      <c r="D73" s="13">
        <v>1</v>
      </c>
      <c r="E73" s="15">
        <f t="shared" si="53"/>
        <v>-0.49936180966309041</v>
      </c>
      <c r="F73" s="15">
        <f t="shared" si="54"/>
        <v>0.47999127417249843</v>
      </c>
      <c r="G73" s="15">
        <f t="shared" si="55"/>
        <v>0.48794095810056659</v>
      </c>
      <c r="H73" s="15">
        <f t="shared" si="48"/>
        <v>0.46857042260997461</v>
      </c>
      <c r="I73" s="15">
        <f t="shared" si="49"/>
        <v>0.43704351969951621</v>
      </c>
      <c r="J73" s="15">
        <f t="shared" si="50"/>
        <v>0.56295648030048384</v>
      </c>
      <c r="K73" s="15">
        <f t="shared" si="51"/>
        <v>0.15845999935615451</v>
      </c>
      <c r="L73" s="15">
        <f t="shared" si="52"/>
        <v>1.3662834912381081E-2</v>
      </c>
      <c r="M73" s="29">
        <v>18</v>
      </c>
      <c r="Q73" s="18">
        <f t="shared" ref="Q73" si="59">M73</f>
        <v>18</v>
      </c>
      <c r="R73" s="19">
        <f t="shared" ref="R73" si="60">AVERAGE(K70:K73)</f>
        <v>0.12111027046036003</v>
      </c>
      <c r="S73" s="19">
        <f t="shared" ref="S73:U73" si="61">E73</f>
        <v>-0.49936180966309041</v>
      </c>
      <c r="T73" s="19">
        <f t="shared" si="61"/>
        <v>0.47999127417249843</v>
      </c>
      <c r="U73" s="19">
        <f t="shared" si="61"/>
        <v>0.48794095810056659</v>
      </c>
    </row>
    <row r="74" spans="1:21" ht="16" thickTop="1" x14ac:dyDescent="0.2">
      <c r="A74" s="26">
        <v>1</v>
      </c>
      <c r="B74">
        <v>-1</v>
      </c>
      <c r="C74">
        <v>-1</v>
      </c>
      <c r="D74">
        <v>-1</v>
      </c>
      <c r="E74" s="14">
        <f t="shared" si="53"/>
        <v>-0.48569897475070933</v>
      </c>
      <c r="F74" s="14">
        <f t="shared" si="54"/>
        <v>0.4936541090848795</v>
      </c>
      <c r="G74" s="14">
        <f t="shared" si="55"/>
        <v>0.50160379301294766</v>
      </c>
      <c r="H74" s="14">
        <f t="shared" si="48"/>
        <v>-1.4809568768485364</v>
      </c>
      <c r="I74" s="14">
        <f t="shared" si="49"/>
        <v>-0.90164710937687231</v>
      </c>
      <c r="J74" s="14">
        <f t="shared" si="50"/>
        <v>-9.8352890623127687E-2</v>
      </c>
      <c r="K74" s="14">
        <f t="shared" si="51"/>
        <v>4.8366455469624594E-3</v>
      </c>
      <c r="L74" s="14">
        <f t="shared" si="52"/>
        <v>-5.5185558140770092E-4</v>
      </c>
      <c r="M74" s="27">
        <v>19</v>
      </c>
      <c r="Q74" s="18"/>
      <c r="R74" s="19"/>
      <c r="S74" s="19"/>
      <c r="T74" s="19"/>
      <c r="U74" s="19"/>
    </row>
    <row r="75" spans="1:21" x14ac:dyDescent="0.2">
      <c r="A75" s="26">
        <v>1</v>
      </c>
      <c r="B75">
        <v>-1</v>
      </c>
      <c r="C75">
        <v>1</v>
      </c>
      <c r="D75">
        <v>-1</v>
      </c>
      <c r="E75" s="14">
        <f t="shared" si="53"/>
        <v>-0.48625083033211702</v>
      </c>
      <c r="F75" s="14">
        <f t="shared" si="54"/>
        <v>0.49420596466628719</v>
      </c>
      <c r="G75" s="14">
        <f t="shared" si="55"/>
        <v>0.50215564859435535</v>
      </c>
      <c r="H75" s="14">
        <f t="shared" si="48"/>
        <v>-0.47830114640404886</v>
      </c>
      <c r="I75" s="14">
        <f t="shared" si="49"/>
        <v>-0.44488202416500228</v>
      </c>
      <c r="J75" s="14">
        <f t="shared" si="50"/>
        <v>-0.55511797583499778</v>
      </c>
      <c r="K75" s="14">
        <f t="shared" si="51"/>
        <v>0.1540779835475726</v>
      </c>
      <c r="L75" s="14">
        <f t="shared" si="52"/>
        <v>-1.3357470524848713E-2</v>
      </c>
      <c r="M75" s="27">
        <v>19</v>
      </c>
      <c r="Q75" s="18"/>
      <c r="R75" s="18"/>
      <c r="S75" s="18"/>
      <c r="T75" s="18"/>
      <c r="U75" s="18"/>
    </row>
    <row r="76" spans="1:21" x14ac:dyDescent="0.2">
      <c r="A76" s="26">
        <v>1</v>
      </c>
      <c r="B76">
        <v>1</v>
      </c>
      <c r="C76">
        <v>-1</v>
      </c>
      <c r="D76">
        <v>-1</v>
      </c>
      <c r="E76" s="14">
        <f t="shared" si="53"/>
        <v>-0.49960830085696573</v>
      </c>
      <c r="F76" s="14">
        <f t="shared" si="54"/>
        <v>0.50756343519113589</v>
      </c>
      <c r="G76" s="14">
        <f t="shared" si="55"/>
        <v>0.48879817806950665</v>
      </c>
      <c r="H76" s="14">
        <f t="shared" si="48"/>
        <v>-0.48084304373533648</v>
      </c>
      <c r="I76" s="14">
        <f t="shared" si="49"/>
        <v>-0.44691852178917779</v>
      </c>
      <c r="J76" s="14">
        <f t="shared" si="50"/>
        <v>-0.55308147821082221</v>
      </c>
      <c r="K76" s="14">
        <f t="shared" si="51"/>
        <v>0.1529495607699341</v>
      </c>
      <c r="L76" s="14">
        <f t="shared" si="52"/>
        <v>-1.3278333142652223E-2</v>
      </c>
      <c r="M76" s="27">
        <v>19</v>
      </c>
      <c r="Q76" s="18"/>
      <c r="R76" s="18"/>
      <c r="S76" s="18"/>
      <c r="T76" s="18"/>
      <c r="U76" s="18"/>
    </row>
    <row r="77" spans="1:21" ht="16" thickBot="1" x14ac:dyDescent="0.25">
      <c r="A77" s="28">
        <v>1</v>
      </c>
      <c r="B77" s="13">
        <v>1</v>
      </c>
      <c r="C77" s="13">
        <v>1</v>
      </c>
      <c r="D77" s="13">
        <v>1</v>
      </c>
      <c r="E77" s="15">
        <f t="shared" si="53"/>
        <v>-0.51288663399961798</v>
      </c>
      <c r="F77" s="15">
        <f t="shared" si="54"/>
        <v>0.49428510204848369</v>
      </c>
      <c r="G77" s="15">
        <f t="shared" si="55"/>
        <v>0.5020765112121589</v>
      </c>
      <c r="H77" s="15">
        <f t="shared" si="48"/>
        <v>0.48347497926102462</v>
      </c>
      <c r="I77" s="15">
        <f t="shared" si="49"/>
        <v>0.44902228517421527</v>
      </c>
      <c r="J77" s="15">
        <f t="shared" si="50"/>
        <v>0.55097771482578473</v>
      </c>
      <c r="K77" s="15">
        <f t="shared" si="51"/>
        <v>0.15178822111732188</v>
      </c>
      <c r="L77" s="15">
        <f t="shared" si="52"/>
        <v>1.319667090155705E-2</v>
      </c>
      <c r="M77" s="29">
        <v>19</v>
      </c>
      <c r="Q77" s="18">
        <f t="shared" ref="Q77" si="62">M77</f>
        <v>19</v>
      </c>
      <c r="R77" s="19">
        <f t="shared" ref="R77" si="63">AVERAGE(K74:K77)</f>
        <v>0.11591310274544776</v>
      </c>
      <c r="S77" s="19">
        <f t="shared" ref="S77:U77" si="64">E77</f>
        <v>-0.51288663399961798</v>
      </c>
      <c r="T77" s="19">
        <f t="shared" si="64"/>
        <v>0.49428510204848369</v>
      </c>
      <c r="U77" s="19">
        <f t="shared" si="64"/>
        <v>0.5020765112121589</v>
      </c>
    </row>
    <row r="78" spans="1:21" ht="16" thickTop="1" x14ac:dyDescent="0.2">
      <c r="A78" s="26">
        <v>1</v>
      </c>
      <c r="B78">
        <v>-1</v>
      </c>
      <c r="C78">
        <v>-1</v>
      </c>
      <c r="D78">
        <v>-1</v>
      </c>
      <c r="E78" s="14">
        <f t="shared" si="53"/>
        <v>-0.49968996309806091</v>
      </c>
      <c r="F78" s="14">
        <f t="shared" si="54"/>
        <v>0.50748177295004071</v>
      </c>
      <c r="G78" s="14">
        <f t="shared" si="55"/>
        <v>0.51527318211371598</v>
      </c>
      <c r="H78" s="14">
        <f t="shared" si="48"/>
        <v>-1.5224449181618176</v>
      </c>
      <c r="I78" s="14">
        <f t="shared" si="49"/>
        <v>-0.909122785463929</v>
      </c>
      <c r="J78" s="14">
        <f t="shared" si="50"/>
        <v>-9.0877214536071005E-2</v>
      </c>
      <c r="K78" s="14">
        <f t="shared" si="51"/>
        <v>4.1293340609175376E-3</v>
      </c>
      <c r="L78" s="14">
        <f t="shared" si="52"/>
        <v>-4.7300434466939802E-4</v>
      </c>
      <c r="M78" s="27">
        <v>20</v>
      </c>
      <c r="Q78" s="18"/>
      <c r="R78" s="19"/>
      <c r="S78" s="19"/>
      <c r="T78" s="19"/>
      <c r="U78" s="19"/>
    </row>
    <row r="79" spans="1:21" x14ac:dyDescent="0.2">
      <c r="A79" s="26">
        <v>1</v>
      </c>
      <c r="B79">
        <v>-1</v>
      </c>
      <c r="C79">
        <v>1</v>
      </c>
      <c r="D79">
        <v>-1</v>
      </c>
      <c r="E79" s="14">
        <f t="shared" si="53"/>
        <v>-0.50016296744273026</v>
      </c>
      <c r="F79" s="14">
        <f t="shared" si="54"/>
        <v>0.50795477729471006</v>
      </c>
      <c r="G79" s="14">
        <f t="shared" si="55"/>
        <v>0.51574618645838533</v>
      </c>
      <c r="H79" s="14">
        <f t="shared" si="48"/>
        <v>-0.49237155827905499</v>
      </c>
      <c r="I79" s="14">
        <f t="shared" si="49"/>
        <v>-0.4560966797547113</v>
      </c>
      <c r="J79" s="14">
        <f t="shared" si="50"/>
        <v>-0.54390332024528876</v>
      </c>
      <c r="K79" s="14">
        <f t="shared" si="51"/>
        <v>0.14791541088692456</v>
      </c>
      <c r="L79" s="14">
        <f t="shared" si="52"/>
        <v>-1.2922748320620282E-2</v>
      </c>
      <c r="M79" s="27">
        <v>20</v>
      </c>
      <c r="Q79" s="18"/>
      <c r="R79" s="18"/>
      <c r="S79" s="18"/>
      <c r="T79" s="18"/>
      <c r="U79" s="18"/>
    </row>
    <row r="80" spans="1:21" x14ac:dyDescent="0.2">
      <c r="A80" s="26">
        <v>1</v>
      </c>
      <c r="B80">
        <v>1</v>
      </c>
      <c r="C80">
        <v>-1</v>
      </c>
      <c r="D80">
        <v>-1</v>
      </c>
      <c r="E80" s="14">
        <f t="shared" si="53"/>
        <v>-0.51308571576335049</v>
      </c>
      <c r="F80" s="14">
        <f t="shared" si="54"/>
        <v>0.52087752561533029</v>
      </c>
      <c r="G80" s="14">
        <f t="shared" si="55"/>
        <v>0.50282343813776509</v>
      </c>
      <c r="H80" s="14">
        <f t="shared" si="48"/>
        <v>-0.49503162828578529</v>
      </c>
      <c r="I80" s="14">
        <f t="shared" si="49"/>
        <v>-0.45820083305107207</v>
      </c>
      <c r="J80" s="14">
        <f t="shared" si="50"/>
        <v>-0.54179916694892793</v>
      </c>
      <c r="K80" s="14">
        <f t="shared" si="51"/>
        <v>0.14677316865327614</v>
      </c>
      <c r="L80" s="14">
        <f t="shared" si="52"/>
        <v>-1.2841485407985164E-2</v>
      </c>
      <c r="M80" s="27">
        <v>20</v>
      </c>
      <c r="Q80" s="18"/>
      <c r="R80" s="18"/>
      <c r="S80" s="18"/>
      <c r="T80" s="18"/>
      <c r="U80" s="18"/>
    </row>
    <row r="81" spans="1:21" ht="16" thickBot="1" x14ac:dyDescent="0.25">
      <c r="A81" s="28">
        <v>1</v>
      </c>
      <c r="B81" s="13">
        <v>1</v>
      </c>
      <c r="C81" s="13">
        <v>1</v>
      </c>
      <c r="D81" s="13">
        <v>1</v>
      </c>
      <c r="E81" s="15">
        <f t="shared" si="53"/>
        <v>-0.52592720117133562</v>
      </c>
      <c r="F81" s="15">
        <f t="shared" si="54"/>
        <v>0.50803604020734516</v>
      </c>
      <c r="G81" s="15">
        <f t="shared" si="55"/>
        <v>0.51566492354575022</v>
      </c>
      <c r="H81" s="15">
        <f t="shared" si="48"/>
        <v>0.49777376258175976</v>
      </c>
      <c r="I81" s="15">
        <f t="shared" si="49"/>
        <v>0.46036453772047126</v>
      </c>
      <c r="J81" s="15">
        <f t="shared" si="50"/>
        <v>0.53963546227952874</v>
      </c>
      <c r="K81" s="15">
        <f t="shared" si="51"/>
        <v>0.14560321607482035</v>
      </c>
      <c r="L81" s="15">
        <f t="shared" si="52"/>
        <v>1.2758026400023135E-2</v>
      </c>
      <c r="M81" s="29">
        <v>20</v>
      </c>
      <c r="Q81" s="18">
        <f t="shared" ref="Q81" si="65">M81</f>
        <v>20</v>
      </c>
      <c r="R81" s="19">
        <f t="shared" ref="R81" si="66">AVERAGE(K78:K81)</f>
        <v>0.11110528241898464</v>
      </c>
      <c r="S81" s="19">
        <f t="shared" ref="S81:U81" si="67">E81</f>
        <v>-0.52592720117133562</v>
      </c>
      <c r="T81" s="19">
        <f t="shared" si="67"/>
        <v>0.50803604020734516</v>
      </c>
      <c r="U81" s="19">
        <f t="shared" si="67"/>
        <v>0.51566492354575022</v>
      </c>
    </row>
    <row r="82" spans="1:21" ht="16" thickTop="1" x14ac:dyDescent="0.2">
      <c r="A82" s="26">
        <v>1</v>
      </c>
      <c r="B82">
        <v>-1</v>
      </c>
      <c r="C82">
        <v>-1</v>
      </c>
      <c r="D82">
        <v>-1</v>
      </c>
      <c r="E82" s="14">
        <f t="shared" si="53"/>
        <v>-0.51316917477131252</v>
      </c>
      <c r="F82" s="14">
        <f t="shared" si="54"/>
        <v>0.52079406660736827</v>
      </c>
      <c r="G82" s="14">
        <f t="shared" si="55"/>
        <v>0.52842294994577332</v>
      </c>
      <c r="H82" s="14">
        <f t="shared" si="48"/>
        <v>-1.5623861913244541</v>
      </c>
      <c r="I82" s="14">
        <f t="shared" si="49"/>
        <v>-0.91580618885361498</v>
      </c>
      <c r="J82" s="14">
        <f t="shared" si="50"/>
        <v>-8.4193811146385023E-2</v>
      </c>
      <c r="K82" s="14">
        <f t="shared" si="51"/>
        <v>3.5442989176765736E-3</v>
      </c>
      <c r="L82" s="14">
        <f t="shared" si="52"/>
        <v>-4.0741138809791702E-4</v>
      </c>
      <c r="M82" s="27">
        <v>21</v>
      </c>
      <c r="Q82" s="18"/>
      <c r="R82" s="19"/>
      <c r="S82" s="19"/>
      <c r="T82" s="19"/>
      <c r="U82" s="19"/>
    </row>
    <row r="83" spans="1:21" x14ac:dyDescent="0.2">
      <c r="A83" s="26">
        <v>1</v>
      </c>
      <c r="B83">
        <v>-1</v>
      </c>
      <c r="C83">
        <v>1</v>
      </c>
      <c r="D83">
        <v>-1</v>
      </c>
      <c r="E83" s="14">
        <f t="shared" si="53"/>
        <v>-0.51357658615941049</v>
      </c>
      <c r="F83" s="14">
        <f t="shared" si="54"/>
        <v>0.52120147799546623</v>
      </c>
      <c r="G83" s="14">
        <f t="shared" si="55"/>
        <v>0.52883036133387129</v>
      </c>
      <c r="H83" s="14">
        <f t="shared" si="48"/>
        <v>-0.50594770282100543</v>
      </c>
      <c r="I83" s="14">
        <f t="shared" si="49"/>
        <v>-0.46678183861305628</v>
      </c>
      <c r="J83" s="14">
        <f t="shared" si="50"/>
        <v>-0.53321816138694378</v>
      </c>
      <c r="K83" s="14">
        <f t="shared" si="51"/>
        <v>0.14216080381643642</v>
      </c>
      <c r="L83" s="14">
        <f t="shared" si="52"/>
        <v>-1.2511133112034953E-2</v>
      </c>
      <c r="M83" s="27">
        <v>21</v>
      </c>
      <c r="Q83" s="18"/>
      <c r="R83" s="18"/>
      <c r="S83" s="18"/>
      <c r="T83" s="18"/>
      <c r="U83" s="18"/>
    </row>
    <row r="84" spans="1:21" x14ac:dyDescent="0.2">
      <c r="A84" s="26">
        <v>1</v>
      </c>
      <c r="B84">
        <v>1</v>
      </c>
      <c r="C84">
        <v>-1</v>
      </c>
      <c r="D84">
        <v>-1</v>
      </c>
      <c r="E84" s="14">
        <f t="shared" si="53"/>
        <v>-0.52608771927144549</v>
      </c>
      <c r="F84" s="14">
        <f t="shared" si="54"/>
        <v>0.53371261110750123</v>
      </c>
      <c r="G84" s="14">
        <f t="shared" si="55"/>
        <v>0.51631922822183629</v>
      </c>
      <c r="H84" s="14">
        <f t="shared" si="48"/>
        <v>-0.50869433638578054</v>
      </c>
      <c r="I84" s="14">
        <f t="shared" si="49"/>
        <v>-0.46892726514056127</v>
      </c>
      <c r="J84" s="14">
        <f t="shared" si="50"/>
        <v>-0.53107273485943873</v>
      </c>
      <c r="K84" s="14">
        <f t="shared" si="51"/>
        <v>0.14101912485554186</v>
      </c>
      <c r="L84" s="14">
        <f t="shared" si="52"/>
        <v>-1.2428810244393986E-2</v>
      </c>
      <c r="M84" s="27">
        <v>21</v>
      </c>
      <c r="Q84" s="18"/>
      <c r="R84" s="18"/>
      <c r="S84" s="18"/>
      <c r="T84" s="18"/>
      <c r="U84" s="18"/>
    </row>
    <row r="85" spans="1:21" ht="16" thickBot="1" x14ac:dyDescent="0.25">
      <c r="A85" s="28">
        <v>1</v>
      </c>
      <c r="B85" s="13">
        <v>1</v>
      </c>
      <c r="C85" s="13">
        <v>1</v>
      </c>
      <c r="D85" s="13">
        <v>1</v>
      </c>
      <c r="E85" s="15">
        <f t="shared" si="53"/>
        <v>-0.5385165295158395</v>
      </c>
      <c r="F85" s="15">
        <f t="shared" si="54"/>
        <v>0.52128380086310722</v>
      </c>
      <c r="G85" s="15">
        <f t="shared" si="55"/>
        <v>0.52874803846623031</v>
      </c>
      <c r="H85" s="15">
        <f t="shared" si="48"/>
        <v>0.51151530981349802</v>
      </c>
      <c r="I85" s="15">
        <f t="shared" si="49"/>
        <v>0.47112501379832822</v>
      </c>
      <c r="J85" s="15">
        <f t="shared" si="50"/>
        <v>0.52887498620167173</v>
      </c>
      <c r="K85" s="15">
        <f t="shared" si="51"/>
        <v>0.13985437551490923</v>
      </c>
      <c r="L85" s="15">
        <f t="shared" si="52"/>
        <v>1.2344596206547646E-2</v>
      </c>
      <c r="M85" s="29">
        <v>21</v>
      </c>
      <c r="Q85" s="18">
        <f t="shared" ref="Q85" si="68">M85</f>
        <v>21</v>
      </c>
      <c r="R85" s="19">
        <f t="shared" ref="R85" si="69">AVERAGE(K82:K85)</f>
        <v>0.10664465077614102</v>
      </c>
      <c r="S85" s="19">
        <f t="shared" ref="S85:U85" si="70">E85</f>
        <v>-0.5385165295158395</v>
      </c>
      <c r="T85" s="19">
        <f t="shared" si="70"/>
        <v>0.52128380086310722</v>
      </c>
      <c r="U85" s="19">
        <f t="shared" si="70"/>
        <v>0.52874803846623031</v>
      </c>
    </row>
    <row r="86" spans="1:21" ht="16" thickTop="1" x14ac:dyDescent="0.2">
      <c r="A86" s="26">
        <v>1</v>
      </c>
      <c r="B86">
        <v>-1</v>
      </c>
      <c r="C86">
        <v>-1</v>
      </c>
      <c r="D86">
        <v>-1</v>
      </c>
      <c r="E86" s="14">
        <f t="shared" si="53"/>
        <v>-0.52617193330929191</v>
      </c>
      <c r="F86" s="14">
        <f t="shared" si="54"/>
        <v>0.53362839706965481</v>
      </c>
      <c r="G86" s="14">
        <f t="shared" si="55"/>
        <v>0.54109263467277791</v>
      </c>
      <c r="H86" s="14">
        <f t="shared" si="48"/>
        <v>-1.6008929650517247</v>
      </c>
      <c r="I86" s="14">
        <f t="shared" si="49"/>
        <v>-0.92180285925353667</v>
      </c>
      <c r="J86" s="14">
        <f t="shared" si="50"/>
        <v>-7.8197140746463334E-2</v>
      </c>
      <c r="K86" s="14">
        <f t="shared" si="51"/>
        <v>3.0573964104610983E-3</v>
      </c>
      <c r="L86" s="14">
        <f t="shared" si="52"/>
        <v>-3.5254278980973824E-4</v>
      </c>
      <c r="M86" s="27">
        <v>22</v>
      </c>
      <c r="Q86" s="18"/>
      <c r="R86" s="19"/>
      <c r="S86" s="19"/>
      <c r="T86" s="19"/>
      <c r="U86" s="19"/>
    </row>
    <row r="87" spans="1:21" x14ac:dyDescent="0.2">
      <c r="A87" s="26">
        <v>1</v>
      </c>
      <c r="B87">
        <v>-1</v>
      </c>
      <c r="C87">
        <v>1</v>
      </c>
      <c r="D87">
        <v>-1</v>
      </c>
      <c r="E87" s="14">
        <f t="shared" si="53"/>
        <v>-0.52652447609910169</v>
      </c>
      <c r="F87" s="14">
        <f t="shared" si="54"/>
        <v>0.5339809398594646</v>
      </c>
      <c r="G87" s="14">
        <f t="shared" si="55"/>
        <v>0.54144517746258769</v>
      </c>
      <c r="H87" s="14">
        <f t="shared" si="48"/>
        <v>-0.5190602384959786</v>
      </c>
      <c r="I87" s="14">
        <f t="shared" si="49"/>
        <v>-0.47697437616200361</v>
      </c>
      <c r="J87" s="14">
        <f t="shared" si="50"/>
        <v>-0.52302562383799645</v>
      </c>
      <c r="K87" s="14">
        <f t="shared" si="51"/>
        <v>0.13677790159556269</v>
      </c>
      <c r="L87" s="14">
        <f t="shared" si="52"/>
        <v>-1.2121047352911245E-2</v>
      </c>
      <c r="M87" s="27">
        <v>22</v>
      </c>
      <c r="Q87" s="18"/>
      <c r="R87" s="18"/>
      <c r="S87" s="18"/>
      <c r="T87" s="18"/>
      <c r="U87" s="18"/>
    </row>
    <row r="88" spans="1:21" x14ac:dyDescent="0.2">
      <c r="A88" s="26">
        <v>1</v>
      </c>
      <c r="B88">
        <v>1</v>
      </c>
      <c r="C88">
        <v>-1</v>
      </c>
      <c r="D88">
        <v>-1</v>
      </c>
      <c r="E88" s="14">
        <f t="shared" si="53"/>
        <v>-0.53864552345201289</v>
      </c>
      <c r="F88" s="14">
        <f t="shared" si="54"/>
        <v>0.54610198721237579</v>
      </c>
      <c r="G88" s="14">
        <f t="shared" si="55"/>
        <v>0.52932413010967649</v>
      </c>
      <c r="H88" s="14">
        <f t="shared" si="48"/>
        <v>-0.52186766634931359</v>
      </c>
      <c r="I88" s="14">
        <f t="shared" si="49"/>
        <v>-0.47914019551314324</v>
      </c>
      <c r="J88" s="14">
        <f t="shared" si="50"/>
        <v>-0.52085980448685676</v>
      </c>
      <c r="K88" s="14">
        <f t="shared" si="51"/>
        <v>0.13564746796504332</v>
      </c>
      <c r="L88" s="14">
        <f t="shared" si="52"/>
        <v>-1.203849733720062E-2</v>
      </c>
      <c r="M88" s="27">
        <v>22</v>
      </c>
      <c r="Q88" s="18"/>
      <c r="R88" s="18"/>
      <c r="S88" s="18"/>
      <c r="T88" s="18"/>
      <c r="U88" s="18"/>
    </row>
    <row r="89" spans="1:21" ht="16" thickBot="1" x14ac:dyDescent="0.25">
      <c r="A89" s="28">
        <v>1</v>
      </c>
      <c r="B89" s="13">
        <v>1</v>
      </c>
      <c r="C89" s="13">
        <v>1</v>
      </c>
      <c r="D89" s="13">
        <v>1</v>
      </c>
      <c r="E89" s="15">
        <f t="shared" si="53"/>
        <v>-0.55068402078921352</v>
      </c>
      <c r="F89" s="15">
        <f t="shared" si="54"/>
        <v>0.53406348987517516</v>
      </c>
      <c r="G89" s="15">
        <f t="shared" si="55"/>
        <v>0.54136262744687713</v>
      </c>
      <c r="H89" s="15">
        <f t="shared" si="48"/>
        <v>0.52474209653283876</v>
      </c>
      <c r="I89" s="15">
        <f t="shared" si="49"/>
        <v>0.48135167558472775</v>
      </c>
      <c r="J89" s="15">
        <f t="shared" si="50"/>
        <v>0.5186483244152722</v>
      </c>
      <c r="K89" s="15">
        <f t="shared" si="51"/>
        <v>0.13449804220938472</v>
      </c>
      <c r="L89" s="15">
        <f t="shared" si="52"/>
        <v>1.195433401138425E-2</v>
      </c>
      <c r="M89" s="29">
        <v>22</v>
      </c>
      <c r="Q89" s="18">
        <f t="shared" ref="Q89" si="71">M89</f>
        <v>22</v>
      </c>
      <c r="R89" s="19">
        <f t="shared" ref="R89" si="72">AVERAGE(K86:K89)</f>
        <v>0.10249520204511296</v>
      </c>
      <c r="S89" s="19">
        <f t="shared" ref="S89:U89" si="73">E89</f>
        <v>-0.55068402078921352</v>
      </c>
      <c r="T89" s="19">
        <f t="shared" si="73"/>
        <v>0.53406348987517516</v>
      </c>
      <c r="U89" s="19">
        <f t="shared" si="73"/>
        <v>0.54136262744687713</v>
      </c>
    </row>
    <row r="90" spans="1:21" ht="16" thickTop="1" x14ac:dyDescent="0.2">
      <c r="A90" s="26">
        <v>1</v>
      </c>
      <c r="B90">
        <v>-1</v>
      </c>
      <c r="C90">
        <v>-1</v>
      </c>
      <c r="D90">
        <v>-1</v>
      </c>
      <c r="E90" s="14">
        <f t="shared" si="53"/>
        <v>-0.53872968677782929</v>
      </c>
      <c r="F90" s="14">
        <f t="shared" si="54"/>
        <v>0.54601782388655939</v>
      </c>
      <c r="G90" s="14">
        <f t="shared" si="55"/>
        <v>0.55331696145826137</v>
      </c>
      <c r="H90" s="14">
        <f t="shared" si="48"/>
        <v>-1.6380644721226501</v>
      </c>
      <c r="I90" s="14">
        <f t="shared" si="49"/>
        <v>-0.92720150457428685</v>
      </c>
      <c r="J90" s="14">
        <f t="shared" si="50"/>
        <v>-7.279849542571315E-2</v>
      </c>
      <c r="K90" s="14">
        <f t="shared" si="51"/>
        <v>2.6498104681237891E-3</v>
      </c>
      <c r="L90" s="14">
        <f t="shared" si="52"/>
        <v>-3.0640312326029169E-4</v>
      </c>
      <c r="M90" s="27">
        <v>23</v>
      </c>
      <c r="Q90" s="18"/>
      <c r="R90" s="19"/>
      <c r="S90" s="19"/>
      <c r="T90" s="19"/>
      <c r="U90" s="19"/>
    </row>
    <row r="91" spans="1:21" x14ac:dyDescent="0.2">
      <c r="A91" s="26">
        <v>1</v>
      </c>
      <c r="B91">
        <v>-1</v>
      </c>
      <c r="C91">
        <v>1</v>
      </c>
      <c r="D91">
        <v>-1</v>
      </c>
      <c r="E91" s="14">
        <f t="shared" si="53"/>
        <v>-0.53903608990108953</v>
      </c>
      <c r="F91" s="14">
        <f t="shared" si="54"/>
        <v>0.54632422700981964</v>
      </c>
      <c r="G91" s="14">
        <f t="shared" si="55"/>
        <v>0.55362336458152162</v>
      </c>
      <c r="H91" s="14">
        <f t="shared" si="48"/>
        <v>-0.53173695232938756</v>
      </c>
      <c r="I91" s="14">
        <f t="shared" si="49"/>
        <v>-0.48670770621041204</v>
      </c>
      <c r="J91" s="14">
        <f t="shared" si="50"/>
        <v>-0.51329229378958796</v>
      </c>
      <c r="K91" s="14">
        <f t="shared" si="51"/>
        <v>0.13173448943188834</v>
      </c>
      <c r="L91" s="14">
        <f t="shared" si="52"/>
        <v>-1.1751040836724947E-2</v>
      </c>
      <c r="M91" s="27">
        <v>23</v>
      </c>
      <c r="Q91" s="18"/>
      <c r="R91" s="18"/>
      <c r="S91" s="18"/>
      <c r="T91" s="18"/>
      <c r="U91" s="18"/>
    </row>
    <row r="92" spans="1:21" x14ac:dyDescent="0.2">
      <c r="A92" s="26">
        <v>1</v>
      </c>
      <c r="B92">
        <v>1</v>
      </c>
      <c r="C92">
        <v>-1</v>
      </c>
      <c r="D92">
        <v>-1</v>
      </c>
      <c r="E92" s="14">
        <f t="shared" si="53"/>
        <v>-0.55078713073781449</v>
      </c>
      <c r="F92" s="14">
        <f t="shared" si="54"/>
        <v>0.5580752678465446</v>
      </c>
      <c r="G92" s="14">
        <f t="shared" si="55"/>
        <v>0.54187232374479666</v>
      </c>
      <c r="H92" s="14">
        <f t="shared" si="48"/>
        <v>-0.53458418663606655</v>
      </c>
      <c r="I92" s="14">
        <f t="shared" si="49"/>
        <v>-0.48887746250320896</v>
      </c>
      <c r="J92" s="14">
        <f t="shared" si="50"/>
        <v>-0.51112253749679104</v>
      </c>
      <c r="K92" s="14">
        <f t="shared" si="51"/>
        <v>0.13062312416857927</v>
      </c>
      <c r="L92" s="14">
        <f t="shared" si="52"/>
        <v>-1.1668909539381354E-2</v>
      </c>
      <c r="M92" s="27">
        <v>23</v>
      </c>
      <c r="Q92" s="18"/>
      <c r="R92" s="18"/>
      <c r="S92" s="18"/>
      <c r="T92" s="18"/>
      <c r="U92" s="18"/>
    </row>
    <row r="93" spans="1:21" ht="16" thickBot="1" x14ac:dyDescent="0.25">
      <c r="A93" s="28">
        <v>1</v>
      </c>
      <c r="B93" s="13">
        <v>1</v>
      </c>
      <c r="C93" s="13">
        <v>1</v>
      </c>
      <c r="D93" s="13">
        <v>1</v>
      </c>
      <c r="E93" s="15">
        <f t="shared" si="53"/>
        <v>-0.56245604027719587</v>
      </c>
      <c r="F93" s="15">
        <f t="shared" si="54"/>
        <v>0.54640635830716322</v>
      </c>
      <c r="G93" s="15">
        <f t="shared" si="55"/>
        <v>0.55354123328417804</v>
      </c>
      <c r="H93" s="15">
        <f t="shared" si="48"/>
        <v>0.53749155131414539</v>
      </c>
      <c r="I93" s="15">
        <f t="shared" si="49"/>
        <v>0.4910868171315369</v>
      </c>
      <c r="J93" s="15">
        <f t="shared" si="50"/>
        <v>0.5089131828684631</v>
      </c>
      <c r="K93" s="15">
        <f t="shared" si="51"/>
        <v>0.12949631384865487</v>
      </c>
      <c r="L93" s="15">
        <f t="shared" si="52"/>
        <v>1.1585414786811441E-2</v>
      </c>
      <c r="M93" s="29">
        <v>23</v>
      </c>
      <c r="Q93" s="18">
        <f t="shared" ref="Q93" si="74">M93</f>
        <v>23</v>
      </c>
      <c r="R93" s="19">
        <f t="shared" ref="R93" si="75">AVERAGE(K90:K93)</f>
        <v>9.8625934479311561E-2</v>
      </c>
      <c r="S93" s="19">
        <f t="shared" ref="S93:U93" si="76">E93</f>
        <v>-0.56245604027719587</v>
      </c>
      <c r="T93" s="19">
        <f t="shared" si="76"/>
        <v>0.54640635830716322</v>
      </c>
      <c r="U93" s="19">
        <f t="shared" si="76"/>
        <v>0.55354123328417804</v>
      </c>
    </row>
    <row r="94" spans="1:21" ht="16" thickTop="1" x14ac:dyDescent="0.2">
      <c r="A94" s="26">
        <v>1</v>
      </c>
      <c r="B94">
        <v>-1</v>
      </c>
      <c r="C94">
        <v>-1</v>
      </c>
      <c r="D94">
        <v>-1</v>
      </c>
      <c r="E94" s="14">
        <f t="shared" si="53"/>
        <v>-0.55087062549038446</v>
      </c>
      <c r="F94" s="14">
        <f t="shared" si="54"/>
        <v>0.55799177309397463</v>
      </c>
      <c r="G94" s="14">
        <f t="shared" si="55"/>
        <v>0.56512664807098945</v>
      </c>
      <c r="H94" s="14">
        <f t="shared" si="48"/>
        <v>-1.6739890466553486</v>
      </c>
      <c r="I94" s="14">
        <f t="shared" si="49"/>
        <v>-0.93207712696066336</v>
      </c>
      <c r="J94" s="14">
        <f t="shared" si="50"/>
        <v>-6.792287303933664E-2</v>
      </c>
      <c r="K94" s="14">
        <f t="shared" si="51"/>
        <v>2.306758340958922E-3</v>
      </c>
      <c r="L94" s="14">
        <f t="shared" si="52"/>
        <v>-2.6741010167954753E-4</v>
      </c>
      <c r="M94" s="27">
        <v>24</v>
      </c>
      <c r="Q94" s="18"/>
      <c r="R94" s="19"/>
      <c r="S94" s="19"/>
      <c r="T94" s="19"/>
      <c r="U94" s="19"/>
    </row>
    <row r="95" spans="1:21" x14ac:dyDescent="0.2">
      <c r="A95" s="26">
        <v>1</v>
      </c>
      <c r="B95">
        <v>-1</v>
      </c>
      <c r="C95">
        <v>1</v>
      </c>
      <c r="D95">
        <v>-1</v>
      </c>
      <c r="E95" s="14">
        <f t="shared" si="53"/>
        <v>-0.55113803559206398</v>
      </c>
      <c r="F95" s="14">
        <f t="shared" si="54"/>
        <v>0.55825918319565415</v>
      </c>
      <c r="G95" s="14">
        <f t="shared" si="55"/>
        <v>0.56539405817266897</v>
      </c>
      <c r="H95" s="14">
        <f t="shared" si="48"/>
        <v>-0.54400316061504916</v>
      </c>
      <c r="I95" s="14">
        <f t="shared" si="49"/>
        <v>-0.49601222604139666</v>
      </c>
      <c r="J95" s="14">
        <f t="shared" si="50"/>
        <v>-0.50398777395860339</v>
      </c>
      <c r="K95" s="14">
        <f t="shared" si="51"/>
        <v>0.12700183814987415</v>
      </c>
      <c r="L95" s="14">
        <f t="shared" si="52"/>
        <v>-1.1399778156116541E-2</v>
      </c>
      <c r="M95" s="27">
        <v>24</v>
      </c>
      <c r="Q95" s="18"/>
      <c r="R95" s="18"/>
      <c r="S95" s="18"/>
      <c r="T95" s="18"/>
      <c r="U95" s="18"/>
    </row>
    <row r="96" spans="1:21" x14ac:dyDescent="0.2">
      <c r="A96" s="26">
        <v>1</v>
      </c>
      <c r="B96">
        <v>1</v>
      </c>
      <c r="C96">
        <v>-1</v>
      </c>
      <c r="D96">
        <v>-1</v>
      </c>
      <c r="E96" s="14">
        <f t="shared" si="53"/>
        <v>-0.56253781374818057</v>
      </c>
      <c r="F96" s="14">
        <f t="shared" si="54"/>
        <v>0.56965896135177074</v>
      </c>
      <c r="G96" s="14">
        <f t="shared" si="55"/>
        <v>0.55399428001655238</v>
      </c>
      <c r="H96" s="14">
        <f t="shared" si="48"/>
        <v>-0.5468731324129622</v>
      </c>
      <c r="I96" s="14">
        <f t="shared" si="49"/>
        <v>-0.49817302213467651</v>
      </c>
      <c r="J96" s="14">
        <f t="shared" si="50"/>
        <v>-0.50182697786532349</v>
      </c>
      <c r="K96" s="14">
        <f t="shared" si="51"/>
        <v>0.12591515785672194</v>
      </c>
      <c r="L96" s="14">
        <f t="shared" si="52"/>
        <v>-1.1318561554726197E-2</v>
      </c>
      <c r="M96" s="27">
        <v>24</v>
      </c>
      <c r="Q96" s="18"/>
      <c r="R96" s="18"/>
      <c r="S96" s="18"/>
      <c r="T96" s="18"/>
      <c r="U96" s="18"/>
    </row>
    <row r="97" spans="1:21" ht="16" thickBot="1" x14ac:dyDescent="0.25">
      <c r="A97" s="28">
        <v>1</v>
      </c>
      <c r="B97" s="13">
        <v>1</v>
      </c>
      <c r="C97" s="13">
        <v>1</v>
      </c>
      <c r="D97" s="13">
        <v>1</v>
      </c>
      <c r="E97" s="15">
        <f t="shared" si="53"/>
        <v>-0.57385637530290678</v>
      </c>
      <c r="F97" s="15">
        <f t="shared" si="54"/>
        <v>0.55834039979704453</v>
      </c>
      <c r="G97" s="15">
        <f t="shared" si="55"/>
        <v>0.56531284157127859</v>
      </c>
      <c r="H97" s="15">
        <f t="shared" si="48"/>
        <v>0.54979686606541633</v>
      </c>
      <c r="I97" s="15">
        <f t="shared" si="49"/>
        <v>0.50036795098821296</v>
      </c>
      <c r="J97" s="15">
        <f t="shared" si="50"/>
        <v>0.49963204901178704</v>
      </c>
      <c r="K97" s="15">
        <f t="shared" si="51"/>
        <v>0.12481609219985838</v>
      </c>
      <c r="L97" s="15">
        <f t="shared" si="52"/>
        <v>1.1236203870255444E-2</v>
      </c>
      <c r="M97" s="29">
        <v>24</v>
      </c>
      <c r="Q97" s="18">
        <f t="shared" ref="Q97" si="77">M97</f>
        <v>24</v>
      </c>
      <c r="R97" s="19">
        <f t="shared" ref="R97" si="78">AVERAGE(K94:K97)</f>
        <v>9.5009961636853352E-2</v>
      </c>
      <c r="S97" s="19">
        <f t="shared" ref="S97:U97" si="79">E97</f>
        <v>-0.57385637530290678</v>
      </c>
      <c r="T97" s="19">
        <f t="shared" si="79"/>
        <v>0.55834039979704453</v>
      </c>
      <c r="U97" s="19">
        <f t="shared" si="79"/>
        <v>0.56531284157127859</v>
      </c>
    </row>
    <row r="98" spans="1:21" ht="16" thickTop="1" x14ac:dyDescent="0.2">
      <c r="A98" s="26">
        <v>1</v>
      </c>
      <c r="B98">
        <v>-1</v>
      </c>
      <c r="C98">
        <v>-1</v>
      </c>
      <c r="D98">
        <v>-1</v>
      </c>
      <c r="E98" s="14">
        <f t="shared" si="53"/>
        <v>-0.56262017143265131</v>
      </c>
      <c r="F98" s="14">
        <f t="shared" si="54"/>
        <v>0.56957660366730001</v>
      </c>
      <c r="G98" s="14">
        <f t="shared" si="55"/>
        <v>0.57654904544153407</v>
      </c>
      <c r="H98" s="14">
        <f t="shared" si="48"/>
        <v>-1.7087458205414854</v>
      </c>
      <c r="I98" s="14">
        <f t="shared" si="49"/>
        <v>-0.93649348533892507</v>
      </c>
      <c r="J98" s="14">
        <f t="shared" si="50"/>
        <v>-6.3506514661074931E-2</v>
      </c>
      <c r="K98" s="14">
        <f t="shared" si="51"/>
        <v>2.0165387021986625E-3</v>
      </c>
      <c r="L98" s="14">
        <f t="shared" si="52"/>
        <v>-2.343008435844913E-4</v>
      </c>
      <c r="M98" s="27">
        <v>25</v>
      </c>
      <c r="Q98" s="18"/>
      <c r="R98" s="19"/>
      <c r="S98" s="19"/>
      <c r="T98" s="19"/>
      <c r="U98" s="19"/>
    </row>
    <row r="99" spans="1:21" x14ac:dyDescent="0.2">
      <c r="A99" s="26">
        <v>1</v>
      </c>
      <c r="B99">
        <v>-1</v>
      </c>
      <c r="C99">
        <v>1</v>
      </c>
      <c r="D99">
        <v>-1</v>
      </c>
      <c r="E99" s="14">
        <f t="shared" si="53"/>
        <v>-0.56285447227623575</v>
      </c>
      <c r="F99" s="14">
        <f t="shared" si="54"/>
        <v>0.56981090451088445</v>
      </c>
      <c r="G99" s="14">
        <f t="shared" si="55"/>
        <v>0.57678334628511851</v>
      </c>
      <c r="H99" s="14">
        <f t="shared" si="48"/>
        <v>-0.55588203050200169</v>
      </c>
      <c r="I99" s="14">
        <f t="shared" si="49"/>
        <v>-0.50491568129077424</v>
      </c>
      <c r="J99" s="14">
        <f t="shared" si="50"/>
        <v>-0.49508431870922576</v>
      </c>
      <c r="K99" s="14">
        <f t="shared" si="51"/>
        <v>0.12255424131588911</v>
      </c>
      <c r="L99" s="14">
        <f t="shared" si="52"/>
        <v>-1.1066027973898513E-2</v>
      </c>
      <c r="M99" s="27">
        <v>25</v>
      </c>
      <c r="Q99" s="18"/>
      <c r="R99" s="18"/>
      <c r="S99" s="18"/>
      <c r="T99" s="18"/>
      <c r="U99" s="18"/>
    </row>
    <row r="100" spans="1:21" x14ac:dyDescent="0.2">
      <c r="A100" s="26">
        <v>1</v>
      </c>
      <c r="B100">
        <v>1</v>
      </c>
      <c r="C100">
        <v>-1</v>
      </c>
      <c r="D100">
        <v>-1</v>
      </c>
      <c r="E100" s="14">
        <f t="shared" si="53"/>
        <v>-0.5739205002501343</v>
      </c>
      <c r="F100" s="14">
        <f t="shared" si="54"/>
        <v>0.580876932484783</v>
      </c>
      <c r="G100" s="14">
        <f t="shared" si="55"/>
        <v>0.56571731831121996</v>
      </c>
      <c r="H100" s="14">
        <f t="shared" si="48"/>
        <v>-0.55876088607657126</v>
      </c>
      <c r="I100" s="14">
        <f t="shared" si="49"/>
        <v>-0.5070574826756189</v>
      </c>
      <c r="J100" s="14">
        <f t="shared" si="50"/>
        <v>-0.4929425173243811</v>
      </c>
      <c r="K100" s="14">
        <f t="shared" si="51"/>
        <v>0.12149616269304889</v>
      </c>
      <c r="L100" s="14">
        <f t="shared" si="52"/>
        <v>-1.0986102066176022E-2</v>
      </c>
      <c r="M100" s="27">
        <v>25</v>
      </c>
      <c r="Q100" s="18"/>
      <c r="R100" s="18"/>
      <c r="S100" s="18"/>
      <c r="T100" s="18"/>
      <c r="U100" s="18"/>
    </row>
    <row r="101" spans="1:21" ht="16" thickBot="1" x14ac:dyDescent="0.25">
      <c r="A101" s="28">
        <v>1</v>
      </c>
      <c r="B101" s="13">
        <v>1</v>
      </c>
      <c r="C101" s="13">
        <v>1</v>
      </c>
      <c r="D101" s="13">
        <v>1</v>
      </c>
      <c r="E101" s="15">
        <f t="shared" si="53"/>
        <v>-0.58490660231631031</v>
      </c>
      <c r="F101" s="15">
        <f t="shared" si="54"/>
        <v>0.569890830418607</v>
      </c>
      <c r="G101" s="15">
        <f t="shared" si="55"/>
        <v>0.57670342037739597</v>
      </c>
      <c r="H101" s="15">
        <f t="shared" si="48"/>
        <v>0.56168764847969266</v>
      </c>
      <c r="I101" s="15">
        <f t="shared" si="49"/>
        <v>0.50922852502095683</v>
      </c>
      <c r="J101" s="15">
        <f t="shared" si="50"/>
        <v>0.49077147497904317</v>
      </c>
      <c r="K101" s="15">
        <f t="shared" si="51"/>
        <v>0.12042832032655279</v>
      </c>
      <c r="L101" s="15">
        <f t="shared" si="52"/>
        <v>1.0905231375431675E-2</v>
      </c>
      <c r="M101" s="29">
        <v>25</v>
      </c>
      <c r="Q101" s="18">
        <f t="shared" ref="Q101" si="80">M101</f>
        <v>25</v>
      </c>
      <c r="R101" s="19">
        <f t="shared" ref="R101" si="81">AVERAGE(K98:K101)</f>
        <v>9.1623815759422356E-2</v>
      </c>
      <c r="S101" s="19">
        <f t="shared" ref="S101:U101" si="82">E101</f>
        <v>-0.58490660231631031</v>
      </c>
      <c r="T101" s="19">
        <f t="shared" si="82"/>
        <v>0.569890830418607</v>
      </c>
      <c r="U101" s="19">
        <f t="shared" si="82"/>
        <v>0.57670342037739597</v>
      </c>
    </row>
    <row r="102" spans="1:21" ht="16" thickTop="1" x14ac:dyDescent="0.2">
      <c r="A102" s="26">
        <v>1</v>
      </c>
      <c r="B102">
        <v>-1</v>
      </c>
      <c r="C102">
        <v>-1</v>
      </c>
      <c r="D102">
        <v>-1</v>
      </c>
      <c r="E102" s="14">
        <f t="shared" si="53"/>
        <v>-0.57400137094087866</v>
      </c>
      <c r="F102" s="14">
        <f t="shared" si="54"/>
        <v>0.58079606179403864</v>
      </c>
      <c r="G102" s="14">
        <f t="shared" si="55"/>
        <v>0.58760865175282762</v>
      </c>
      <c r="H102" s="14">
        <f t="shared" si="48"/>
        <v>-1.7424060844877449</v>
      </c>
      <c r="I102" s="14">
        <f t="shared" si="49"/>
        <v>-0.94050505292942688</v>
      </c>
      <c r="J102" s="14">
        <f t="shared" si="50"/>
        <v>-5.9494947070573123E-2</v>
      </c>
      <c r="K102" s="14">
        <f t="shared" si="51"/>
        <v>1.7698243634651487E-3</v>
      </c>
      <c r="L102" s="14">
        <f t="shared" si="52"/>
        <v>-2.0606118720610373E-4</v>
      </c>
      <c r="M102" s="27">
        <v>26</v>
      </c>
      <c r="Q102" s="18"/>
      <c r="R102" s="19"/>
      <c r="S102" s="19"/>
      <c r="T102" s="19"/>
      <c r="U102" s="19"/>
    </row>
    <row r="103" spans="1:21" x14ac:dyDescent="0.2">
      <c r="A103" s="26">
        <v>1</v>
      </c>
      <c r="B103">
        <v>-1</v>
      </c>
      <c r="C103">
        <v>1</v>
      </c>
      <c r="D103">
        <v>-1</v>
      </c>
      <c r="E103" s="14">
        <f t="shared" si="53"/>
        <v>-0.57420743212808478</v>
      </c>
      <c r="F103" s="14">
        <f t="shared" si="54"/>
        <v>0.58100212298124476</v>
      </c>
      <c r="G103" s="14">
        <f t="shared" si="55"/>
        <v>0.58781471294003373</v>
      </c>
      <c r="H103" s="14">
        <f t="shared" si="48"/>
        <v>-0.56739484216929581</v>
      </c>
      <c r="I103" s="14">
        <f t="shared" si="49"/>
        <v>-0.5134434697385678</v>
      </c>
      <c r="J103" s="14">
        <f t="shared" si="50"/>
        <v>-0.4865565302614322</v>
      </c>
      <c r="K103" s="14">
        <f t="shared" si="51"/>
        <v>0.11836862857002199</v>
      </c>
      <c r="L103" s="14">
        <f t="shared" si="52"/>
        <v>-1.0748653675872591E-2</v>
      </c>
      <c r="M103" s="27">
        <v>26</v>
      </c>
      <c r="Q103" s="18"/>
      <c r="R103" s="18"/>
      <c r="S103" s="18"/>
      <c r="T103" s="18"/>
      <c r="U103" s="18"/>
    </row>
    <row r="104" spans="1:21" x14ac:dyDescent="0.2">
      <c r="A104" s="26">
        <v>1</v>
      </c>
      <c r="B104">
        <v>1</v>
      </c>
      <c r="C104">
        <v>-1</v>
      </c>
      <c r="D104">
        <v>-1</v>
      </c>
      <c r="E104" s="14">
        <f t="shared" si="53"/>
        <v>-0.58495608580395742</v>
      </c>
      <c r="F104" s="14">
        <f t="shared" si="54"/>
        <v>0.59175077665711739</v>
      </c>
      <c r="G104" s="14">
        <f t="shared" si="55"/>
        <v>0.5770660592641611</v>
      </c>
      <c r="H104" s="14">
        <f t="shared" si="48"/>
        <v>-0.57027136841100112</v>
      </c>
      <c r="I104" s="14">
        <f t="shared" si="49"/>
        <v>-0.51555854440223081</v>
      </c>
      <c r="J104" s="14">
        <f t="shared" si="50"/>
        <v>-0.48444145559776919</v>
      </c>
      <c r="K104" s="14">
        <f t="shared" si="51"/>
        <v>0.11734176195084269</v>
      </c>
      <c r="L104" s="14">
        <f t="shared" si="52"/>
        <v>-1.0670298596388733E-2</v>
      </c>
      <c r="M104" s="27">
        <v>26</v>
      </c>
      <c r="Q104" s="18"/>
      <c r="R104" s="18"/>
      <c r="S104" s="18"/>
      <c r="T104" s="18"/>
      <c r="U104" s="18"/>
    </row>
    <row r="105" spans="1:21" ht="16" thickBot="1" x14ac:dyDescent="0.25">
      <c r="A105" s="28">
        <v>1</v>
      </c>
      <c r="B105" s="13">
        <v>1</v>
      </c>
      <c r="C105" s="13">
        <v>1</v>
      </c>
      <c r="D105" s="13">
        <v>1</v>
      </c>
      <c r="E105" s="15">
        <f t="shared" si="53"/>
        <v>-0.5956263844003461</v>
      </c>
      <c r="F105" s="15">
        <f t="shared" si="54"/>
        <v>0.58108047806072871</v>
      </c>
      <c r="G105" s="15">
        <f t="shared" si="55"/>
        <v>0.58773635786054979</v>
      </c>
      <c r="H105" s="15">
        <f t="shared" si="48"/>
        <v>0.5731904515209324</v>
      </c>
      <c r="I105" s="15">
        <f t="shared" si="49"/>
        <v>0.51769850680072327</v>
      </c>
      <c r="J105" s="15">
        <f t="shared" si="50"/>
        <v>0.48230149319927673</v>
      </c>
      <c r="K105" s="15">
        <f t="shared" si="51"/>
        <v>0.11630736517112598</v>
      </c>
      <c r="L105" s="15">
        <f t="shared" si="52"/>
        <v>1.0591170867008661E-2</v>
      </c>
      <c r="M105" s="29">
        <v>26</v>
      </c>
      <c r="Q105" s="18">
        <f t="shared" ref="Q105" si="83">M105</f>
        <v>26</v>
      </c>
      <c r="R105" s="19">
        <f t="shared" ref="R105" si="84">AVERAGE(K102:K105)</f>
        <v>8.8446895013863949E-2</v>
      </c>
      <c r="S105" s="19">
        <f t="shared" ref="S105:U105" si="85">E105</f>
        <v>-0.5956263844003461</v>
      </c>
      <c r="T105" s="19">
        <f t="shared" si="85"/>
        <v>0.58108047806072871</v>
      </c>
      <c r="U105" s="19">
        <f t="shared" si="85"/>
        <v>0.58773635786054979</v>
      </c>
    </row>
    <row r="106" spans="1:21" ht="16" thickTop="1" x14ac:dyDescent="0.2">
      <c r="A106" s="26">
        <v>1</v>
      </c>
      <c r="B106">
        <v>-1</v>
      </c>
      <c r="C106">
        <v>-1</v>
      </c>
      <c r="D106">
        <v>-1</v>
      </c>
      <c r="E106" s="14">
        <f t="shared" si="53"/>
        <v>-0.58503521353333743</v>
      </c>
      <c r="F106" s="14">
        <f t="shared" si="54"/>
        <v>0.59167164892773738</v>
      </c>
      <c r="G106" s="14">
        <f t="shared" si="55"/>
        <v>0.59832752872755846</v>
      </c>
      <c r="H106" s="14">
        <f t="shared" si="48"/>
        <v>-1.7750343911886333</v>
      </c>
      <c r="I106" s="14">
        <f t="shared" si="49"/>
        <v>-0.94415858621749327</v>
      </c>
      <c r="J106" s="14">
        <f t="shared" si="50"/>
        <v>-5.5841413782506732E-2</v>
      </c>
      <c r="K106" s="14">
        <f t="shared" si="51"/>
        <v>1.5591317466145665E-3</v>
      </c>
      <c r="L106" s="14">
        <f t="shared" si="52"/>
        <v>-1.8187196233349927E-4</v>
      </c>
      <c r="M106" s="27">
        <v>27</v>
      </c>
      <c r="Q106" s="18"/>
      <c r="R106" s="19"/>
      <c r="S106" s="19"/>
      <c r="T106" s="19"/>
      <c r="U106" s="19"/>
    </row>
    <row r="107" spans="1:21" x14ac:dyDescent="0.2">
      <c r="A107" s="26">
        <v>1</v>
      </c>
      <c r="B107">
        <v>-1</v>
      </c>
      <c r="C107">
        <v>1</v>
      </c>
      <c r="D107">
        <v>-1</v>
      </c>
      <c r="E107" s="14">
        <f t="shared" si="53"/>
        <v>-0.58521708549567097</v>
      </c>
      <c r="F107" s="14">
        <f t="shared" si="54"/>
        <v>0.59185352089007093</v>
      </c>
      <c r="G107" s="14">
        <f t="shared" si="55"/>
        <v>0.598509400689892</v>
      </c>
      <c r="H107" s="14">
        <f t="shared" si="48"/>
        <v>-0.5785612056958499</v>
      </c>
      <c r="I107" s="14">
        <f t="shared" si="49"/>
        <v>-0.52161889771039027</v>
      </c>
      <c r="J107" s="14">
        <f t="shared" si="50"/>
        <v>-0.47838110228960973</v>
      </c>
      <c r="K107" s="14">
        <f t="shared" si="51"/>
        <v>0.11442423951391102</v>
      </c>
      <c r="L107" s="14">
        <f t="shared" si="52"/>
        <v>-1.0446605112030419E-2</v>
      </c>
      <c r="M107" s="27">
        <v>27</v>
      </c>
      <c r="Q107" s="18"/>
      <c r="R107" s="18"/>
      <c r="S107" s="18"/>
      <c r="T107" s="18"/>
      <c r="U107" s="18"/>
    </row>
    <row r="108" spans="1:21" x14ac:dyDescent="0.2">
      <c r="A108" s="26">
        <v>1</v>
      </c>
      <c r="B108">
        <v>1</v>
      </c>
      <c r="C108">
        <v>-1</v>
      </c>
      <c r="D108">
        <v>-1</v>
      </c>
      <c r="E108" s="14">
        <f t="shared" si="53"/>
        <v>-0.59566369060770141</v>
      </c>
      <c r="F108" s="14">
        <f t="shared" si="54"/>
        <v>0.60230012600210137</v>
      </c>
      <c r="G108" s="14">
        <f t="shared" si="55"/>
        <v>0.58806279557786156</v>
      </c>
      <c r="H108" s="14">
        <f t="shared" si="48"/>
        <v>-0.58142636018346161</v>
      </c>
      <c r="I108" s="14">
        <f t="shared" si="49"/>
        <v>-0.52370136500298581</v>
      </c>
      <c r="J108" s="14">
        <f t="shared" si="50"/>
        <v>-0.47629863499701419</v>
      </c>
      <c r="K108" s="14">
        <f t="shared" si="51"/>
        <v>0.11343019485000948</v>
      </c>
      <c r="L108" s="14">
        <f t="shared" si="52"/>
        <v>-1.0370024563530844E-2</v>
      </c>
      <c r="M108" s="27">
        <v>27</v>
      </c>
      <c r="Q108" s="18"/>
      <c r="R108" s="18"/>
      <c r="S108" s="18"/>
      <c r="T108" s="18"/>
      <c r="U108" s="18"/>
    </row>
    <row r="109" spans="1:21" ht="16" thickBot="1" x14ac:dyDescent="0.25">
      <c r="A109" s="28">
        <v>1</v>
      </c>
      <c r="B109" s="13">
        <v>1</v>
      </c>
      <c r="C109" s="13">
        <v>1</v>
      </c>
      <c r="D109" s="13">
        <v>1</v>
      </c>
      <c r="E109" s="15">
        <f t="shared" si="53"/>
        <v>-0.60603371517123228</v>
      </c>
      <c r="F109" s="15">
        <f t="shared" si="54"/>
        <v>0.5919301014385705</v>
      </c>
      <c r="G109" s="15">
        <f t="shared" si="55"/>
        <v>0.59843282014139243</v>
      </c>
      <c r="H109" s="15">
        <f t="shared" si="48"/>
        <v>0.58432920640873065</v>
      </c>
      <c r="I109" s="15">
        <f t="shared" si="49"/>
        <v>0.52580486386752601</v>
      </c>
      <c r="J109" s="15">
        <f t="shared" si="50"/>
        <v>0.47419513613247399</v>
      </c>
      <c r="K109" s="15">
        <f t="shared" si="51"/>
        <v>0.11243051356584777</v>
      </c>
      <c r="L109" s="15">
        <f t="shared" si="52"/>
        <v>1.0292821466753664E-2</v>
      </c>
      <c r="M109" s="29">
        <v>27</v>
      </c>
      <c r="Q109" s="18">
        <f t="shared" ref="Q109" si="86">M109</f>
        <v>27</v>
      </c>
      <c r="R109" s="19">
        <f t="shared" ref="R109" si="87">AVERAGE(K106:K109)</f>
        <v>8.5461019919095715E-2</v>
      </c>
      <c r="S109" s="19">
        <f t="shared" ref="S109:U109" si="88">E109</f>
        <v>-0.60603371517123228</v>
      </c>
      <c r="T109" s="19">
        <f t="shared" si="88"/>
        <v>0.5919301014385705</v>
      </c>
      <c r="U109" s="19">
        <f t="shared" si="88"/>
        <v>0.59843282014139243</v>
      </c>
    </row>
    <row r="110" spans="1:21" ht="16" thickTop="1" x14ac:dyDescent="0.2">
      <c r="A110" s="26">
        <v>1</v>
      </c>
      <c r="B110">
        <v>-1</v>
      </c>
      <c r="C110">
        <v>-1</v>
      </c>
      <c r="D110">
        <v>-1</v>
      </c>
      <c r="E110" s="14">
        <f t="shared" si="53"/>
        <v>-0.59574089370447858</v>
      </c>
      <c r="F110" s="14">
        <f t="shared" si="54"/>
        <v>0.6022229229053242</v>
      </c>
      <c r="G110" s="14">
        <f t="shared" si="55"/>
        <v>0.60872564160814613</v>
      </c>
      <c r="H110" s="14">
        <f t="shared" si="48"/>
        <v>-1.8066894582179489</v>
      </c>
      <c r="I110" s="14">
        <f t="shared" si="49"/>
        <v>-0.94749439206262109</v>
      </c>
      <c r="J110" s="14">
        <f t="shared" si="50"/>
        <v>-5.2505607937378906E-2</v>
      </c>
      <c r="K110" s="14">
        <f t="shared" si="51"/>
        <v>1.3784194324368735E-3</v>
      </c>
      <c r="L110" s="14">
        <f t="shared" si="52"/>
        <v>-1.6106784687485709E-4</v>
      </c>
      <c r="M110" s="27">
        <v>28</v>
      </c>
      <c r="Q110" s="18"/>
      <c r="R110" s="19"/>
      <c r="S110" s="19"/>
      <c r="T110" s="19"/>
      <c r="U110" s="19"/>
    </row>
    <row r="111" spans="1:21" x14ac:dyDescent="0.2">
      <c r="A111" s="26">
        <v>1</v>
      </c>
      <c r="B111">
        <v>-1</v>
      </c>
      <c r="C111">
        <v>1</v>
      </c>
      <c r="D111">
        <v>-1</v>
      </c>
      <c r="E111" s="14">
        <f t="shared" si="53"/>
        <v>-0.59590196155135344</v>
      </c>
      <c r="F111" s="14">
        <f t="shared" si="54"/>
        <v>0.60238399075219906</v>
      </c>
      <c r="G111" s="14">
        <f t="shared" si="55"/>
        <v>0.60888670945502099</v>
      </c>
      <c r="H111" s="14">
        <f t="shared" si="48"/>
        <v>-0.58939924284853151</v>
      </c>
      <c r="I111" s="14">
        <f t="shared" si="49"/>
        <v>-0.52946339905242501</v>
      </c>
      <c r="J111" s="14">
        <f t="shared" si="50"/>
        <v>-0.47053660094757499</v>
      </c>
      <c r="K111" s="14">
        <f t="shared" si="51"/>
        <v>0.11070234641564872</v>
      </c>
      <c r="L111" s="14">
        <f t="shared" si="52"/>
        <v>-1.0158911221917427E-2</v>
      </c>
      <c r="M111" s="27">
        <v>28</v>
      </c>
      <c r="Q111" s="18"/>
      <c r="R111" s="18"/>
      <c r="S111" s="18"/>
      <c r="T111" s="18"/>
      <c r="U111" s="18"/>
    </row>
    <row r="112" spans="1:21" x14ac:dyDescent="0.2">
      <c r="A112" s="26">
        <v>1</v>
      </c>
      <c r="B112">
        <v>1</v>
      </c>
      <c r="C112">
        <v>-1</v>
      </c>
      <c r="D112">
        <v>-1</v>
      </c>
      <c r="E112" s="14">
        <f t="shared" si="53"/>
        <v>-0.60606087277327092</v>
      </c>
      <c r="F112" s="14">
        <f t="shared" si="54"/>
        <v>0.61254290197411654</v>
      </c>
      <c r="G112" s="14">
        <f t="shared" si="55"/>
        <v>0.59872779823310351</v>
      </c>
      <c r="H112" s="14">
        <f t="shared" si="48"/>
        <v>-0.5922457690322579</v>
      </c>
      <c r="I112" s="14">
        <f t="shared" si="49"/>
        <v>-0.53150886599495684</v>
      </c>
      <c r="J112" s="14">
        <f t="shared" si="50"/>
        <v>-0.46849113400504316</v>
      </c>
      <c r="K112" s="14">
        <f t="shared" si="51"/>
        <v>0.10974197132066565</v>
      </c>
      <c r="L112" s="14">
        <f t="shared" si="52"/>
        <v>-1.0084248122961824E-2</v>
      </c>
      <c r="M112" s="27">
        <v>28</v>
      </c>
      <c r="Q112" s="18"/>
      <c r="R112" s="18"/>
      <c r="S112" s="18"/>
      <c r="T112" s="18"/>
      <c r="U112" s="18"/>
    </row>
    <row r="113" spans="1:21" ht="16" thickBot="1" x14ac:dyDescent="0.25">
      <c r="A113" s="28">
        <v>1</v>
      </c>
      <c r="B113" s="13">
        <v>1</v>
      </c>
      <c r="C113" s="13">
        <v>1</v>
      </c>
      <c r="D113" s="13">
        <v>1</v>
      </c>
      <c r="E113" s="15">
        <f t="shared" si="53"/>
        <v>-0.61614512089623275</v>
      </c>
      <c r="F113" s="15">
        <f t="shared" si="54"/>
        <v>0.60245865385115471</v>
      </c>
      <c r="G113" s="15">
        <f t="shared" si="55"/>
        <v>0.60881204635606534</v>
      </c>
      <c r="H113" s="15">
        <f t="shared" si="48"/>
        <v>0.59512557931098731</v>
      </c>
      <c r="I113" s="15">
        <f t="shared" si="49"/>
        <v>0.53357196147787578</v>
      </c>
      <c r="J113" s="15">
        <f t="shared" si="50"/>
        <v>0.46642803852212422</v>
      </c>
      <c r="K113" s="15">
        <f t="shared" si="51"/>
        <v>0.10877755755979809</v>
      </c>
      <c r="L113" s="15">
        <f t="shared" si="52"/>
        <v>1.0009092738705126E-2</v>
      </c>
      <c r="M113" s="29">
        <v>28</v>
      </c>
      <c r="Q113" s="18">
        <f t="shared" ref="Q113" si="89">M113</f>
        <v>28</v>
      </c>
      <c r="R113" s="19">
        <f t="shared" ref="R113" si="90">AVERAGE(K110:K113)</f>
        <v>8.2650073682137337E-2</v>
      </c>
      <c r="S113" s="19">
        <f t="shared" ref="S113:U113" si="91">E113</f>
        <v>-0.61614512089623275</v>
      </c>
      <c r="T113" s="19">
        <f t="shared" si="91"/>
        <v>0.60245865385115471</v>
      </c>
      <c r="U113" s="19">
        <f t="shared" si="91"/>
        <v>0.60881204635606534</v>
      </c>
    </row>
    <row r="114" spans="1:21" ht="16" thickTop="1" x14ac:dyDescent="0.2">
      <c r="A114" s="26">
        <v>1</v>
      </c>
      <c r="B114">
        <v>-1</v>
      </c>
      <c r="C114">
        <v>-1</v>
      </c>
      <c r="D114">
        <v>-1</v>
      </c>
      <c r="E114" s="14">
        <f t="shared" si="53"/>
        <v>-0.60613602815752765</v>
      </c>
      <c r="F114" s="14">
        <f t="shared" si="54"/>
        <v>0.61246774658985981</v>
      </c>
      <c r="G114" s="14">
        <f t="shared" si="55"/>
        <v>0.61882113909477043</v>
      </c>
      <c r="H114" s="14">
        <f t="shared" si="48"/>
        <v>-1.8374249138421579</v>
      </c>
      <c r="I114" s="14">
        <f t="shared" si="49"/>
        <v>-0.95054735816641223</v>
      </c>
      <c r="J114" s="14">
        <f t="shared" si="50"/>
        <v>-4.9452641833587774E-2</v>
      </c>
      <c r="K114" s="14">
        <f t="shared" si="51"/>
        <v>1.2227818921605577E-3</v>
      </c>
      <c r="L114" s="14">
        <f t="shared" si="52"/>
        <v>-1.431056393620501E-4</v>
      </c>
      <c r="M114" s="27">
        <v>29</v>
      </c>
      <c r="Q114" s="18"/>
      <c r="R114" s="19"/>
      <c r="S114" s="19"/>
      <c r="T114" s="19"/>
      <c r="U114" s="19"/>
    </row>
    <row r="115" spans="1:21" x14ac:dyDescent="0.2">
      <c r="A115" s="26">
        <v>1</v>
      </c>
      <c r="B115">
        <v>-1</v>
      </c>
      <c r="C115">
        <v>1</v>
      </c>
      <c r="D115">
        <v>-1</v>
      </c>
      <c r="E115" s="14">
        <f t="shared" si="53"/>
        <v>-0.60627913379688969</v>
      </c>
      <c r="F115" s="14">
        <f t="shared" si="54"/>
        <v>0.61261085222922185</v>
      </c>
      <c r="G115" s="14">
        <f t="shared" si="55"/>
        <v>0.61896424473413247</v>
      </c>
      <c r="H115" s="14">
        <f t="shared" si="48"/>
        <v>-0.59992574129197906</v>
      </c>
      <c r="I115" s="14">
        <f t="shared" si="49"/>
        <v>-0.53699672404541721</v>
      </c>
      <c r="J115" s="14">
        <f t="shared" si="50"/>
        <v>-0.46300327595458279</v>
      </c>
      <c r="K115" s="14">
        <f t="shared" si="51"/>
        <v>0.10718601677233777</v>
      </c>
      <c r="L115" s="14">
        <f t="shared" si="52"/>
        <v>-9.884673398553619E-3</v>
      </c>
      <c r="M115" s="27">
        <v>29</v>
      </c>
      <c r="Q115" s="18"/>
      <c r="R115" s="18"/>
      <c r="S115" s="18"/>
      <c r="T115" s="18"/>
      <c r="U115" s="18"/>
    </row>
    <row r="116" spans="1:21" x14ac:dyDescent="0.2">
      <c r="A116" s="26">
        <v>1</v>
      </c>
      <c r="B116">
        <v>1</v>
      </c>
      <c r="C116">
        <v>-1</v>
      </c>
      <c r="D116">
        <v>-1</v>
      </c>
      <c r="E116" s="14">
        <f t="shared" si="53"/>
        <v>-0.61616380719544328</v>
      </c>
      <c r="F116" s="14">
        <f t="shared" si="54"/>
        <v>0.62249552562777544</v>
      </c>
      <c r="G116" s="14">
        <f t="shared" si="55"/>
        <v>0.60907957133557888</v>
      </c>
      <c r="H116" s="14">
        <f t="shared" si="48"/>
        <v>-0.60274785290324673</v>
      </c>
      <c r="I116" s="14">
        <f t="shared" si="49"/>
        <v>-0.53900199184660091</v>
      </c>
      <c r="J116" s="14">
        <f t="shared" si="50"/>
        <v>-0.46099800815339909</v>
      </c>
      <c r="K116" s="14">
        <f t="shared" si="51"/>
        <v>0.1062595817607007</v>
      </c>
      <c r="L116" s="14">
        <f t="shared" si="52"/>
        <v>-9.8120224789503066E-3</v>
      </c>
      <c r="M116" s="27">
        <v>29</v>
      </c>
      <c r="Q116" s="18"/>
      <c r="R116" s="18"/>
      <c r="S116" s="18"/>
      <c r="T116" s="18"/>
      <c r="U116" s="18"/>
    </row>
    <row r="117" spans="1:21" ht="16" thickBot="1" x14ac:dyDescent="0.25">
      <c r="A117" s="28">
        <v>1</v>
      </c>
      <c r="B117" s="13">
        <v>1</v>
      </c>
      <c r="C117" s="13">
        <v>1</v>
      </c>
      <c r="D117" s="13">
        <v>1</v>
      </c>
      <c r="E117" s="15">
        <f t="shared" si="53"/>
        <v>-0.62597582967439358</v>
      </c>
      <c r="F117" s="15">
        <f t="shared" si="54"/>
        <v>0.61268350314882514</v>
      </c>
      <c r="G117" s="15">
        <f t="shared" si="55"/>
        <v>0.61889159381452918</v>
      </c>
      <c r="H117" s="15">
        <f t="shared" si="48"/>
        <v>0.60559926728896074</v>
      </c>
      <c r="I117" s="15">
        <f t="shared" si="49"/>
        <v>0.54102189445191151</v>
      </c>
      <c r="J117" s="15">
        <f t="shared" si="50"/>
        <v>0.45897810554808849</v>
      </c>
      <c r="K117" s="15">
        <f t="shared" si="51"/>
        <v>0.10533045068625613</v>
      </c>
      <c r="L117" s="15">
        <f t="shared" si="52"/>
        <v>9.7389918396004835E-3</v>
      </c>
      <c r="M117" s="29">
        <v>29</v>
      </c>
      <c r="Q117" s="18">
        <f t="shared" ref="Q117" si="92">M117</f>
        <v>29</v>
      </c>
      <c r="R117" s="19">
        <f t="shared" ref="R117" si="93">AVERAGE(K114:K117)</f>
        <v>7.9999707777863791E-2</v>
      </c>
      <c r="S117" s="19">
        <f t="shared" ref="S117:U117" si="94">E117</f>
        <v>-0.62597582967439358</v>
      </c>
      <c r="T117" s="19">
        <f t="shared" si="94"/>
        <v>0.61268350314882514</v>
      </c>
      <c r="U117" s="19">
        <f t="shared" si="94"/>
        <v>0.61889159381452918</v>
      </c>
    </row>
    <row r="118" spans="1:21" ht="16" thickTop="1" x14ac:dyDescent="0.2">
      <c r="A118" s="26">
        <v>1</v>
      </c>
      <c r="B118">
        <v>-1</v>
      </c>
      <c r="C118">
        <v>-1</v>
      </c>
      <c r="D118">
        <v>-1</v>
      </c>
      <c r="E118" s="14">
        <f t="shared" si="53"/>
        <v>-0.61623683783479311</v>
      </c>
      <c r="F118" s="14">
        <f t="shared" si="54"/>
        <v>0.62242249498842561</v>
      </c>
      <c r="G118" s="14">
        <f t="shared" si="55"/>
        <v>0.62863058565412966</v>
      </c>
      <c r="H118" s="14">
        <f t="shared" si="48"/>
        <v>-1.8672899184773484</v>
      </c>
      <c r="I118" s="14">
        <f t="shared" si="49"/>
        <v>-0.95334779648323897</v>
      </c>
      <c r="J118" s="14">
        <f t="shared" si="50"/>
        <v>-4.6652203516761026E-2</v>
      </c>
      <c r="K118" s="14">
        <f t="shared" si="51"/>
        <v>1.088214046484645E-3</v>
      </c>
      <c r="L118" s="14">
        <f t="shared" si="52"/>
        <v>-1.2753963058817345E-4</v>
      </c>
      <c r="M118" s="27">
        <v>30</v>
      </c>
      <c r="Q118" s="18"/>
      <c r="R118" s="19"/>
      <c r="S118" s="19"/>
      <c r="T118" s="19"/>
      <c r="U118" s="19"/>
    </row>
    <row r="119" spans="1:21" x14ac:dyDescent="0.2">
      <c r="A119" s="26">
        <v>1</v>
      </c>
      <c r="B119">
        <v>-1</v>
      </c>
      <c r="C119">
        <v>1</v>
      </c>
      <c r="D119">
        <v>-1</v>
      </c>
      <c r="E119" s="14">
        <f t="shared" si="53"/>
        <v>-0.61636437746538131</v>
      </c>
      <c r="F119" s="14">
        <f t="shared" si="54"/>
        <v>0.62255003461901381</v>
      </c>
      <c r="G119" s="14">
        <f t="shared" si="55"/>
        <v>0.62875812528471786</v>
      </c>
      <c r="H119" s="14">
        <f t="shared" si="48"/>
        <v>-0.61015628679967726</v>
      </c>
      <c r="I119" s="14">
        <f t="shared" si="49"/>
        <v>-0.54423710379277412</v>
      </c>
      <c r="J119" s="14">
        <f t="shared" si="50"/>
        <v>-0.45576289620722588</v>
      </c>
      <c r="K119" s="14">
        <f t="shared" si="51"/>
        <v>0.10385990877959927</v>
      </c>
      <c r="L119" s="14">
        <f t="shared" si="52"/>
        <v>-9.6230594840394056E-3</v>
      </c>
      <c r="M119" s="27">
        <v>30</v>
      </c>
      <c r="Q119" s="18"/>
      <c r="R119" s="18"/>
      <c r="S119" s="18"/>
      <c r="T119" s="18"/>
      <c r="U119" s="18"/>
    </row>
    <row r="120" spans="1:21" x14ac:dyDescent="0.2">
      <c r="A120" s="26">
        <v>1</v>
      </c>
      <c r="B120">
        <v>1</v>
      </c>
      <c r="C120">
        <v>-1</v>
      </c>
      <c r="D120">
        <v>-1</v>
      </c>
      <c r="E120" s="14">
        <f t="shared" si="53"/>
        <v>-0.62598743694942072</v>
      </c>
      <c r="F120" s="14">
        <f t="shared" si="54"/>
        <v>0.63217309410305322</v>
      </c>
      <c r="G120" s="14">
        <f t="shared" si="55"/>
        <v>0.61913506580067845</v>
      </c>
      <c r="H120" s="14">
        <f t="shared" si="48"/>
        <v>-0.61294940864704595</v>
      </c>
      <c r="I120" s="14">
        <f t="shared" si="49"/>
        <v>-0.54619993079944396</v>
      </c>
      <c r="J120" s="14">
        <f t="shared" si="50"/>
        <v>-0.45380006920055604</v>
      </c>
      <c r="K120" s="14">
        <f t="shared" si="51"/>
        <v>0.10296725140321472</v>
      </c>
      <c r="L120" s="14">
        <f t="shared" si="52"/>
        <v>-9.5524774196555726E-3</v>
      </c>
      <c r="M120" s="27">
        <v>30</v>
      </c>
      <c r="Q120" s="18"/>
      <c r="R120" s="18"/>
      <c r="S120" s="18"/>
      <c r="T120" s="18"/>
      <c r="U120" s="18"/>
    </row>
    <row r="121" spans="1:21" ht="16" thickBot="1" x14ac:dyDescent="0.25">
      <c r="A121" s="28">
        <v>1</v>
      </c>
      <c r="B121" s="13">
        <v>1</v>
      </c>
      <c r="C121" s="13">
        <v>1</v>
      </c>
      <c r="D121" s="13">
        <v>1</v>
      </c>
      <c r="E121" s="15">
        <f t="shared" si="53"/>
        <v>-0.63553991436907631</v>
      </c>
      <c r="F121" s="15">
        <f t="shared" si="54"/>
        <v>0.62262061668339763</v>
      </c>
      <c r="G121" s="15">
        <f t="shared" si="55"/>
        <v>0.62868754322033404</v>
      </c>
      <c r="H121" s="15">
        <f t="shared" si="48"/>
        <v>0.61576824553465537</v>
      </c>
      <c r="I121" s="15">
        <f t="shared" si="49"/>
        <v>0.54817476599318382</v>
      </c>
      <c r="J121" s="15">
        <f t="shared" si="50"/>
        <v>0.45182523400681618</v>
      </c>
      <c r="K121" s="15">
        <f t="shared" si="51"/>
        <v>0.1020730210426571</v>
      </c>
      <c r="L121" s="15">
        <f t="shared" si="52"/>
        <v>9.4816125280159785E-3</v>
      </c>
      <c r="M121" s="29">
        <v>30</v>
      </c>
      <c r="Q121" s="18">
        <f t="shared" ref="Q121" si="95">M121</f>
        <v>30</v>
      </c>
      <c r="R121" s="19">
        <f t="shared" ref="R121" si="96">AVERAGE(K118:K121)</f>
        <v>7.7497098817988927E-2</v>
      </c>
      <c r="S121" s="19">
        <f t="shared" ref="S121:U121" si="97">E121</f>
        <v>-0.63553991436907631</v>
      </c>
      <c r="T121" s="19">
        <f t="shared" si="97"/>
        <v>0.62262061668339763</v>
      </c>
      <c r="U121" s="19">
        <f t="shared" si="97"/>
        <v>0.62868754322033404</v>
      </c>
    </row>
    <row r="122" spans="1:21" ht="16" thickTop="1" x14ac:dyDescent="0.2">
      <c r="A122" s="26">
        <v>1</v>
      </c>
      <c r="B122">
        <v>-1</v>
      </c>
      <c r="C122">
        <v>-1</v>
      </c>
      <c r="D122">
        <v>-1</v>
      </c>
      <c r="E122" s="14">
        <f t="shared" si="53"/>
        <v>-0.62605830184106037</v>
      </c>
      <c r="F122" s="14">
        <f t="shared" si="54"/>
        <v>0.63210222921141357</v>
      </c>
      <c r="G122" s="14">
        <f t="shared" si="55"/>
        <v>0.63816915574834998</v>
      </c>
      <c r="H122" s="14">
        <f t="shared" si="48"/>
        <v>-1.8963296868008239</v>
      </c>
      <c r="I122" s="14">
        <f t="shared" si="49"/>
        <v>-0.9559221376333239</v>
      </c>
      <c r="J122" s="14">
        <f t="shared" si="50"/>
        <v>-4.4077862366676102E-2</v>
      </c>
      <c r="K122" s="14">
        <f t="shared" si="51"/>
        <v>9.7142897540782069E-4</v>
      </c>
      <c r="L122" s="14">
        <f t="shared" si="52"/>
        <v>-1.1400236628831688E-4</v>
      </c>
      <c r="M122" s="27">
        <v>31</v>
      </c>
      <c r="Q122" s="18"/>
      <c r="R122" s="19"/>
      <c r="S122" s="19"/>
      <c r="T122" s="19"/>
      <c r="U122" s="19"/>
    </row>
    <row r="123" spans="1:21" x14ac:dyDescent="0.2">
      <c r="A123" s="26">
        <v>1</v>
      </c>
      <c r="B123">
        <v>-1</v>
      </c>
      <c r="C123">
        <v>1</v>
      </c>
      <c r="D123">
        <v>-1</v>
      </c>
      <c r="E123" s="14">
        <f t="shared" si="53"/>
        <v>-0.62617230420734871</v>
      </c>
      <c r="F123" s="14">
        <f t="shared" si="54"/>
        <v>0.6322162315777019</v>
      </c>
      <c r="G123" s="14">
        <f t="shared" si="55"/>
        <v>0.63828315811463832</v>
      </c>
      <c r="H123" s="14">
        <f t="shared" si="48"/>
        <v>-0.62010537767041229</v>
      </c>
      <c r="I123" s="14">
        <f t="shared" si="49"/>
        <v>-0.55120139431214499</v>
      </c>
      <c r="J123" s="14">
        <f t="shared" si="50"/>
        <v>-0.44879860568785501</v>
      </c>
      <c r="K123" s="14">
        <f t="shared" si="51"/>
        <v>0.10071009423368138</v>
      </c>
      <c r="L123" s="14">
        <f t="shared" si="52"/>
        <v>-9.3732983157956435E-3</v>
      </c>
      <c r="M123" s="27">
        <v>31</v>
      </c>
      <c r="Q123" s="18"/>
      <c r="R123" s="18"/>
      <c r="S123" s="18"/>
      <c r="T123" s="18"/>
      <c r="U123" s="18"/>
    </row>
    <row r="124" spans="1:21" x14ac:dyDescent="0.2">
      <c r="A124" s="26">
        <v>1</v>
      </c>
      <c r="B124">
        <v>1</v>
      </c>
      <c r="C124">
        <v>-1</v>
      </c>
      <c r="D124">
        <v>-1</v>
      </c>
      <c r="E124" s="14">
        <f t="shared" si="53"/>
        <v>-0.6355456025231444</v>
      </c>
      <c r="F124" s="14">
        <f t="shared" si="54"/>
        <v>0.6415895298934976</v>
      </c>
      <c r="G124" s="14">
        <f t="shared" si="55"/>
        <v>0.62890985979884262</v>
      </c>
      <c r="H124" s="14">
        <f t="shared" si="48"/>
        <v>-0.62286593242848942</v>
      </c>
      <c r="I124" s="14">
        <f t="shared" si="49"/>
        <v>-0.55312030437568382</v>
      </c>
      <c r="J124" s="14">
        <f t="shared" si="50"/>
        <v>-0.44687969562431618</v>
      </c>
      <c r="K124" s="14">
        <f t="shared" si="51"/>
        <v>9.9850731180640737E-2</v>
      </c>
      <c r="L124" s="14">
        <f t="shared" si="52"/>
        <v>-9.3048118802046796E-3</v>
      </c>
      <c r="M124" s="27">
        <v>31</v>
      </c>
      <c r="Q124" s="18"/>
      <c r="R124" s="18"/>
      <c r="S124" s="18"/>
      <c r="T124" s="18"/>
      <c r="U124" s="18"/>
    </row>
    <row r="125" spans="1:21" ht="16" thickBot="1" x14ac:dyDescent="0.25">
      <c r="A125" s="28">
        <v>1</v>
      </c>
      <c r="B125" s="13">
        <v>1</v>
      </c>
      <c r="C125" s="13">
        <v>1</v>
      </c>
      <c r="D125" s="13">
        <v>1</v>
      </c>
      <c r="E125" s="15">
        <f t="shared" si="53"/>
        <v>-0.64485041440334911</v>
      </c>
      <c r="F125" s="15">
        <f t="shared" si="54"/>
        <v>0.63228471801329289</v>
      </c>
      <c r="G125" s="15">
        <f t="shared" si="55"/>
        <v>0.63821467167904733</v>
      </c>
      <c r="H125" s="15">
        <f t="shared" si="48"/>
        <v>0.6256489752889911</v>
      </c>
      <c r="I125" s="15">
        <f t="shared" si="49"/>
        <v>0.55504892352580781</v>
      </c>
      <c r="J125" s="15">
        <f t="shared" si="50"/>
        <v>0.44495107647419219</v>
      </c>
      <c r="K125" s="15">
        <f t="shared" si="51"/>
        <v>9.8990730227771218E-2</v>
      </c>
      <c r="L125" s="15">
        <f t="shared" si="52"/>
        <v>9.2361257087837552E-3</v>
      </c>
      <c r="M125" s="29">
        <v>31</v>
      </c>
      <c r="Q125" s="18">
        <f t="shared" ref="Q125" si="98">M125</f>
        <v>31</v>
      </c>
      <c r="R125" s="19">
        <f t="shared" ref="R125" si="99">AVERAGE(K122:K125)</f>
        <v>7.5130746154375289E-2</v>
      </c>
      <c r="S125" s="19">
        <f t="shared" ref="S125:U125" si="100">E125</f>
        <v>-0.64485041440334911</v>
      </c>
      <c r="T125" s="19">
        <f t="shared" si="100"/>
        <v>0.63228471801329289</v>
      </c>
      <c r="U125" s="19">
        <f t="shared" si="100"/>
        <v>0.63821467167904733</v>
      </c>
    </row>
    <row r="126" spans="1:21" ht="16" thickTop="1" x14ac:dyDescent="0.2">
      <c r="A126" s="26">
        <v>1</v>
      </c>
      <c r="B126">
        <v>-1</v>
      </c>
      <c r="C126">
        <v>-1</v>
      </c>
      <c r="D126">
        <v>-1</v>
      </c>
      <c r="E126" s="14">
        <f t="shared" si="53"/>
        <v>-0.63561428869456538</v>
      </c>
      <c r="F126" s="14">
        <f t="shared" si="54"/>
        <v>0.64152084372207663</v>
      </c>
      <c r="G126" s="14">
        <f t="shared" si="55"/>
        <v>0.64745079738783107</v>
      </c>
      <c r="H126" s="14">
        <f t="shared" si="48"/>
        <v>-1.924585929804473</v>
      </c>
      <c r="I126" s="14">
        <f t="shared" si="49"/>
        <v>-0.95829350579287398</v>
      </c>
      <c r="J126" s="14">
        <f t="shared" si="50"/>
        <v>-4.1706494207126021E-2</v>
      </c>
      <c r="K126" s="14">
        <f t="shared" si="51"/>
        <v>8.6971582952451816E-4</v>
      </c>
      <c r="L126" s="14">
        <f t="shared" si="52"/>
        <v>-1.0218953165058762E-4</v>
      </c>
      <c r="M126" s="27">
        <v>32</v>
      </c>
      <c r="Q126" s="18"/>
      <c r="R126" s="19"/>
      <c r="S126" s="19"/>
      <c r="T126" s="19"/>
      <c r="U126" s="19"/>
    </row>
    <row r="127" spans="1:21" x14ac:dyDescent="0.2">
      <c r="A127" s="26">
        <v>1</v>
      </c>
      <c r="B127">
        <v>-1</v>
      </c>
      <c r="C127">
        <v>1</v>
      </c>
      <c r="D127">
        <v>-1</v>
      </c>
      <c r="E127" s="14">
        <f t="shared" si="53"/>
        <v>-0.63571647822621602</v>
      </c>
      <c r="F127" s="14">
        <f t="shared" si="54"/>
        <v>0.64162303325372727</v>
      </c>
      <c r="G127" s="14">
        <f t="shared" si="55"/>
        <v>0.64755298691948171</v>
      </c>
      <c r="H127" s="14">
        <f t="shared" si="48"/>
        <v>-0.62978652456046158</v>
      </c>
      <c r="I127" s="14">
        <f t="shared" si="49"/>
        <v>-0.55790520361582108</v>
      </c>
      <c r="J127" s="14">
        <f t="shared" si="50"/>
        <v>-0.44209479638417892</v>
      </c>
      <c r="K127" s="14">
        <f t="shared" si="51"/>
        <v>9.7723904494984304E-2</v>
      </c>
      <c r="L127" s="14">
        <f t="shared" si="52"/>
        <v>-9.1346747598234947E-3</v>
      </c>
      <c r="M127" s="27">
        <v>32</v>
      </c>
      <c r="Q127" s="18"/>
      <c r="R127" s="18"/>
      <c r="S127" s="18"/>
      <c r="T127" s="18"/>
      <c r="U127" s="18"/>
    </row>
    <row r="128" spans="1:21" x14ac:dyDescent="0.2">
      <c r="A128" s="26">
        <v>1</v>
      </c>
      <c r="B128">
        <v>1</v>
      </c>
      <c r="C128">
        <v>-1</v>
      </c>
      <c r="D128">
        <v>-1</v>
      </c>
      <c r="E128" s="14">
        <f t="shared" si="53"/>
        <v>-0.64485115298603957</v>
      </c>
      <c r="F128" s="14">
        <f t="shared" si="54"/>
        <v>0.65075770801355082</v>
      </c>
      <c r="G128" s="14">
        <f t="shared" si="55"/>
        <v>0.63841831215965816</v>
      </c>
      <c r="H128" s="14">
        <f t="shared" si="48"/>
        <v>-0.63251175713214691</v>
      </c>
      <c r="I128" s="14">
        <f t="shared" si="49"/>
        <v>-0.55977933105528244</v>
      </c>
      <c r="J128" s="14">
        <f t="shared" si="50"/>
        <v>-0.44022066894471756</v>
      </c>
      <c r="K128" s="14">
        <f t="shared" si="51"/>
        <v>9.6897118683067315E-2</v>
      </c>
      <c r="L128" s="14">
        <f t="shared" si="52"/>
        <v>-9.0682873776395424E-3</v>
      </c>
      <c r="M128" s="27">
        <v>32</v>
      </c>
      <c r="Q128" s="18"/>
      <c r="R128" s="18"/>
      <c r="S128" s="18"/>
      <c r="T128" s="18"/>
      <c r="U128" s="18"/>
    </row>
    <row r="129" spans="1:21" ht="16" thickBot="1" x14ac:dyDescent="0.25">
      <c r="A129" s="28">
        <v>1</v>
      </c>
      <c r="B129" s="13">
        <v>1</v>
      </c>
      <c r="C129" s="13">
        <v>1</v>
      </c>
      <c r="D129" s="13">
        <v>1</v>
      </c>
      <c r="E129" s="15">
        <f t="shared" si="53"/>
        <v>-0.65391944036367911</v>
      </c>
      <c r="F129" s="15">
        <f t="shared" si="54"/>
        <v>0.64168942063591128</v>
      </c>
      <c r="G129" s="15">
        <f t="shared" si="55"/>
        <v>0.6474865995372977</v>
      </c>
      <c r="H129" s="15">
        <f t="shared" si="48"/>
        <v>0.63525657980952988</v>
      </c>
      <c r="I129" s="15">
        <f t="shared" si="49"/>
        <v>0.56166115944231798</v>
      </c>
      <c r="J129" s="15">
        <f t="shared" si="50"/>
        <v>0.43833884055768202</v>
      </c>
      <c r="K129" s="15">
        <f t="shared" si="51"/>
        <v>9.6070469570726486E-2</v>
      </c>
      <c r="L129" s="15">
        <f t="shared" si="52"/>
        <v>9.001771253879319E-3</v>
      </c>
      <c r="M129" s="29">
        <v>32</v>
      </c>
      <c r="Q129" s="18">
        <f t="shared" ref="Q129" si="101">M129</f>
        <v>32</v>
      </c>
      <c r="R129" s="19">
        <f t="shared" ref="R129" si="102">AVERAGE(K126:K129)</f>
        <v>7.2890302144575647E-2</v>
      </c>
      <c r="S129" s="19">
        <f t="shared" ref="S129:U129" si="103">E129</f>
        <v>-0.65391944036367911</v>
      </c>
      <c r="T129" s="19">
        <f t="shared" si="103"/>
        <v>0.64168942063591128</v>
      </c>
      <c r="U129" s="19">
        <f t="shared" si="103"/>
        <v>0.6474865995372977</v>
      </c>
    </row>
    <row r="130" spans="1:21" ht="16" thickTop="1" x14ac:dyDescent="0.2">
      <c r="A130" s="26">
        <v>1</v>
      </c>
      <c r="B130">
        <v>-1</v>
      </c>
      <c r="C130">
        <v>-1</v>
      </c>
      <c r="D130">
        <v>-1</v>
      </c>
      <c r="E130" s="14">
        <f t="shared" si="53"/>
        <v>-0.64491766910979975</v>
      </c>
      <c r="F130" s="14">
        <f t="shared" si="54"/>
        <v>0.65069119188979063</v>
      </c>
      <c r="G130" s="14">
        <f t="shared" si="55"/>
        <v>0.65648837079117706</v>
      </c>
      <c r="H130" s="14">
        <f t="shared" ref="H130:H189" si="104">A130*E130 + B130*F130 + C130*G130</f>
        <v>-1.9520972317907674</v>
      </c>
      <c r="I130" s="14">
        <f t="shared" ref="I130:I189" si="105">TANH(H130)</f>
        <v>-0.960482197076165</v>
      </c>
      <c r="J130" s="14">
        <f t="shared" ref="J130:J189" si="106">D130 - I130</f>
        <v>-3.9517802923834999E-2</v>
      </c>
      <c r="K130" s="14">
        <f t="shared" ref="K130:K189" si="107">0.5*(D130 - I130)^2</f>
        <v>7.8082837396353105E-4</v>
      </c>
      <c r="L130" s="14">
        <f t="shared" ref="L130:L189" si="108">$O$2*J130*(1 - I130^2)</f>
        <v>-9.1848007567645938E-5</v>
      </c>
      <c r="M130" s="27">
        <v>33</v>
      </c>
      <c r="Q130" s="18"/>
      <c r="R130" s="19"/>
      <c r="S130" s="19"/>
      <c r="T130" s="19"/>
      <c r="U130" s="19"/>
    </row>
    <row r="131" spans="1:21" x14ac:dyDescent="0.2">
      <c r="A131" s="26">
        <v>1</v>
      </c>
      <c r="B131">
        <v>-1</v>
      </c>
      <c r="C131">
        <v>1</v>
      </c>
      <c r="D131">
        <v>-1</v>
      </c>
      <c r="E131" s="14">
        <f t="shared" ref="E131:E189" si="109">E130 + L130*A130</f>
        <v>-0.64500951711736743</v>
      </c>
      <c r="F131" s="14">
        <f t="shared" ref="F131:F189" si="110">F130 + L130*B130</f>
        <v>0.65078303989735831</v>
      </c>
      <c r="G131" s="14">
        <f t="shared" ref="G131:G189" si="111">G130 + L130*C130</f>
        <v>0.65658021879874473</v>
      </c>
      <c r="H131" s="14">
        <f t="shared" si="104"/>
        <v>-0.639212338215981</v>
      </c>
      <c r="I131" s="14">
        <f t="shared" si="105"/>
        <v>-0.56436300437321241</v>
      </c>
      <c r="J131" s="14">
        <f t="shared" si="106"/>
        <v>-0.43563699562678759</v>
      </c>
      <c r="K131" s="14">
        <f t="shared" si="107"/>
        <v>9.4889795979366878E-2</v>
      </c>
      <c r="L131" s="14">
        <f t="shared" si="108"/>
        <v>-8.9065251793586115E-3</v>
      </c>
      <c r="M131" s="27">
        <v>33</v>
      </c>
      <c r="Q131" s="18"/>
      <c r="R131" s="18"/>
      <c r="S131" s="18"/>
      <c r="T131" s="18"/>
      <c r="U131" s="18"/>
    </row>
    <row r="132" spans="1:21" x14ac:dyDescent="0.2">
      <c r="A132" s="26">
        <v>1</v>
      </c>
      <c r="B132">
        <v>1</v>
      </c>
      <c r="C132">
        <v>-1</v>
      </c>
      <c r="D132">
        <v>-1</v>
      </c>
      <c r="E132" s="14">
        <f t="shared" si="109"/>
        <v>-0.65391604229672606</v>
      </c>
      <c r="F132" s="14">
        <f t="shared" si="110"/>
        <v>0.65968956507671694</v>
      </c>
      <c r="G132" s="14">
        <f t="shared" si="111"/>
        <v>0.64767369361938609</v>
      </c>
      <c r="H132" s="14">
        <f t="shared" si="104"/>
        <v>-0.64190017083939521</v>
      </c>
      <c r="I132" s="14">
        <f t="shared" si="105"/>
        <v>-0.56619196846794617</v>
      </c>
      <c r="J132" s="14">
        <f t="shared" si="106"/>
        <v>-0.43380803153205383</v>
      </c>
      <c r="K132" s="14">
        <f t="shared" si="107"/>
        <v>9.4094704110857699E-2</v>
      </c>
      <c r="L132" s="14">
        <f t="shared" si="108"/>
        <v>-8.8422221912275896E-3</v>
      </c>
      <c r="M132" s="27">
        <v>33</v>
      </c>
      <c r="Q132" s="18"/>
      <c r="R132" s="18"/>
      <c r="S132" s="18"/>
      <c r="T132" s="18"/>
      <c r="U132" s="18"/>
    </row>
    <row r="133" spans="1:21" ht="16" thickBot="1" x14ac:dyDescent="0.25">
      <c r="A133" s="28">
        <v>1</v>
      </c>
      <c r="B133" s="13">
        <v>1</v>
      </c>
      <c r="C133" s="13">
        <v>1</v>
      </c>
      <c r="D133" s="13">
        <v>1</v>
      </c>
      <c r="E133" s="15">
        <f t="shared" si="109"/>
        <v>-0.66275826448795361</v>
      </c>
      <c r="F133" s="15">
        <f t="shared" si="110"/>
        <v>0.6508473428854894</v>
      </c>
      <c r="G133" s="15">
        <f t="shared" si="111"/>
        <v>0.65651591581061364</v>
      </c>
      <c r="H133" s="15">
        <f t="shared" si="104"/>
        <v>0.64460499420814943</v>
      </c>
      <c r="I133" s="15">
        <f t="shared" si="105"/>
        <v>0.56802688300800497</v>
      </c>
      <c r="J133" s="15">
        <f t="shared" si="106"/>
        <v>0.43197311699199503</v>
      </c>
      <c r="K133" s="15">
        <f t="shared" si="107"/>
        <v>9.3300386901889909E-2</v>
      </c>
      <c r="L133" s="15">
        <f t="shared" si="108"/>
        <v>8.7778508914326796E-3</v>
      </c>
      <c r="M133" s="29">
        <v>33</v>
      </c>
      <c r="Q133" s="18">
        <f t="shared" ref="Q133" si="112">M133</f>
        <v>33</v>
      </c>
      <c r="R133" s="19">
        <f t="shared" ref="R133" si="113">AVERAGE(K130:K133)</f>
        <v>7.0766428841519499E-2</v>
      </c>
      <c r="S133" s="19">
        <f t="shared" ref="S133:U133" si="114">E133</f>
        <v>-0.66275826448795361</v>
      </c>
      <c r="T133" s="19">
        <f t="shared" si="114"/>
        <v>0.6508473428854894</v>
      </c>
      <c r="U133" s="19">
        <f t="shared" si="114"/>
        <v>0.65651591581061364</v>
      </c>
    </row>
    <row r="134" spans="1:21" ht="16" thickTop="1" x14ac:dyDescent="0.2">
      <c r="A134" s="26">
        <v>1</v>
      </c>
      <c r="B134">
        <v>-1</v>
      </c>
      <c r="C134">
        <v>-1</v>
      </c>
      <c r="D134">
        <v>-1</v>
      </c>
      <c r="E134" s="14">
        <f t="shared" si="109"/>
        <v>-0.65398041359652093</v>
      </c>
      <c r="F134" s="14">
        <f t="shared" si="110"/>
        <v>0.65962519377692208</v>
      </c>
      <c r="G134" s="14">
        <f t="shared" si="111"/>
        <v>0.66529376670204632</v>
      </c>
      <c r="H134" s="14">
        <f t="shared" si="104"/>
        <v>-1.9788993740754894</v>
      </c>
      <c r="I134" s="14">
        <f t="shared" si="105"/>
        <v>-0.96250607951833356</v>
      </c>
      <c r="J134" s="14">
        <f t="shared" si="106"/>
        <v>-3.7493920481666443E-2</v>
      </c>
      <c r="K134" s="14">
        <f t="shared" si="107"/>
        <v>7.0289703654276324E-4</v>
      </c>
      <c r="L134" s="14">
        <f t="shared" si="108"/>
        <v>-8.2766382449435606E-5</v>
      </c>
      <c r="M134" s="27">
        <v>34</v>
      </c>
      <c r="Q134" s="18"/>
      <c r="R134" s="19"/>
      <c r="S134" s="19"/>
      <c r="T134" s="19"/>
      <c r="U134" s="19"/>
    </row>
    <row r="135" spans="1:21" x14ac:dyDescent="0.2">
      <c r="A135" s="26">
        <v>1</v>
      </c>
      <c r="B135">
        <v>-1</v>
      </c>
      <c r="C135">
        <v>1</v>
      </c>
      <c r="D135">
        <v>-1</v>
      </c>
      <c r="E135" s="14">
        <f t="shared" si="109"/>
        <v>-0.65406317997897034</v>
      </c>
      <c r="F135" s="14">
        <f t="shared" si="110"/>
        <v>0.6597079601593715</v>
      </c>
      <c r="G135" s="14">
        <f t="shared" si="111"/>
        <v>0.66537653308449574</v>
      </c>
      <c r="H135" s="14">
        <f t="shared" si="104"/>
        <v>-0.64839460705384611</v>
      </c>
      <c r="I135" s="14">
        <f t="shared" si="105"/>
        <v>-0.57058823423385907</v>
      </c>
      <c r="J135" s="14">
        <f t="shared" si="106"/>
        <v>-0.42941176576614093</v>
      </c>
      <c r="K135" s="14">
        <f t="shared" si="107"/>
        <v>9.2197232289197545E-2</v>
      </c>
      <c r="L135" s="14">
        <f t="shared" si="108"/>
        <v>-8.6882332957403819E-3</v>
      </c>
      <c r="M135" s="27">
        <v>34</v>
      </c>
      <c r="Q135" s="18"/>
      <c r="R135" s="18"/>
      <c r="S135" s="18"/>
      <c r="T135" s="18"/>
      <c r="U135" s="18"/>
    </row>
    <row r="136" spans="1:21" x14ac:dyDescent="0.2">
      <c r="A136" s="26">
        <v>1</v>
      </c>
      <c r="B136">
        <v>1</v>
      </c>
      <c r="C136">
        <v>-1</v>
      </c>
      <c r="D136">
        <v>-1</v>
      </c>
      <c r="E136" s="14">
        <f t="shared" si="109"/>
        <v>-0.66275141327471077</v>
      </c>
      <c r="F136" s="14">
        <f t="shared" si="110"/>
        <v>0.66839619345511192</v>
      </c>
      <c r="G136" s="14">
        <f t="shared" si="111"/>
        <v>0.65668829978875531</v>
      </c>
      <c r="H136" s="14">
        <f t="shared" si="104"/>
        <v>-0.65104351960835416</v>
      </c>
      <c r="I136" s="14">
        <f t="shared" si="105"/>
        <v>-0.5723720375755238</v>
      </c>
      <c r="J136" s="14">
        <f t="shared" si="106"/>
        <v>-0.4276279624244762</v>
      </c>
      <c r="K136" s="14">
        <f t="shared" si="107"/>
        <v>9.1432837123654617E-2</v>
      </c>
      <c r="L136" s="14">
        <f t="shared" si="108"/>
        <v>-8.6259861845659098E-3</v>
      </c>
      <c r="M136" s="27">
        <v>34</v>
      </c>
      <c r="Q136" s="18"/>
      <c r="R136" s="18"/>
      <c r="S136" s="18"/>
      <c r="T136" s="18"/>
      <c r="U136" s="18"/>
    </row>
    <row r="137" spans="1:21" ht="16" thickBot="1" x14ac:dyDescent="0.25">
      <c r="A137" s="28">
        <v>1</v>
      </c>
      <c r="B137" s="13">
        <v>1</v>
      </c>
      <c r="C137" s="13">
        <v>1</v>
      </c>
      <c r="D137" s="13">
        <v>1</v>
      </c>
      <c r="E137" s="15">
        <f t="shared" si="109"/>
        <v>-0.67137739945927666</v>
      </c>
      <c r="F137" s="15">
        <f t="shared" si="110"/>
        <v>0.65977020727054603</v>
      </c>
      <c r="G137" s="15">
        <f t="shared" si="111"/>
        <v>0.66531428597332121</v>
      </c>
      <c r="H137" s="15">
        <f t="shared" si="104"/>
        <v>0.65370709378459058</v>
      </c>
      <c r="I137" s="15">
        <f t="shared" si="105"/>
        <v>0.5741602683975201</v>
      </c>
      <c r="J137" s="15">
        <f t="shared" si="106"/>
        <v>0.4258397316024799</v>
      </c>
      <c r="K137" s="15">
        <f t="shared" si="107"/>
        <v>9.0669738505636061E-2</v>
      </c>
      <c r="L137" s="15">
        <f t="shared" si="108"/>
        <v>8.5637219940939008E-3</v>
      </c>
      <c r="M137" s="29">
        <v>34</v>
      </c>
      <c r="Q137" s="18">
        <f t="shared" ref="Q137" si="115">M137</f>
        <v>34</v>
      </c>
      <c r="R137" s="19">
        <f t="shared" ref="R137" si="116">AVERAGE(K134:K137)</f>
        <v>6.8750676238757746E-2</v>
      </c>
      <c r="S137" s="19">
        <f t="shared" ref="S137:U137" si="117">E137</f>
        <v>-0.67137739945927666</v>
      </c>
      <c r="T137" s="19">
        <f t="shared" si="117"/>
        <v>0.65977020727054603</v>
      </c>
      <c r="U137" s="19">
        <f t="shared" si="117"/>
        <v>0.66531428597332121</v>
      </c>
    </row>
    <row r="138" spans="1:21" ht="16" thickTop="1" x14ac:dyDescent="0.2">
      <c r="A138" s="26">
        <v>1</v>
      </c>
      <c r="B138">
        <v>-1</v>
      </c>
      <c r="C138">
        <v>-1</v>
      </c>
      <c r="D138">
        <v>-1</v>
      </c>
      <c r="E138" s="14">
        <f t="shared" si="109"/>
        <v>-0.66281367746518272</v>
      </c>
      <c r="F138" s="14">
        <f t="shared" si="110"/>
        <v>0.66833392926463997</v>
      </c>
      <c r="G138" s="14">
        <f t="shared" si="111"/>
        <v>0.67387800796741515</v>
      </c>
      <c r="H138" s="14">
        <f t="shared" si="104"/>
        <v>-2.0050256146972378</v>
      </c>
      <c r="I138" s="14">
        <f t="shared" si="105"/>
        <v>-0.96438092900882821</v>
      </c>
      <c r="J138" s="14">
        <f t="shared" si="106"/>
        <v>-3.5619070991171786E-2</v>
      </c>
      <c r="K138" s="14">
        <f t="shared" si="107"/>
        <v>6.3435910913706769E-4</v>
      </c>
      <c r="L138" s="14">
        <f t="shared" si="108"/>
        <v>-7.4767376167913155E-5</v>
      </c>
      <c r="M138" s="27">
        <v>35</v>
      </c>
      <c r="Q138" s="18"/>
      <c r="R138" s="19"/>
      <c r="S138" s="19"/>
      <c r="T138" s="19"/>
      <c r="U138" s="19"/>
    </row>
    <row r="139" spans="1:21" x14ac:dyDescent="0.2">
      <c r="A139" s="26">
        <v>1</v>
      </c>
      <c r="B139">
        <v>-1</v>
      </c>
      <c r="C139">
        <v>1</v>
      </c>
      <c r="D139">
        <v>-1</v>
      </c>
      <c r="E139" s="14">
        <f t="shared" si="109"/>
        <v>-0.66288844484135068</v>
      </c>
      <c r="F139" s="14">
        <f t="shared" si="110"/>
        <v>0.66840869664080793</v>
      </c>
      <c r="G139" s="14">
        <f t="shared" si="111"/>
        <v>0.67395277534358311</v>
      </c>
      <c r="H139" s="14">
        <f t="shared" si="104"/>
        <v>-0.6573443661385755</v>
      </c>
      <c r="I139" s="14">
        <f t="shared" si="105"/>
        <v>-0.57659338550078254</v>
      </c>
      <c r="J139" s="14">
        <f t="shared" si="106"/>
        <v>-0.42340661449921746</v>
      </c>
      <c r="K139" s="14">
        <f t="shared" si="107"/>
        <v>8.9636580600844479E-2</v>
      </c>
      <c r="L139" s="14">
        <f t="shared" si="108"/>
        <v>-8.4792264044519488E-3</v>
      </c>
      <c r="M139" s="27">
        <v>35</v>
      </c>
      <c r="Q139" s="18"/>
      <c r="R139" s="18"/>
      <c r="S139" s="18"/>
      <c r="T139" s="18"/>
      <c r="U139" s="18"/>
    </row>
    <row r="140" spans="1:21" x14ac:dyDescent="0.2">
      <c r="A140" s="26">
        <v>1</v>
      </c>
      <c r="B140">
        <v>1</v>
      </c>
      <c r="C140">
        <v>-1</v>
      </c>
      <c r="D140">
        <v>-1</v>
      </c>
      <c r="E140" s="14">
        <f t="shared" si="109"/>
        <v>-0.67136767124580266</v>
      </c>
      <c r="F140" s="14">
        <f t="shared" si="110"/>
        <v>0.67688792304525991</v>
      </c>
      <c r="G140" s="14">
        <f t="shared" si="111"/>
        <v>0.66547354893913113</v>
      </c>
      <c r="H140" s="14">
        <f t="shared" si="104"/>
        <v>-0.65995329713967388</v>
      </c>
      <c r="I140" s="14">
        <f t="shared" si="105"/>
        <v>-0.57833233164934039</v>
      </c>
      <c r="J140" s="14">
        <f t="shared" si="106"/>
        <v>-0.42166766835065961</v>
      </c>
      <c r="K140" s="14">
        <f t="shared" si="107"/>
        <v>8.8901811266140926E-2</v>
      </c>
      <c r="L140" s="14">
        <f t="shared" si="108"/>
        <v>-8.418996183812269E-3</v>
      </c>
      <c r="M140" s="27">
        <v>35</v>
      </c>
      <c r="Q140" s="18"/>
      <c r="R140" s="18"/>
      <c r="S140" s="18"/>
      <c r="T140" s="18"/>
      <c r="U140" s="18"/>
    </row>
    <row r="141" spans="1:21" ht="16" thickBot="1" x14ac:dyDescent="0.25">
      <c r="A141" s="28">
        <v>1</v>
      </c>
      <c r="B141" s="13">
        <v>1</v>
      </c>
      <c r="C141" s="13">
        <v>1</v>
      </c>
      <c r="D141" s="13">
        <v>1</v>
      </c>
      <c r="E141" s="15">
        <f t="shared" si="109"/>
        <v>-0.67978666742961491</v>
      </c>
      <c r="F141" s="15">
        <f t="shared" si="110"/>
        <v>0.66846892686144765</v>
      </c>
      <c r="G141" s="15">
        <f t="shared" si="111"/>
        <v>0.67389254512294339</v>
      </c>
      <c r="H141" s="15">
        <f t="shared" si="104"/>
        <v>0.66257480455477613</v>
      </c>
      <c r="I141" s="15">
        <f t="shared" si="105"/>
        <v>0.58007438285420909</v>
      </c>
      <c r="J141" s="15">
        <f t="shared" si="106"/>
        <v>0.41992561714579091</v>
      </c>
      <c r="K141" s="15">
        <f t="shared" si="107"/>
        <v>8.8168761967636677E-2</v>
      </c>
      <c r="L141" s="15">
        <f t="shared" si="108"/>
        <v>8.3587921291819918E-3</v>
      </c>
      <c r="M141" s="29">
        <v>35</v>
      </c>
      <c r="Q141" s="18">
        <f t="shared" ref="Q141" si="118">M141</f>
        <v>35</v>
      </c>
      <c r="R141" s="19">
        <f t="shared" ref="R141" si="119">AVERAGE(K138:K141)</f>
        <v>6.6835378235939782E-2</v>
      </c>
      <c r="S141" s="19">
        <f t="shared" ref="S141:U141" si="120">E141</f>
        <v>-0.67978666742961491</v>
      </c>
      <c r="T141" s="19">
        <f t="shared" si="120"/>
        <v>0.66846892686144765</v>
      </c>
      <c r="U141" s="19">
        <f t="shared" si="120"/>
        <v>0.67389254512294339</v>
      </c>
    </row>
    <row r="142" spans="1:21" ht="16" thickTop="1" x14ac:dyDescent="0.2">
      <c r="A142" s="26">
        <v>1</v>
      </c>
      <c r="B142">
        <v>-1</v>
      </c>
      <c r="C142">
        <v>-1</v>
      </c>
      <c r="D142">
        <v>-1</v>
      </c>
      <c r="E142" s="14">
        <f t="shared" si="109"/>
        <v>-0.67142787530043291</v>
      </c>
      <c r="F142" s="14">
        <f t="shared" si="110"/>
        <v>0.67682771899062966</v>
      </c>
      <c r="G142" s="14">
        <f t="shared" si="111"/>
        <v>0.68225133725212539</v>
      </c>
      <c r="H142" s="14">
        <f t="shared" si="104"/>
        <v>-2.0305069315431878</v>
      </c>
      <c r="I142" s="14">
        <f t="shared" si="105"/>
        <v>-0.96612071262222299</v>
      </c>
      <c r="J142" s="14">
        <f t="shared" si="106"/>
        <v>-3.3879287377777012E-2</v>
      </c>
      <c r="K142" s="14">
        <f t="shared" si="107"/>
        <v>5.7390305661300038E-4</v>
      </c>
      <c r="L142" s="14">
        <f t="shared" si="108"/>
        <v>-6.7701761198641508E-5</v>
      </c>
      <c r="M142" s="27">
        <v>36</v>
      </c>
      <c r="Q142" s="18"/>
      <c r="R142" s="19"/>
      <c r="S142" s="19"/>
      <c r="T142" s="19"/>
      <c r="U142" s="19"/>
    </row>
    <row r="143" spans="1:21" x14ac:dyDescent="0.2">
      <c r="A143" s="26">
        <v>1</v>
      </c>
      <c r="B143">
        <v>-1</v>
      </c>
      <c r="C143">
        <v>1</v>
      </c>
      <c r="D143">
        <v>-1</v>
      </c>
      <c r="E143" s="14">
        <f t="shared" si="109"/>
        <v>-0.67149557706163154</v>
      </c>
      <c r="F143" s="14">
        <f t="shared" si="110"/>
        <v>0.67689542075182829</v>
      </c>
      <c r="G143" s="14">
        <f t="shared" si="111"/>
        <v>0.68231903901332402</v>
      </c>
      <c r="H143" s="14">
        <f t="shared" si="104"/>
        <v>-0.66607195880013581</v>
      </c>
      <c r="I143" s="14">
        <f t="shared" si="105"/>
        <v>-0.58239008554613791</v>
      </c>
      <c r="J143" s="14">
        <f t="shared" si="106"/>
        <v>-0.41760991445386209</v>
      </c>
      <c r="K143" s="14">
        <f t="shared" si="107"/>
        <v>8.7199020325081006E-2</v>
      </c>
      <c r="L143" s="14">
        <f t="shared" si="108"/>
        <v>-8.2789719139046616E-3</v>
      </c>
      <c r="M143" s="27">
        <v>36</v>
      </c>
      <c r="Q143" s="18"/>
      <c r="R143" s="18"/>
      <c r="S143" s="18"/>
      <c r="T143" s="18"/>
      <c r="U143" s="18"/>
    </row>
    <row r="144" spans="1:21" x14ac:dyDescent="0.2">
      <c r="A144" s="26">
        <v>1</v>
      </c>
      <c r="B144">
        <v>1</v>
      </c>
      <c r="C144">
        <v>-1</v>
      </c>
      <c r="D144">
        <v>-1</v>
      </c>
      <c r="E144" s="14">
        <f t="shared" si="109"/>
        <v>-0.67977454897553624</v>
      </c>
      <c r="F144" s="14">
        <f t="shared" si="110"/>
        <v>0.68517439266573299</v>
      </c>
      <c r="G144" s="14">
        <f t="shared" si="111"/>
        <v>0.67404006709941933</v>
      </c>
      <c r="H144" s="14">
        <f t="shared" si="104"/>
        <v>-0.66864022340922258</v>
      </c>
      <c r="I144" s="14">
        <f t="shared" si="105"/>
        <v>-0.58408471232468628</v>
      </c>
      <c r="J144" s="14">
        <f t="shared" si="106"/>
        <v>-0.41591528767531372</v>
      </c>
      <c r="K144" s="14">
        <f t="shared" si="107"/>
        <v>8.6492763261019484E-2</v>
      </c>
      <c r="L144" s="14">
        <f t="shared" si="108"/>
        <v>-8.2207118405099536E-3</v>
      </c>
      <c r="M144" s="27">
        <v>36</v>
      </c>
      <c r="Q144" s="18"/>
      <c r="R144" s="18"/>
      <c r="S144" s="18"/>
      <c r="T144" s="18"/>
      <c r="U144" s="18"/>
    </row>
    <row r="145" spans="1:21" ht="16" thickBot="1" x14ac:dyDescent="0.25">
      <c r="A145" s="28">
        <v>1</v>
      </c>
      <c r="B145" s="13">
        <v>1</v>
      </c>
      <c r="C145" s="13">
        <v>1</v>
      </c>
      <c r="D145" s="13">
        <v>1</v>
      </c>
      <c r="E145" s="15">
        <f t="shared" si="109"/>
        <v>-0.68799526081604623</v>
      </c>
      <c r="F145" s="15">
        <f t="shared" si="110"/>
        <v>0.676953680825223</v>
      </c>
      <c r="G145" s="15">
        <f t="shared" si="111"/>
        <v>0.68226077893992931</v>
      </c>
      <c r="H145" s="15">
        <f t="shared" si="104"/>
        <v>0.67121919894910609</v>
      </c>
      <c r="I145" s="15">
        <f t="shared" si="105"/>
        <v>0.58578129819332103</v>
      </c>
      <c r="J145" s="15">
        <f t="shared" si="106"/>
        <v>0.41421870180667897</v>
      </c>
      <c r="K145" s="15">
        <f t="shared" si="107"/>
        <v>8.5788566463205221E-2</v>
      </c>
      <c r="L145" s="15">
        <f t="shared" si="108"/>
        <v>8.1625142577699348E-3</v>
      </c>
      <c r="M145" s="29">
        <v>36</v>
      </c>
      <c r="Q145" s="18">
        <f t="shared" ref="Q145" si="121">M145</f>
        <v>36</v>
      </c>
      <c r="R145" s="19">
        <f t="shared" ref="R145" si="122">AVERAGE(K142:K145)</f>
        <v>6.5013563276479683E-2</v>
      </c>
      <c r="S145" s="19">
        <f t="shared" ref="S145:U145" si="123">E145</f>
        <v>-0.68799526081604623</v>
      </c>
      <c r="T145" s="19">
        <f t="shared" si="123"/>
        <v>0.676953680825223</v>
      </c>
      <c r="U145" s="19">
        <f t="shared" si="123"/>
        <v>0.68226077893992931</v>
      </c>
    </row>
    <row r="146" spans="1:21" ht="16" thickTop="1" x14ac:dyDescent="0.2">
      <c r="A146" s="26">
        <v>1</v>
      </c>
      <c r="B146">
        <v>-1</v>
      </c>
      <c r="C146">
        <v>-1</v>
      </c>
      <c r="D146">
        <v>-1</v>
      </c>
      <c r="E146" s="14">
        <f t="shared" si="109"/>
        <v>-0.6798327465582763</v>
      </c>
      <c r="F146" s="14">
        <f t="shared" si="110"/>
        <v>0.68511619508299293</v>
      </c>
      <c r="G146" s="14">
        <f t="shared" si="111"/>
        <v>0.69042329319769924</v>
      </c>
      <c r="H146" s="14">
        <f t="shared" si="104"/>
        <v>-2.0553722348389685</v>
      </c>
      <c r="I146" s="14">
        <f t="shared" si="105"/>
        <v>-0.96773782853359802</v>
      </c>
      <c r="J146" s="14">
        <f t="shared" si="106"/>
        <v>-3.2262171466401979E-2</v>
      </c>
      <c r="K146" s="14">
        <f t="shared" si="107"/>
        <v>5.2042385386376095E-4</v>
      </c>
      <c r="L146" s="14">
        <f t="shared" si="108"/>
        <v>-6.1443462247137839E-5</v>
      </c>
      <c r="M146" s="27">
        <v>37</v>
      </c>
      <c r="Q146" s="18"/>
      <c r="R146" s="19"/>
      <c r="S146" s="19"/>
      <c r="T146" s="19"/>
      <c r="U146" s="19"/>
    </row>
    <row r="147" spans="1:21" x14ac:dyDescent="0.2">
      <c r="A147" s="26">
        <v>1</v>
      </c>
      <c r="B147">
        <v>-1</v>
      </c>
      <c r="C147">
        <v>1</v>
      </c>
      <c r="D147">
        <v>-1</v>
      </c>
      <c r="E147" s="14">
        <f t="shared" si="109"/>
        <v>-0.67989419002052343</v>
      </c>
      <c r="F147" s="14">
        <f t="shared" si="110"/>
        <v>0.68517763854524005</v>
      </c>
      <c r="G147" s="14">
        <f t="shared" si="111"/>
        <v>0.69048473665994636</v>
      </c>
      <c r="H147" s="14">
        <f t="shared" si="104"/>
        <v>-0.67458709190581712</v>
      </c>
      <c r="I147" s="14">
        <f t="shared" si="105"/>
        <v>-0.58798916912945132</v>
      </c>
      <c r="J147" s="14">
        <f t="shared" si="106"/>
        <v>-0.41201083087054868</v>
      </c>
      <c r="K147" s="14">
        <f t="shared" si="107"/>
        <v>8.4876462377319939E-2</v>
      </c>
      <c r="L147" s="14">
        <f t="shared" si="108"/>
        <v>-8.0869741781524444E-3</v>
      </c>
      <c r="M147" s="27">
        <v>37</v>
      </c>
      <c r="Q147" s="18"/>
      <c r="R147" s="18"/>
      <c r="S147" s="18"/>
      <c r="T147" s="18"/>
      <c r="U147" s="18"/>
    </row>
    <row r="148" spans="1:21" x14ac:dyDescent="0.2">
      <c r="A148" s="26">
        <v>1</v>
      </c>
      <c r="B148">
        <v>1</v>
      </c>
      <c r="C148">
        <v>-1</v>
      </c>
      <c r="D148">
        <v>-1</v>
      </c>
      <c r="E148" s="14">
        <f t="shared" si="109"/>
        <v>-0.68798116419867583</v>
      </c>
      <c r="F148" s="14">
        <f t="shared" si="110"/>
        <v>0.69326461272339246</v>
      </c>
      <c r="G148" s="14">
        <f t="shared" si="111"/>
        <v>0.68239776248179396</v>
      </c>
      <c r="H148" s="14">
        <f t="shared" si="104"/>
        <v>-0.67711431395707733</v>
      </c>
      <c r="I148" s="14">
        <f t="shared" si="105"/>
        <v>-0.58964019460455874</v>
      </c>
      <c r="J148" s="14">
        <f t="shared" si="106"/>
        <v>-0.41035980539544126</v>
      </c>
      <c r="K148" s="14">
        <f t="shared" si="107"/>
        <v>8.4197584942092216E-2</v>
      </c>
      <c r="L148" s="14">
        <f t="shared" si="108"/>
        <v>-8.0306319187548811E-3</v>
      </c>
      <c r="M148" s="27">
        <v>37</v>
      </c>
      <c r="Q148" s="18"/>
      <c r="R148" s="18"/>
      <c r="S148" s="18"/>
      <c r="T148" s="18"/>
      <c r="U148" s="18"/>
    </row>
    <row r="149" spans="1:21" ht="16" thickBot="1" x14ac:dyDescent="0.25">
      <c r="A149" s="28">
        <v>1</v>
      </c>
      <c r="B149" s="13">
        <v>1</v>
      </c>
      <c r="C149" s="13">
        <v>1</v>
      </c>
      <c r="D149" s="13">
        <v>1</v>
      </c>
      <c r="E149" s="15">
        <f t="shared" si="109"/>
        <v>-0.69601179611743069</v>
      </c>
      <c r="F149" s="15">
        <f t="shared" si="110"/>
        <v>0.6852339808046376</v>
      </c>
      <c r="G149" s="15">
        <f t="shared" si="111"/>
        <v>0.69042839440054882</v>
      </c>
      <c r="H149" s="15">
        <f t="shared" si="104"/>
        <v>0.67965057908775572</v>
      </c>
      <c r="I149" s="15">
        <f t="shared" si="105"/>
        <v>0.59129218826582797</v>
      </c>
      <c r="J149" s="15">
        <f t="shared" si="106"/>
        <v>0.40870781173417203</v>
      </c>
      <c r="K149" s="15">
        <f t="shared" si="107"/>
        <v>8.3521037686267702E-2</v>
      </c>
      <c r="L149" s="15">
        <f t="shared" si="108"/>
        <v>7.9743824895608158E-3</v>
      </c>
      <c r="M149" s="29">
        <v>37</v>
      </c>
      <c r="Q149" s="18">
        <f t="shared" ref="Q149" si="124">M149</f>
        <v>37</v>
      </c>
      <c r="R149" s="19">
        <f t="shared" ref="R149" si="125">AVERAGE(K146:K149)</f>
        <v>6.3278877214885898E-2</v>
      </c>
      <c r="S149" s="19">
        <f t="shared" ref="S149:U149" si="126">E149</f>
        <v>-0.69601179611743069</v>
      </c>
      <c r="T149" s="19">
        <f t="shared" si="126"/>
        <v>0.6852339808046376</v>
      </c>
      <c r="U149" s="19">
        <f t="shared" si="126"/>
        <v>0.69042839440054882</v>
      </c>
    </row>
    <row r="150" spans="1:21" ht="16" thickTop="1" x14ac:dyDescent="0.2">
      <c r="A150" s="26">
        <v>1</v>
      </c>
      <c r="B150">
        <v>-1</v>
      </c>
      <c r="C150">
        <v>-1</v>
      </c>
      <c r="D150">
        <v>-1</v>
      </c>
      <c r="E150" s="14">
        <f t="shared" si="109"/>
        <v>-0.68803741362786985</v>
      </c>
      <c r="F150" s="14">
        <f t="shared" si="110"/>
        <v>0.69320836329419844</v>
      </c>
      <c r="G150" s="14">
        <f t="shared" si="111"/>
        <v>0.69840277689010966</v>
      </c>
      <c r="H150" s="14">
        <f t="shared" si="104"/>
        <v>-2.0796485538121781</v>
      </c>
      <c r="I150" s="14">
        <f t="shared" si="105"/>
        <v>-0.96924330993471808</v>
      </c>
      <c r="J150" s="14">
        <f t="shared" si="106"/>
        <v>-3.0756690065281922E-2</v>
      </c>
      <c r="K150" s="14">
        <f t="shared" si="107"/>
        <v>4.7298699188590582E-4</v>
      </c>
      <c r="L150" s="14">
        <f t="shared" si="108"/>
        <v>-5.5885588167447991E-5</v>
      </c>
      <c r="M150" s="27">
        <v>38</v>
      </c>
      <c r="Q150" s="18"/>
      <c r="R150" s="19"/>
      <c r="S150" s="19"/>
      <c r="T150" s="19"/>
      <c r="U150" s="19"/>
    </row>
    <row r="151" spans="1:21" x14ac:dyDescent="0.2">
      <c r="A151" s="26">
        <v>1</v>
      </c>
      <c r="B151">
        <v>-1</v>
      </c>
      <c r="C151">
        <v>1</v>
      </c>
      <c r="D151">
        <v>-1</v>
      </c>
      <c r="E151" s="14">
        <f t="shared" si="109"/>
        <v>-0.68809329921603735</v>
      </c>
      <c r="F151" s="14">
        <f t="shared" si="110"/>
        <v>0.69326424888236593</v>
      </c>
      <c r="G151" s="14">
        <f t="shared" si="111"/>
        <v>0.69845866247827715</v>
      </c>
      <c r="H151" s="14">
        <f t="shared" si="104"/>
        <v>-0.68289888562012613</v>
      </c>
      <c r="I151" s="14">
        <f t="shared" si="105"/>
        <v>-0.5934007435958657</v>
      </c>
      <c r="J151" s="14">
        <f t="shared" si="106"/>
        <v>-0.4065992564041343</v>
      </c>
      <c r="K151" s="14">
        <f t="shared" si="107"/>
        <v>8.2661477654197471E-2</v>
      </c>
      <c r="L151" s="14">
        <f t="shared" si="108"/>
        <v>-7.9027715976558756E-3</v>
      </c>
      <c r="M151" s="27">
        <v>38</v>
      </c>
      <c r="Q151" s="18"/>
      <c r="R151" s="18"/>
      <c r="S151" s="18"/>
      <c r="T151" s="18"/>
      <c r="U151" s="18"/>
    </row>
    <row r="152" spans="1:21" x14ac:dyDescent="0.2">
      <c r="A152" s="26">
        <v>1</v>
      </c>
      <c r="B152">
        <v>1</v>
      </c>
      <c r="C152">
        <v>-1</v>
      </c>
      <c r="D152">
        <v>-1</v>
      </c>
      <c r="E152" s="14">
        <f t="shared" si="109"/>
        <v>-0.69599607081369319</v>
      </c>
      <c r="F152" s="14">
        <f t="shared" si="110"/>
        <v>0.70116702048002177</v>
      </c>
      <c r="G152" s="14">
        <f t="shared" si="111"/>
        <v>0.6905558908806213</v>
      </c>
      <c r="H152" s="14">
        <f t="shared" si="104"/>
        <v>-0.68538494121429272</v>
      </c>
      <c r="I152" s="14">
        <f t="shared" si="105"/>
        <v>-0.59500902235996656</v>
      </c>
      <c r="J152" s="14">
        <f t="shared" si="106"/>
        <v>-0.40499097764003344</v>
      </c>
      <c r="K152" s="14">
        <f t="shared" si="107"/>
        <v>8.2008845984915035E-2</v>
      </c>
      <c r="L152" s="14">
        <f t="shared" si="108"/>
        <v>-7.8482909555561038E-3</v>
      </c>
      <c r="M152" s="27">
        <v>38</v>
      </c>
      <c r="Q152" s="18"/>
      <c r="R152" s="18"/>
      <c r="S152" s="18"/>
      <c r="T152" s="18"/>
      <c r="U152" s="18"/>
    </row>
    <row r="153" spans="1:21" ht="16" thickBot="1" x14ac:dyDescent="0.25">
      <c r="A153" s="28">
        <v>1</v>
      </c>
      <c r="B153" s="13">
        <v>1</v>
      </c>
      <c r="C153" s="13">
        <v>1</v>
      </c>
      <c r="D153" s="13">
        <v>1</v>
      </c>
      <c r="E153" s="15">
        <f t="shared" si="109"/>
        <v>-0.70384436176924925</v>
      </c>
      <c r="F153" s="15">
        <f t="shared" si="110"/>
        <v>0.69331872952446572</v>
      </c>
      <c r="G153" s="15">
        <f t="shared" si="111"/>
        <v>0.69840418183617736</v>
      </c>
      <c r="H153" s="15">
        <f t="shared" si="104"/>
        <v>0.68787854959139383</v>
      </c>
      <c r="I153" s="15">
        <f t="shared" si="105"/>
        <v>0.59661741452177508</v>
      </c>
      <c r="J153" s="15">
        <f t="shared" si="106"/>
        <v>0.40338258547822492</v>
      </c>
      <c r="K153" s="15">
        <f t="shared" si="107"/>
        <v>8.1358755133548719E-2</v>
      </c>
      <c r="L153" s="15">
        <f t="shared" si="108"/>
        <v>7.7939283162022045E-3</v>
      </c>
      <c r="M153" s="29">
        <v>38</v>
      </c>
      <c r="Q153" s="18">
        <f t="shared" ref="Q153" si="127">M153</f>
        <v>38</v>
      </c>
      <c r="R153" s="19">
        <f t="shared" ref="R153" si="128">AVERAGE(K150:K153)</f>
        <v>6.1625516441136785E-2</v>
      </c>
      <c r="S153" s="19">
        <f t="shared" ref="S153:U153" si="129">E153</f>
        <v>-0.70384436176924925</v>
      </c>
      <c r="T153" s="19">
        <f t="shared" si="129"/>
        <v>0.69331872952446572</v>
      </c>
      <c r="U153" s="19">
        <f t="shared" si="129"/>
        <v>0.69840418183617736</v>
      </c>
    </row>
    <row r="154" spans="1:21" ht="16" thickTop="1" x14ac:dyDescent="0.2">
      <c r="A154" s="26">
        <v>1</v>
      </c>
      <c r="B154">
        <v>-1</v>
      </c>
      <c r="C154">
        <v>-1</v>
      </c>
      <c r="D154">
        <v>-1</v>
      </c>
      <c r="E154" s="14">
        <f t="shared" si="109"/>
        <v>-0.69605043345304707</v>
      </c>
      <c r="F154" s="14">
        <f t="shared" si="110"/>
        <v>0.7011126578406679</v>
      </c>
      <c r="G154" s="14">
        <f t="shared" si="111"/>
        <v>0.70619811015237954</v>
      </c>
      <c r="H154" s="14">
        <f t="shared" si="104"/>
        <v>-2.1033612014460945</v>
      </c>
      <c r="I154" s="14">
        <f t="shared" si="105"/>
        <v>-0.97064699896995532</v>
      </c>
      <c r="J154" s="14">
        <f t="shared" si="106"/>
        <v>-2.9353001030044679E-2</v>
      </c>
      <c r="K154" s="14">
        <f t="shared" si="107"/>
        <v>4.3079933473490201E-4</v>
      </c>
      <c r="L154" s="14">
        <f t="shared" si="108"/>
        <v>-5.093720496921529E-5</v>
      </c>
      <c r="M154" s="27">
        <v>39</v>
      </c>
      <c r="Q154" s="18"/>
      <c r="R154" s="19"/>
      <c r="S154" s="19"/>
      <c r="T154" s="19"/>
      <c r="U154" s="19"/>
    </row>
    <row r="155" spans="1:21" x14ac:dyDescent="0.2">
      <c r="A155" s="26">
        <v>1</v>
      </c>
      <c r="B155">
        <v>-1</v>
      </c>
      <c r="C155">
        <v>1</v>
      </c>
      <c r="D155">
        <v>-1</v>
      </c>
      <c r="E155" s="14">
        <f t="shared" si="109"/>
        <v>-0.69610137065801625</v>
      </c>
      <c r="F155" s="14">
        <f t="shared" si="110"/>
        <v>0.70116359504563708</v>
      </c>
      <c r="G155" s="14">
        <f t="shared" si="111"/>
        <v>0.70624904735734872</v>
      </c>
      <c r="H155" s="14">
        <f t="shared" si="104"/>
        <v>-0.6910159183463046</v>
      </c>
      <c r="I155" s="14">
        <f t="shared" si="105"/>
        <v>-0.59863424778549224</v>
      </c>
      <c r="J155" s="14">
        <f t="shared" si="106"/>
        <v>-0.40136575221450776</v>
      </c>
      <c r="K155" s="14">
        <f t="shared" si="107"/>
        <v>8.0547233525358822E-2</v>
      </c>
      <c r="L155" s="14">
        <f t="shared" si="108"/>
        <v>-7.725933964680862E-3</v>
      </c>
      <c r="M155" s="27">
        <v>39</v>
      </c>
      <c r="Q155" s="18"/>
      <c r="R155" s="18"/>
      <c r="S155" s="18"/>
      <c r="T155" s="18"/>
      <c r="U155" s="18"/>
    </row>
    <row r="156" spans="1:21" x14ac:dyDescent="0.2">
      <c r="A156" s="26">
        <v>1</v>
      </c>
      <c r="B156">
        <v>1</v>
      </c>
      <c r="C156">
        <v>-1</v>
      </c>
      <c r="D156">
        <v>-1</v>
      </c>
      <c r="E156" s="14">
        <f t="shared" si="109"/>
        <v>-0.70382730462269716</v>
      </c>
      <c r="F156" s="14">
        <f t="shared" si="110"/>
        <v>0.70888952901031799</v>
      </c>
      <c r="G156" s="14">
        <f t="shared" si="111"/>
        <v>0.69852311339266782</v>
      </c>
      <c r="H156" s="14">
        <f t="shared" si="104"/>
        <v>-0.69346088900504699</v>
      </c>
      <c r="I156" s="14">
        <f t="shared" si="105"/>
        <v>-0.60020073561480547</v>
      </c>
      <c r="J156" s="14">
        <f t="shared" si="106"/>
        <v>-0.39979926438519453</v>
      </c>
      <c r="K156" s="14">
        <f t="shared" si="107"/>
        <v>7.9919725901471339E-2</v>
      </c>
      <c r="L156" s="14">
        <f t="shared" si="108"/>
        <v>-7.6732562506600828E-3</v>
      </c>
      <c r="M156" s="27">
        <v>39</v>
      </c>
      <c r="Q156" s="18"/>
      <c r="R156" s="18"/>
      <c r="S156" s="18"/>
      <c r="T156" s="18"/>
      <c r="U156" s="18"/>
    </row>
    <row r="157" spans="1:21" ht="16" thickBot="1" x14ac:dyDescent="0.25">
      <c r="A157" s="28">
        <v>1</v>
      </c>
      <c r="B157" s="13">
        <v>1</v>
      </c>
      <c r="C157" s="13">
        <v>1</v>
      </c>
      <c r="D157" s="13">
        <v>1</v>
      </c>
      <c r="E157" s="15">
        <f t="shared" si="109"/>
        <v>-0.71150056087335722</v>
      </c>
      <c r="F157" s="15">
        <f t="shared" si="110"/>
        <v>0.70121627275965792</v>
      </c>
      <c r="G157" s="15">
        <f t="shared" si="111"/>
        <v>0.70619636964332788</v>
      </c>
      <c r="H157" s="15">
        <f t="shared" si="104"/>
        <v>0.69591208152962858</v>
      </c>
      <c r="I157" s="15">
        <f t="shared" si="105"/>
        <v>0.60176660143209271</v>
      </c>
      <c r="J157" s="15">
        <f t="shared" si="106"/>
        <v>0.39823339856790729</v>
      </c>
      <c r="K157" s="15">
        <f t="shared" si="107"/>
        <v>7.9294919867472849E-2</v>
      </c>
      <c r="L157" s="15">
        <f t="shared" si="108"/>
        <v>7.6207172584171279E-3</v>
      </c>
      <c r="M157" s="29">
        <v>39</v>
      </c>
      <c r="Q157" s="18">
        <f t="shared" ref="Q157" si="130">M157</f>
        <v>39</v>
      </c>
      <c r="R157" s="19">
        <f t="shared" ref="R157" si="131">AVERAGE(K154:K157)</f>
        <v>6.0048169657259481E-2</v>
      </c>
      <c r="S157" s="19">
        <f t="shared" ref="S157:U157" si="132">E157</f>
        <v>-0.71150056087335722</v>
      </c>
      <c r="T157" s="19">
        <f t="shared" si="132"/>
        <v>0.70121627275965792</v>
      </c>
      <c r="U157" s="19">
        <f t="shared" si="132"/>
        <v>0.70619636964332788</v>
      </c>
    </row>
    <row r="158" spans="1:21" ht="16" thickTop="1" x14ac:dyDescent="0.2">
      <c r="A158" s="26">
        <v>1</v>
      </c>
      <c r="B158">
        <v>-1</v>
      </c>
      <c r="C158">
        <v>-1</v>
      </c>
      <c r="D158">
        <v>-1</v>
      </c>
      <c r="E158" s="14">
        <f t="shared" si="109"/>
        <v>-0.70387984361494005</v>
      </c>
      <c r="F158" s="14">
        <f t="shared" si="110"/>
        <v>0.7088369900180751</v>
      </c>
      <c r="G158" s="14">
        <f t="shared" si="111"/>
        <v>0.71381708690174506</v>
      </c>
      <c r="H158" s="14">
        <f t="shared" si="104"/>
        <v>-2.1265339205347602</v>
      </c>
      <c r="I158" s="14">
        <f t="shared" si="105"/>
        <v>-0.97195769560161538</v>
      </c>
      <c r="J158" s="14">
        <f t="shared" si="106"/>
        <v>-2.8042304398384621E-2</v>
      </c>
      <c r="K158" s="14">
        <f t="shared" si="107"/>
        <v>3.9318541798583073E-4</v>
      </c>
      <c r="L158" s="14">
        <f t="shared" si="108"/>
        <v>-4.6520700647729805E-5</v>
      </c>
      <c r="M158" s="27">
        <v>40</v>
      </c>
      <c r="Q158" s="18"/>
      <c r="R158" s="19"/>
      <c r="S158" s="19"/>
      <c r="T158" s="19"/>
      <c r="U158" s="19"/>
    </row>
    <row r="159" spans="1:21" x14ac:dyDescent="0.2">
      <c r="A159" s="26">
        <v>1</v>
      </c>
      <c r="B159">
        <v>-1</v>
      </c>
      <c r="C159">
        <v>1</v>
      </c>
      <c r="D159">
        <v>-1</v>
      </c>
      <c r="E159" s="14">
        <f t="shared" si="109"/>
        <v>-0.70392636431558775</v>
      </c>
      <c r="F159" s="14">
        <f t="shared" si="110"/>
        <v>0.7088835107187228</v>
      </c>
      <c r="G159" s="14">
        <f t="shared" si="111"/>
        <v>0.71386360760239276</v>
      </c>
      <c r="H159" s="14">
        <f t="shared" si="104"/>
        <v>-0.69894626743191779</v>
      </c>
      <c r="I159" s="14">
        <f t="shared" si="105"/>
        <v>-0.60369850536628999</v>
      </c>
      <c r="J159" s="14">
        <f t="shared" si="106"/>
        <v>-0.39630149463371001</v>
      </c>
      <c r="K159" s="14">
        <f t="shared" si="107"/>
        <v>7.8527437324456245E-2</v>
      </c>
      <c r="L159" s="14">
        <f t="shared" si="108"/>
        <v>-7.5560600320485295E-3</v>
      </c>
      <c r="M159" s="27">
        <v>40</v>
      </c>
      <c r="Q159" s="18"/>
      <c r="R159" s="18"/>
      <c r="S159" s="18"/>
      <c r="T159" s="18"/>
      <c r="U159" s="18"/>
    </row>
    <row r="160" spans="1:21" x14ac:dyDescent="0.2">
      <c r="A160" s="26">
        <v>1</v>
      </c>
      <c r="B160">
        <v>1</v>
      </c>
      <c r="C160">
        <v>-1</v>
      </c>
      <c r="D160">
        <v>-1</v>
      </c>
      <c r="E160" s="14">
        <f t="shared" si="109"/>
        <v>-0.71148242434763631</v>
      </c>
      <c r="F160" s="14">
        <f t="shared" si="110"/>
        <v>0.71643957075077136</v>
      </c>
      <c r="G160" s="14">
        <f t="shared" si="111"/>
        <v>0.7063075475703442</v>
      </c>
      <c r="H160" s="14">
        <f t="shared" si="104"/>
        <v>-0.70135040116720915</v>
      </c>
      <c r="I160" s="14">
        <f t="shared" si="105"/>
        <v>-0.60522423069462017</v>
      </c>
      <c r="J160" s="14">
        <f t="shared" si="106"/>
        <v>-0.39477576930537983</v>
      </c>
      <c r="K160" s="14">
        <f t="shared" si="107"/>
        <v>7.7923954015327243E-2</v>
      </c>
      <c r="L160" s="14">
        <f t="shared" si="108"/>
        <v>-7.5051251482161968E-3</v>
      </c>
      <c r="M160" s="27">
        <v>40</v>
      </c>
      <c r="Q160" s="18"/>
      <c r="R160" s="18"/>
      <c r="S160" s="18"/>
      <c r="T160" s="18"/>
      <c r="U160" s="18"/>
    </row>
    <row r="161" spans="1:21" ht="16" thickBot="1" x14ac:dyDescent="0.25">
      <c r="A161" s="28">
        <v>1</v>
      </c>
      <c r="B161" s="13">
        <v>1</v>
      </c>
      <c r="C161" s="13">
        <v>1</v>
      </c>
      <c r="D161" s="13">
        <v>1</v>
      </c>
      <c r="E161" s="15">
        <f t="shared" si="109"/>
        <v>-0.71898754949585253</v>
      </c>
      <c r="F161" s="15">
        <f t="shared" si="110"/>
        <v>0.70893444560255514</v>
      </c>
      <c r="G161" s="15">
        <f t="shared" si="111"/>
        <v>0.71381267271856041</v>
      </c>
      <c r="H161" s="15">
        <f t="shared" si="104"/>
        <v>0.70375956882526303</v>
      </c>
      <c r="I161" s="15">
        <f t="shared" si="105"/>
        <v>0.60674870322378327</v>
      </c>
      <c r="J161" s="15">
        <f t="shared" si="106"/>
        <v>0.39325129677621673</v>
      </c>
      <c r="K161" s="15">
        <f t="shared" si="107"/>
        <v>7.7323291208088049E-2</v>
      </c>
      <c r="L161" s="15">
        <f t="shared" si="108"/>
        <v>7.4543458726554256E-3</v>
      </c>
      <c r="M161" s="29">
        <v>40</v>
      </c>
      <c r="Q161" s="18">
        <f t="shared" ref="Q161" si="133">M161</f>
        <v>40</v>
      </c>
      <c r="R161" s="19">
        <f t="shared" ref="R161" si="134">AVERAGE(K158:K161)</f>
        <v>5.8541966991464342E-2</v>
      </c>
      <c r="S161" s="19">
        <f t="shared" ref="S161:U161" si="135">E161</f>
        <v>-0.71898754949585253</v>
      </c>
      <c r="T161" s="19">
        <f t="shared" si="135"/>
        <v>0.70893444560255514</v>
      </c>
      <c r="U161" s="19">
        <f t="shared" si="135"/>
        <v>0.71381267271856041</v>
      </c>
    </row>
    <row r="162" spans="1:21" ht="16" thickTop="1" x14ac:dyDescent="0.2">
      <c r="A162" s="26">
        <v>1</v>
      </c>
      <c r="B162">
        <v>-1</v>
      </c>
      <c r="C162">
        <v>-1</v>
      </c>
      <c r="D162">
        <v>-1</v>
      </c>
      <c r="E162" s="14">
        <f t="shared" si="109"/>
        <v>-0.71153320362319705</v>
      </c>
      <c r="F162" s="14">
        <f t="shared" si="110"/>
        <v>0.71638879147521062</v>
      </c>
      <c r="G162" s="14">
        <f t="shared" si="111"/>
        <v>0.72126701859121589</v>
      </c>
      <c r="H162" s="14">
        <f t="shared" si="104"/>
        <v>-2.1491890136896235</v>
      </c>
      <c r="I162" s="14">
        <f t="shared" si="105"/>
        <v>-0.97318328542853871</v>
      </c>
      <c r="J162" s="14">
        <f t="shared" si="106"/>
        <v>-2.6816714571461286E-2</v>
      </c>
      <c r="K162" s="14">
        <f t="shared" si="107"/>
        <v>3.5956809020361205E-4</v>
      </c>
      <c r="L162" s="14">
        <f t="shared" si="108"/>
        <v>-4.2569624733793721E-5</v>
      </c>
      <c r="M162" s="27">
        <v>41</v>
      </c>
      <c r="Q162" s="18"/>
      <c r="R162" s="19"/>
      <c r="S162" s="19"/>
      <c r="T162" s="19"/>
      <c r="U162" s="19"/>
    </row>
    <row r="163" spans="1:21" x14ac:dyDescent="0.2">
      <c r="A163" s="26">
        <v>1</v>
      </c>
      <c r="B163">
        <v>-1</v>
      </c>
      <c r="C163">
        <v>1</v>
      </c>
      <c r="D163">
        <v>-1</v>
      </c>
      <c r="E163" s="14">
        <f t="shared" si="109"/>
        <v>-0.71157577324793087</v>
      </c>
      <c r="F163" s="14">
        <f t="shared" si="110"/>
        <v>0.71643136109994443</v>
      </c>
      <c r="G163" s="14">
        <f t="shared" si="111"/>
        <v>0.7213095882159497</v>
      </c>
      <c r="H163" s="14">
        <f t="shared" si="104"/>
        <v>-0.70669754613192559</v>
      </c>
      <c r="I163" s="14">
        <f t="shared" si="105"/>
        <v>-0.60860177320551589</v>
      </c>
      <c r="J163" s="14">
        <f t="shared" si="106"/>
        <v>-0.39139822679448411</v>
      </c>
      <c r="K163" s="14">
        <f t="shared" si="107"/>
        <v>7.6596285968933212E-2</v>
      </c>
      <c r="L163" s="14">
        <f t="shared" si="108"/>
        <v>-7.3927752858349641E-3</v>
      </c>
      <c r="M163" s="27">
        <v>41</v>
      </c>
      <c r="Q163" s="18"/>
      <c r="R163" s="18"/>
      <c r="S163" s="18"/>
      <c r="T163" s="18"/>
      <c r="U163" s="18"/>
    </row>
    <row r="164" spans="1:21" x14ac:dyDescent="0.2">
      <c r="A164" s="26">
        <v>1</v>
      </c>
      <c r="B164">
        <v>1</v>
      </c>
      <c r="C164">
        <v>-1</v>
      </c>
      <c r="D164">
        <v>-1</v>
      </c>
      <c r="E164" s="14">
        <f t="shared" si="109"/>
        <v>-0.71896854853376579</v>
      </c>
      <c r="F164" s="14">
        <f t="shared" si="110"/>
        <v>0.72382413638577936</v>
      </c>
      <c r="G164" s="14">
        <f t="shared" si="111"/>
        <v>0.71391681293011477</v>
      </c>
      <c r="H164" s="14">
        <f t="shared" si="104"/>
        <v>-0.70906122507810121</v>
      </c>
      <c r="I164" s="14">
        <f t="shared" si="105"/>
        <v>-0.61008781414936586</v>
      </c>
      <c r="J164" s="14">
        <f t="shared" si="106"/>
        <v>-0.38991218585063414</v>
      </c>
      <c r="K164" s="14">
        <f t="shared" si="107"/>
        <v>7.6015756337409729E-2</v>
      </c>
      <c r="L164" s="14">
        <f t="shared" si="108"/>
        <v>-7.3435225777326498E-3</v>
      </c>
      <c r="M164" s="27">
        <v>41</v>
      </c>
      <c r="Q164" s="18"/>
      <c r="R164" s="18"/>
      <c r="S164" s="18"/>
      <c r="T164" s="18"/>
      <c r="U164" s="18"/>
    </row>
    <row r="165" spans="1:21" ht="16" thickBot="1" x14ac:dyDescent="0.25">
      <c r="A165" s="28">
        <v>1</v>
      </c>
      <c r="B165" s="13">
        <v>1</v>
      </c>
      <c r="C165" s="13">
        <v>1</v>
      </c>
      <c r="D165" s="13">
        <v>1</v>
      </c>
      <c r="E165" s="15">
        <f t="shared" si="109"/>
        <v>-0.72631207111149843</v>
      </c>
      <c r="F165" s="15">
        <f t="shared" si="110"/>
        <v>0.71648061380804673</v>
      </c>
      <c r="G165" s="15">
        <f t="shared" si="111"/>
        <v>0.72126033550784741</v>
      </c>
      <c r="H165" s="15">
        <f t="shared" si="104"/>
        <v>0.71142887820439571</v>
      </c>
      <c r="I165" s="15">
        <f t="shared" si="105"/>
        <v>0.61157206313872881</v>
      </c>
      <c r="J165" s="15">
        <f t="shared" si="106"/>
        <v>0.38842793686127119</v>
      </c>
      <c r="K165" s="15">
        <f t="shared" si="107"/>
        <v>7.5438131067151845E-2</v>
      </c>
      <c r="L165" s="15">
        <f t="shared" si="108"/>
        <v>7.2944390713931846E-3</v>
      </c>
      <c r="M165" s="29">
        <v>41</v>
      </c>
      <c r="Q165" s="18">
        <f t="shared" ref="Q165" si="136">M165</f>
        <v>41</v>
      </c>
      <c r="R165" s="19">
        <f t="shared" ref="R165" si="137">AVERAGE(K162:K165)</f>
        <v>5.7102435365924603E-2</v>
      </c>
      <c r="S165" s="19">
        <f t="shared" ref="S165:U165" si="138">E165</f>
        <v>-0.72631207111149843</v>
      </c>
      <c r="T165" s="19">
        <f t="shared" si="138"/>
        <v>0.71648061380804673</v>
      </c>
      <c r="U165" s="19">
        <f t="shared" si="138"/>
        <v>0.72126033550784741</v>
      </c>
    </row>
    <row r="166" spans="1:21" ht="16" thickTop="1" x14ac:dyDescent="0.2">
      <c r="A166" s="26">
        <v>1</v>
      </c>
      <c r="B166">
        <v>-1</v>
      </c>
      <c r="C166">
        <v>-1</v>
      </c>
      <c r="D166">
        <v>-1</v>
      </c>
      <c r="E166" s="14">
        <f t="shared" si="109"/>
        <v>-0.71901763204010527</v>
      </c>
      <c r="F166" s="14">
        <f t="shared" si="110"/>
        <v>0.72377505287943988</v>
      </c>
      <c r="G166" s="14">
        <f t="shared" si="111"/>
        <v>0.72855477457924056</v>
      </c>
      <c r="H166" s="14">
        <f t="shared" si="104"/>
        <v>-2.1713474594987856</v>
      </c>
      <c r="I166" s="14">
        <f t="shared" si="105"/>
        <v>-0.97433084977067785</v>
      </c>
      <c r="J166" s="14">
        <f t="shared" si="106"/>
        <v>-2.5669150229322146E-2</v>
      </c>
      <c r="K166" s="14">
        <f t="shared" si="107"/>
        <v>3.2945263674775461E-4</v>
      </c>
      <c r="L166" s="14">
        <f t="shared" si="108"/>
        <v>-3.9026910256163056E-5</v>
      </c>
      <c r="M166" s="27">
        <v>42</v>
      </c>
      <c r="Q166" s="18"/>
      <c r="R166" s="19"/>
      <c r="S166" s="19"/>
      <c r="T166" s="19"/>
      <c r="U166" s="19"/>
    </row>
    <row r="167" spans="1:21" x14ac:dyDescent="0.2">
      <c r="A167" s="26">
        <v>1</v>
      </c>
      <c r="B167">
        <v>-1</v>
      </c>
      <c r="C167">
        <v>1</v>
      </c>
      <c r="D167">
        <v>-1</v>
      </c>
      <c r="E167" s="14">
        <f t="shared" si="109"/>
        <v>-0.71905665895036142</v>
      </c>
      <c r="F167" s="14">
        <f t="shared" si="110"/>
        <v>0.72381407978969603</v>
      </c>
      <c r="G167" s="14">
        <f t="shared" si="111"/>
        <v>0.72859380148949671</v>
      </c>
      <c r="H167" s="14">
        <f t="shared" si="104"/>
        <v>-0.71427693725056074</v>
      </c>
      <c r="I167" s="14">
        <f t="shared" si="105"/>
        <v>-0.6133517853139494</v>
      </c>
      <c r="J167" s="14">
        <f t="shared" si="106"/>
        <v>-0.3866482146860506</v>
      </c>
      <c r="K167" s="14">
        <f t="shared" si="107"/>
        <v>7.4748420959955139E-2</v>
      </c>
      <c r="L167" s="14">
        <f t="shared" si="108"/>
        <v>-7.2357299043085341E-3</v>
      </c>
      <c r="M167" s="27">
        <v>42</v>
      </c>
      <c r="Q167" s="18"/>
      <c r="R167" s="18"/>
      <c r="S167" s="18"/>
      <c r="T167" s="18"/>
      <c r="U167" s="18"/>
    </row>
    <row r="168" spans="1:21" x14ac:dyDescent="0.2">
      <c r="A168" s="26">
        <v>1</v>
      </c>
      <c r="B168">
        <v>1</v>
      </c>
      <c r="C168">
        <v>-1</v>
      </c>
      <c r="D168">
        <v>-1</v>
      </c>
      <c r="E168" s="14">
        <f t="shared" si="109"/>
        <v>-0.72629238885466996</v>
      </c>
      <c r="F168" s="14">
        <f t="shared" si="110"/>
        <v>0.73104980969400457</v>
      </c>
      <c r="G168" s="14">
        <f t="shared" si="111"/>
        <v>0.72135807158518817</v>
      </c>
      <c r="H168" s="14">
        <f t="shared" si="104"/>
        <v>-0.71660065074585355</v>
      </c>
      <c r="I168" s="14">
        <f t="shared" si="105"/>
        <v>-0.61479925122208789</v>
      </c>
      <c r="J168" s="14">
        <f t="shared" si="106"/>
        <v>-0.38520074877791211</v>
      </c>
      <c r="K168" s="14">
        <f t="shared" si="107"/>
        <v>7.4189808429532073E-2</v>
      </c>
      <c r="L168" s="14">
        <f t="shared" si="108"/>
        <v>-7.1880988260191129E-3</v>
      </c>
      <c r="M168" s="27">
        <v>42</v>
      </c>
      <c r="Q168" s="18"/>
      <c r="R168" s="18"/>
      <c r="S168" s="18"/>
      <c r="T168" s="18"/>
      <c r="U168" s="18"/>
    </row>
    <row r="169" spans="1:21" ht="16" thickBot="1" x14ac:dyDescent="0.25">
      <c r="A169" s="28">
        <v>1</v>
      </c>
      <c r="B169" s="13">
        <v>1</v>
      </c>
      <c r="C169" s="13">
        <v>1</v>
      </c>
      <c r="D169" s="13">
        <v>1</v>
      </c>
      <c r="E169" s="15">
        <f t="shared" si="109"/>
        <v>-0.73348048768068907</v>
      </c>
      <c r="F169" s="15">
        <f t="shared" si="110"/>
        <v>0.72386171086798545</v>
      </c>
      <c r="G169" s="15">
        <f t="shared" si="111"/>
        <v>0.72854617041120728</v>
      </c>
      <c r="H169" s="15">
        <f t="shared" si="104"/>
        <v>0.71892739359850366</v>
      </c>
      <c r="I169" s="15">
        <f t="shared" si="105"/>
        <v>0.61624446622836915</v>
      </c>
      <c r="J169" s="15">
        <f t="shared" si="106"/>
        <v>0.38375553377163085</v>
      </c>
      <c r="K169" s="15">
        <f t="shared" si="107"/>
        <v>7.363415485017466E-2</v>
      </c>
      <c r="L169" s="15">
        <f t="shared" si="108"/>
        <v>7.1406477181198569E-3</v>
      </c>
      <c r="M169" s="29">
        <v>42</v>
      </c>
      <c r="Q169" s="18">
        <f t="shared" ref="Q169" si="139">M169</f>
        <v>42</v>
      </c>
      <c r="R169" s="19">
        <f t="shared" ref="R169" si="140">AVERAGE(K166:K169)</f>
        <v>5.5725459219102408E-2</v>
      </c>
      <c r="S169" s="19">
        <f t="shared" ref="S169:U169" si="141">E169</f>
        <v>-0.73348048768068907</v>
      </c>
      <c r="T169" s="19">
        <f t="shared" si="141"/>
        <v>0.72386171086798545</v>
      </c>
      <c r="U169" s="19">
        <f t="shared" si="141"/>
        <v>0.72854617041120728</v>
      </c>
    </row>
    <row r="170" spans="1:21" ht="16" thickTop="1" x14ac:dyDescent="0.2">
      <c r="A170" s="26">
        <v>1</v>
      </c>
      <c r="B170">
        <v>-1</v>
      </c>
      <c r="C170">
        <v>-1</v>
      </c>
      <c r="D170">
        <v>-1</v>
      </c>
      <c r="E170" s="14">
        <f t="shared" si="109"/>
        <v>-0.72633983996256923</v>
      </c>
      <c r="F170" s="14">
        <f t="shared" si="110"/>
        <v>0.73100235858610529</v>
      </c>
      <c r="G170" s="14">
        <f t="shared" si="111"/>
        <v>0.73568681812932712</v>
      </c>
      <c r="H170" s="14">
        <f t="shared" si="104"/>
        <v>-2.1930290166780018</v>
      </c>
      <c r="I170" s="14">
        <f t="shared" si="105"/>
        <v>-0.97540676075843036</v>
      </c>
      <c r="J170" s="14">
        <f t="shared" si="106"/>
        <v>-2.4593239241569642E-2</v>
      </c>
      <c r="K170" s="14">
        <f t="shared" si="107"/>
        <v>3.0241370819654049E-4</v>
      </c>
      <c r="L170" s="14">
        <f t="shared" si="108"/>
        <v>-3.5843405023048366E-5</v>
      </c>
      <c r="M170" s="27">
        <v>43</v>
      </c>
      <c r="Q170" s="18"/>
      <c r="R170" s="19"/>
      <c r="S170" s="19"/>
      <c r="T170" s="19"/>
      <c r="U170" s="19"/>
    </row>
    <row r="171" spans="1:21" x14ac:dyDescent="0.2">
      <c r="A171" s="26">
        <v>1</v>
      </c>
      <c r="B171">
        <v>-1</v>
      </c>
      <c r="C171">
        <v>1</v>
      </c>
      <c r="D171">
        <v>-1</v>
      </c>
      <c r="E171" s="14">
        <f t="shared" si="109"/>
        <v>-0.72637568336759228</v>
      </c>
      <c r="F171" s="14">
        <f t="shared" si="110"/>
        <v>0.73103820199112834</v>
      </c>
      <c r="G171" s="14">
        <f t="shared" si="111"/>
        <v>0.73572266153435018</v>
      </c>
      <c r="H171" s="14">
        <f t="shared" si="104"/>
        <v>-0.72169122382437045</v>
      </c>
      <c r="I171" s="14">
        <f t="shared" si="105"/>
        <v>-0.61795579282935187</v>
      </c>
      <c r="J171" s="14">
        <f t="shared" si="106"/>
        <v>-0.38204420717064813</v>
      </c>
      <c r="K171" s="14">
        <f t="shared" si="107"/>
        <v>7.2978888116324553E-2</v>
      </c>
      <c r="L171" s="14">
        <f t="shared" si="108"/>
        <v>-7.0845968869231472E-3</v>
      </c>
      <c r="M171" s="27">
        <v>43</v>
      </c>
      <c r="Q171" s="18"/>
      <c r="R171" s="18"/>
      <c r="S171" s="18"/>
      <c r="T171" s="18"/>
      <c r="U171" s="18"/>
    </row>
    <row r="172" spans="1:21" x14ac:dyDescent="0.2">
      <c r="A172" s="26">
        <v>1</v>
      </c>
      <c r="B172">
        <v>1</v>
      </c>
      <c r="C172">
        <v>-1</v>
      </c>
      <c r="D172">
        <v>-1</v>
      </c>
      <c r="E172" s="14">
        <f t="shared" si="109"/>
        <v>-0.73346028025451548</v>
      </c>
      <c r="F172" s="14">
        <f t="shared" si="110"/>
        <v>0.73812279887805154</v>
      </c>
      <c r="G172" s="14">
        <f t="shared" si="111"/>
        <v>0.72863806464742698</v>
      </c>
      <c r="H172" s="14">
        <f t="shared" si="104"/>
        <v>-0.72397554602389091</v>
      </c>
      <c r="I172" s="14">
        <f t="shared" si="105"/>
        <v>-0.61936580952178411</v>
      </c>
      <c r="J172" s="14">
        <f t="shared" si="106"/>
        <v>-0.38063419047821589</v>
      </c>
      <c r="K172" s="14">
        <f t="shared" si="107"/>
        <v>7.2441193480503374E-2</v>
      </c>
      <c r="L172" s="14">
        <f t="shared" si="108"/>
        <v>-7.0385275153967714E-3</v>
      </c>
      <c r="M172" s="27">
        <v>43</v>
      </c>
      <c r="Q172" s="18"/>
      <c r="R172" s="18"/>
      <c r="S172" s="18"/>
      <c r="T172" s="18"/>
      <c r="U172" s="18"/>
    </row>
    <row r="173" spans="1:21" ht="16" thickBot="1" x14ac:dyDescent="0.25">
      <c r="A173" s="28">
        <v>1</v>
      </c>
      <c r="B173" s="13">
        <v>1</v>
      </c>
      <c r="C173" s="13">
        <v>1</v>
      </c>
      <c r="D173" s="13">
        <v>1</v>
      </c>
      <c r="E173" s="15">
        <f t="shared" si="109"/>
        <v>-0.74049880776991228</v>
      </c>
      <c r="F173" s="15">
        <f t="shared" si="110"/>
        <v>0.73108427136265475</v>
      </c>
      <c r="G173" s="15">
        <f t="shared" si="111"/>
        <v>0.73567659216282377</v>
      </c>
      <c r="H173" s="15">
        <f t="shared" si="104"/>
        <v>0.72626205575556624</v>
      </c>
      <c r="I173" s="15">
        <f t="shared" si="105"/>
        <v>0.62077318653532132</v>
      </c>
      <c r="J173" s="15">
        <f t="shared" si="106"/>
        <v>0.37922681346467868</v>
      </c>
      <c r="K173" s="15">
        <f t="shared" si="107"/>
        <v>7.1906488025287096E-2</v>
      </c>
      <c r="L173" s="15">
        <f t="shared" si="108"/>
        <v>6.992646463758509E-3</v>
      </c>
      <c r="M173" s="29">
        <v>43</v>
      </c>
      <c r="Q173" s="18">
        <f t="shared" ref="Q173" si="142">M173</f>
        <v>43</v>
      </c>
      <c r="R173" s="19">
        <f t="shared" ref="R173" si="143">AVERAGE(K170:K173)</f>
        <v>5.4407245832577888E-2</v>
      </c>
      <c r="S173" s="19">
        <f t="shared" ref="S173:U173" si="144">E173</f>
        <v>-0.74049880776991228</v>
      </c>
      <c r="T173" s="19">
        <f t="shared" si="144"/>
        <v>0.73108427136265475</v>
      </c>
      <c r="U173" s="19">
        <f t="shared" si="144"/>
        <v>0.73567659216282377</v>
      </c>
    </row>
    <row r="174" spans="1:21" ht="16" thickTop="1" x14ac:dyDescent="0.2">
      <c r="A174" s="26">
        <v>1</v>
      </c>
      <c r="B174">
        <v>-1</v>
      </c>
      <c r="C174">
        <v>-1</v>
      </c>
      <c r="D174">
        <v>-1</v>
      </c>
      <c r="E174" s="14">
        <f t="shared" si="109"/>
        <v>-0.73350616130615376</v>
      </c>
      <c r="F174" s="14">
        <f t="shared" si="110"/>
        <v>0.73807691782641327</v>
      </c>
      <c r="G174" s="14">
        <f t="shared" si="111"/>
        <v>0.7426692386265823</v>
      </c>
      <c r="H174" s="14">
        <f t="shared" si="104"/>
        <v>-2.2142523177591493</v>
      </c>
      <c r="I174" s="14">
        <f t="shared" si="105"/>
        <v>-0.97641676370011543</v>
      </c>
      <c r="J174" s="14">
        <f t="shared" si="106"/>
        <v>-2.3583236299884569E-2</v>
      </c>
      <c r="K174" s="14">
        <f t="shared" si="107"/>
        <v>2.7808451718809661E-4</v>
      </c>
      <c r="L174" s="14">
        <f t="shared" si="108"/>
        <v>-3.297665408976044E-5</v>
      </c>
      <c r="M174" s="27">
        <v>44</v>
      </c>
      <c r="Q174" s="18"/>
      <c r="R174" s="19"/>
      <c r="S174" s="19"/>
      <c r="T174" s="19"/>
      <c r="U174" s="19"/>
    </row>
    <row r="175" spans="1:21" x14ac:dyDescent="0.2">
      <c r="A175" s="26">
        <v>1</v>
      </c>
      <c r="B175">
        <v>-1</v>
      </c>
      <c r="C175">
        <v>1</v>
      </c>
      <c r="D175">
        <v>-1</v>
      </c>
      <c r="E175" s="14">
        <f t="shared" si="109"/>
        <v>-0.7335391379602435</v>
      </c>
      <c r="F175" s="14">
        <f t="shared" si="110"/>
        <v>0.73810989448050301</v>
      </c>
      <c r="G175" s="14">
        <f t="shared" si="111"/>
        <v>0.74270221528067204</v>
      </c>
      <c r="H175" s="14">
        <f t="shared" si="104"/>
        <v>-0.72894681716007448</v>
      </c>
      <c r="I175" s="14">
        <f t="shared" si="105"/>
        <v>-0.62242060044831127</v>
      </c>
      <c r="J175" s="14">
        <f t="shared" si="106"/>
        <v>-0.37757939955168873</v>
      </c>
      <c r="K175" s="14">
        <f t="shared" si="107"/>
        <v>7.1283101482906897E-2</v>
      </c>
      <c r="L175" s="14">
        <f t="shared" si="108"/>
        <v>-6.9390703385829432E-3</v>
      </c>
      <c r="M175" s="27">
        <v>44</v>
      </c>
      <c r="Q175" s="18"/>
      <c r="R175" s="18"/>
      <c r="S175" s="18"/>
      <c r="T175" s="18"/>
      <c r="U175" s="18"/>
    </row>
    <row r="176" spans="1:21" x14ac:dyDescent="0.2">
      <c r="A176" s="26">
        <v>1</v>
      </c>
      <c r="B176">
        <v>1</v>
      </c>
      <c r="C176">
        <v>-1</v>
      </c>
      <c r="D176">
        <v>-1</v>
      </c>
      <c r="E176" s="14">
        <f t="shared" si="109"/>
        <v>-0.74047820829882649</v>
      </c>
      <c r="F176" s="14">
        <f t="shared" si="110"/>
        <v>0.745048964819086</v>
      </c>
      <c r="G176" s="14">
        <f t="shared" si="111"/>
        <v>0.73576314494208905</v>
      </c>
      <c r="H176" s="14">
        <f t="shared" si="104"/>
        <v>-0.73119238842182954</v>
      </c>
      <c r="I176" s="14">
        <f t="shared" si="105"/>
        <v>-0.62379429846464007</v>
      </c>
      <c r="J176" s="14">
        <f t="shared" si="106"/>
        <v>-0.37620570153535993</v>
      </c>
      <c r="K176" s="14">
        <f t="shared" si="107"/>
        <v>7.0765364933856156E-2</v>
      </c>
      <c r="L176" s="14">
        <f t="shared" si="108"/>
        <v>-6.8945037665019112E-3</v>
      </c>
      <c r="M176" s="27">
        <v>44</v>
      </c>
      <c r="Q176" s="18"/>
      <c r="R176" s="18"/>
      <c r="S176" s="18"/>
      <c r="T176" s="18"/>
      <c r="U176" s="18"/>
    </row>
    <row r="177" spans="1:21" ht="16" thickBot="1" x14ac:dyDescent="0.25">
      <c r="A177" s="28">
        <v>1</v>
      </c>
      <c r="B177" s="13">
        <v>1</v>
      </c>
      <c r="C177" s="13">
        <v>1</v>
      </c>
      <c r="D177" s="13">
        <v>1</v>
      </c>
      <c r="E177" s="15">
        <f t="shared" si="109"/>
        <v>-0.7473727120653284</v>
      </c>
      <c r="F177" s="15">
        <f t="shared" si="110"/>
        <v>0.73815446105258409</v>
      </c>
      <c r="G177" s="15">
        <f t="shared" si="111"/>
        <v>0.74265764870859097</v>
      </c>
      <c r="H177" s="15">
        <f t="shared" si="104"/>
        <v>0.73343939769584665</v>
      </c>
      <c r="I177" s="15">
        <f t="shared" si="105"/>
        <v>0.62516502938112184</v>
      </c>
      <c r="J177" s="15">
        <f t="shared" si="106"/>
        <v>0.37483497061887816</v>
      </c>
      <c r="K177" s="15">
        <f t="shared" si="107"/>
        <v>7.0250627599427629E-2</v>
      </c>
      <c r="L177" s="15">
        <f t="shared" si="108"/>
        <v>6.8501317959999627E-3</v>
      </c>
      <c r="M177" s="29">
        <v>44</v>
      </c>
      <c r="Q177" s="18">
        <f t="shared" ref="Q177" si="145">M177</f>
        <v>44</v>
      </c>
      <c r="R177" s="19">
        <f t="shared" ref="R177" si="146">AVERAGE(K174:K177)</f>
        <v>5.3144294633344691E-2</v>
      </c>
      <c r="S177" s="19">
        <f t="shared" ref="S177:U177" si="147">E177</f>
        <v>-0.7473727120653284</v>
      </c>
      <c r="T177" s="19">
        <f t="shared" si="147"/>
        <v>0.73815446105258409</v>
      </c>
      <c r="U177" s="19">
        <f t="shared" si="147"/>
        <v>0.74265764870859097</v>
      </c>
    </row>
    <row r="178" spans="1:21" ht="16" thickTop="1" x14ac:dyDescent="0.2">
      <c r="A178" s="26">
        <v>1</v>
      </c>
      <c r="B178">
        <v>-1</v>
      </c>
      <c r="C178">
        <v>-1</v>
      </c>
      <c r="D178">
        <v>-1</v>
      </c>
      <c r="E178" s="14">
        <f t="shared" si="109"/>
        <v>-0.74052258026932849</v>
      </c>
      <c r="F178" s="14">
        <f t="shared" si="110"/>
        <v>0.745004592848584</v>
      </c>
      <c r="G178" s="14">
        <f t="shared" si="111"/>
        <v>0.74950778050459088</v>
      </c>
      <c r="H178" s="14">
        <f t="shared" si="104"/>
        <v>-2.2350349536225034</v>
      </c>
      <c r="I178" s="14">
        <f t="shared" si="105"/>
        <v>-0.97736604862185139</v>
      </c>
      <c r="J178" s="14">
        <f t="shared" si="106"/>
        <v>-2.2633951378148609E-2</v>
      </c>
      <c r="K178" s="14">
        <f t="shared" si="107"/>
        <v>2.5614787749419766E-4</v>
      </c>
      <c r="L178" s="14">
        <f t="shared" si="108"/>
        <v>-3.0389886983014577E-5</v>
      </c>
      <c r="M178" s="27">
        <v>45</v>
      </c>
      <c r="Q178" s="18"/>
      <c r="R178" s="19"/>
      <c r="S178" s="19"/>
      <c r="T178" s="19"/>
      <c r="U178" s="19"/>
    </row>
    <row r="179" spans="1:21" x14ac:dyDescent="0.2">
      <c r="A179" s="26">
        <v>1</v>
      </c>
      <c r="B179">
        <v>-1</v>
      </c>
      <c r="C179">
        <v>1</v>
      </c>
      <c r="D179">
        <v>-1</v>
      </c>
      <c r="E179" s="14">
        <f t="shared" si="109"/>
        <v>-0.7405529701563115</v>
      </c>
      <c r="F179" s="14">
        <f t="shared" si="110"/>
        <v>0.74503498273556701</v>
      </c>
      <c r="G179" s="14">
        <f t="shared" si="111"/>
        <v>0.74953817039157389</v>
      </c>
      <c r="H179" s="14">
        <f t="shared" si="104"/>
        <v>-0.73604978250030462</v>
      </c>
      <c r="I179" s="14">
        <f t="shared" si="105"/>
        <v>-0.62675259966679875</v>
      </c>
      <c r="J179" s="14">
        <f t="shared" si="106"/>
        <v>-0.37324740033320125</v>
      </c>
      <c r="K179" s="14">
        <f t="shared" si="107"/>
        <v>6.9656810927746504E-2</v>
      </c>
      <c r="L179" s="14">
        <f t="shared" si="108"/>
        <v>-6.7988638956726173E-3</v>
      </c>
      <c r="M179" s="27">
        <v>45</v>
      </c>
      <c r="Q179" s="18"/>
      <c r="R179" s="18"/>
      <c r="S179" s="18"/>
      <c r="T179" s="18"/>
      <c r="U179" s="18"/>
    </row>
    <row r="180" spans="1:21" x14ac:dyDescent="0.2">
      <c r="A180" s="26">
        <v>1</v>
      </c>
      <c r="B180">
        <v>1</v>
      </c>
      <c r="C180">
        <v>-1</v>
      </c>
      <c r="D180">
        <v>-1</v>
      </c>
      <c r="E180" s="14">
        <f t="shared" si="109"/>
        <v>-0.74735183405198413</v>
      </c>
      <c r="F180" s="14">
        <f t="shared" si="110"/>
        <v>0.75183384663123964</v>
      </c>
      <c r="G180" s="14">
        <f t="shared" si="111"/>
        <v>0.74273930649590125</v>
      </c>
      <c r="H180" s="14">
        <f t="shared" si="104"/>
        <v>-0.73825729391664574</v>
      </c>
      <c r="I180" s="14">
        <f t="shared" si="105"/>
        <v>-0.62809110496947895</v>
      </c>
      <c r="J180" s="14">
        <f t="shared" si="106"/>
        <v>-0.37190889503052105</v>
      </c>
      <c r="K180" s="14">
        <f t="shared" si="107"/>
        <v>6.9158113101411567E-2</v>
      </c>
      <c r="L180" s="14">
        <f t="shared" si="108"/>
        <v>-6.7557425266128804E-3</v>
      </c>
      <c r="M180" s="27">
        <v>45</v>
      </c>
      <c r="Q180" s="18"/>
      <c r="R180" s="18"/>
      <c r="S180" s="18"/>
      <c r="T180" s="18"/>
      <c r="U180" s="18"/>
    </row>
    <row r="181" spans="1:21" ht="16" thickBot="1" x14ac:dyDescent="0.25">
      <c r="A181" s="28">
        <v>1</v>
      </c>
      <c r="B181" s="13">
        <v>1</v>
      </c>
      <c r="C181" s="13">
        <v>1</v>
      </c>
      <c r="D181" s="13">
        <v>1</v>
      </c>
      <c r="E181" s="15">
        <f t="shared" si="109"/>
        <v>-0.75410757657859706</v>
      </c>
      <c r="F181" s="15">
        <f t="shared" si="110"/>
        <v>0.74507810410462672</v>
      </c>
      <c r="G181" s="15">
        <f t="shared" si="111"/>
        <v>0.74949504902251418</v>
      </c>
      <c r="H181" s="15">
        <f t="shared" si="104"/>
        <v>0.74046557654854384</v>
      </c>
      <c r="I181" s="15">
        <f t="shared" si="105"/>
        <v>0.62942636937075624</v>
      </c>
      <c r="J181" s="15">
        <f t="shared" si="106"/>
        <v>0.37057363062924376</v>
      </c>
      <c r="K181" s="15">
        <f t="shared" si="107"/>
        <v>6.8662407858869595E-2</v>
      </c>
      <c r="L181" s="15">
        <f t="shared" si="108"/>
        <v>6.712820276983918E-3</v>
      </c>
      <c r="M181" s="29">
        <v>45</v>
      </c>
      <c r="Q181" s="18">
        <f t="shared" ref="Q181" si="148">M181</f>
        <v>45</v>
      </c>
      <c r="R181" s="19">
        <f t="shared" ref="R181" si="149">AVERAGE(K178:K181)</f>
        <v>5.1933369941380467E-2</v>
      </c>
      <c r="S181" s="19">
        <f t="shared" ref="S181:U181" si="150">E181</f>
        <v>-0.75410757657859706</v>
      </c>
      <c r="T181" s="19">
        <f t="shared" si="150"/>
        <v>0.74507810410462672</v>
      </c>
      <c r="U181" s="19">
        <f t="shared" si="150"/>
        <v>0.74949504902251418</v>
      </c>
    </row>
    <row r="182" spans="1:21" ht="16" thickTop="1" x14ac:dyDescent="0.2">
      <c r="A182" s="26">
        <v>1</v>
      </c>
      <c r="B182">
        <v>-1</v>
      </c>
      <c r="C182">
        <v>-1</v>
      </c>
      <c r="D182">
        <v>-1</v>
      </c>
      <c r="E182" s="14">
        <f t="shared" si="109"/>
        <v>-0.74739475630161312</v>
      </c>
      <c r="F182" s="14">
        <f t="shared" si="110"/>
        <v>0.75179092438161066</v>
      </c>
      <c r="G182" s="14">
        <f t="shared" si="111"/>
        <v>0.75620786929949813</v>
      </c>
      <c r="H182" s="14">
        <f t="shared" si="104"/>
        <v>-2.2553935499827218</v>
      </c>
      <c r="I182" s="14">
        <f t="shared" si="105"/>
        <v>-0.97825931256390808</v>
      </c>
      <c r="J182" s="14">
        <f t="shared" si="106"/>
        <v>-2.1740687436091921E-2</v>
      </c>
      <c r="K182" s="14">
        <f t="shared" si="107"/>
        <v>2.3632874509692256E-4</v>
      </c>
      <c r="L182" s="14">
        <f t="shared" si="108"/>
        <v>-2.8051172448871724E-5</v>
      </c>
      <c r="M182" s="27">
        <v>46</v>
      </c>
      <c r="Q182" s="18"/>
      <c r="R182" s="19"/>
      <c r="S182" s="19"/>
      <c r="T182" s="19"/>
      <c r="U182" s="19"/>
    </row>
    <row r="183" spans="1:21" x14ac:dyDescent="0.2">
      <c r="A183" s="26">
        <v>1</v>
      </c>
      <c r="B183">
        <v>-1</v>
      </c>
      <c r="C183">
        <v>1</v>
      </c>
      <c r="D183">
        <v>-1</v>
      </c>
      <c r="E183" s="14">
        <f t="shared" si="109"/>
        <v>-0.74742280747406198</v>
      </c>
      <c r="F183" s="14">
        <f t="shared" si="110"/>
        <v>0.75181897555405952</v>
      </c>
      <c r="G183" s="14">
        <f t="shared" si="111"/>
        <v>0.75623592047194699</v>
      </c>
      <c r="H183" s="14">
        <f t="shared" si="104"/>
        <v>-0.74300586255617451</v>
      </c>
      <c r="I183" s="14">
        <f t="shared" si="105"/>
        <v>-0.63095779914783368</v>
      </c>
      <c r="J183" s="14">
        <f t="shared" si="106"/>
        <v>-0.36904220085216632</v>
      </c>
      <c r="K183" s="14">
        <f t="shared" si="107"/>
        <v>6.8096073004905333E-2</v>
      </c>
      <c r="L183" s="14">
        <f t="shared" si="108"/>
        <v>-6.6637092815214367E-3</v>
      </c>
      <c r="M183" s="27">
        <v>46</v>
      </c>
      <c r="Q183" s="18"/>
      <c r="R183" s="18"/>
      <c r="S183" s="18"/>
      <c r="T183" s="18"/>
      <c r="U183" s="18"/>
    </row>
    <row r="184" spans="1:21" x14ac:dyDescent="0.2">
      <c r="A184" s="26">
        <v>1</v>
      </c>
      <c r="B184">
        <v>1</v>
      </c>
      <c r="C184">
        <v>-1</v>
      </c>
      <c r="D184">
        <v>-1</v>
      </c>
      <c r="E184" s="14">
        <f t="shared" si="109"/>
        <v>-0.75408651675558347</v>
      </c>
      <c r="F184" s="14">
        <f t="shared" si="110"/>
        <v>0.75848268483558101</v>
      </c>
      <c r="G184" s="14">
        <f t="shared" si="111"/>
        <v>0.7495722111904255</v>
      </c>
      <c r="H184" s="14">
        <f t="shared" si="104"/>
        <v>-0.74517604311042795</v>
      </c>
      <c r="I184" s="14">
        <f t="shared" si="105"/>
        <v>-0.63226222582761715</v>
      </c>
      <c r="J184" s="14">
        <f t="shared" si="106"/>
        <v>-0.36773777417238285</v>
      </c>
      <c r="K184" s="14">
        <f t="shared" si="107"/>
        <v>6.7615535276629224E-2</v>
      </c>
      <c r="L184" s="14">
        <f t="shared" si="108"/>
        <v>-6.6219770466693952E-3</v>
      </c>
      <c r="M184" s="27">
        <v>46</v>
      </c>
      <c r="Q184" s="18"/>
      <c r="R184" s="18"/>
      <c r="S184" s="18"/>
      <c r="T184" s="18"/>
      <c r="U184" s="18"/>
    </row>
    <row r="185" spans="1:21" ht="16" thickBot="1" x14ac:dyDescent="0.25">
      <c r="A185" s="28">
        <v>1</v>
      </c>
      <c r="B185" s="13">
        <v>1</v>
      </c>
      <c r="C185" s="13">
        <v>1</v>
      </c>
      <c r="D185" s="13">
        <v>1</v>
      </c>
      <c r="E185" s="15">
        <f t="shared" si="109"/>
        <v>-0.76070849380225292</v>
      </c>
      <c r="F185" s="15">
        <f t="shared" si="110"/>
        <v>0.75186070778891156</v>
      </c>
      <c r="G185" s="15">
        <f t="shared" si="111"/>
        <v>0.75619418823709494</v>
      </c>
      <c r="H185" s="15">
        <f t="shared" si="104"/>
        <v>0.74734640222375359</v>
      </c>
      <c r="I185" s="15">
        <f t="shared" si="105"/>
        <v>0.63356318463489281</v>
      </c>
      <c r="J185" s="15">
        <f t="shared" si="106"/>
        <v>0.36643681536510719</v>
      </c>
      <c r="K185" s="15">
        <f t="shared" si="107"/>
        <v>6.7137969827460828E-2</v>
      </c>
      <c r="L185" s="15">
        <f t="shared" si="108"/>
        <v>6.5804469480760944E-3</v>
      </c>
      <c r="M185" s="29">
        <v>46</v>
      </c>
      <c r="Q185" s="18">
        <f t="shared" ref="Q185" si="151">M185</f>
        <v>46</v>
      </c>
      <c r="R185" s="19">
        <f t="shared" ref="R185" si="152">AVERAGE(K182:K185)</f>
        <v>5.0771476713523084E-2</v>
      </c>
      <c r="S185" s="19">
        <f t="shared" ref="S185:U185" si="153">E185</f>
        <v>-0.76070849380225292</v>
      </c>
      <c r="T185" s="19">
        <f t="shared" si="153"/>
        <v>0.75186070778891156</v>
      </c>
      <c r="U185" s="19">
        <f t="shared" si="153"/>
        <v>0.75619418823709494</v>
      </c>
    </row>
    <row r="186" spans="1:21" ht="16" thickTop="1" x14ac:dyDescent="0.2">
      <c r="A186" s="26">
        <v>1</v>
      </c>
      <c r="B186">
        <v>-1</v>
      </c>
      <c r="C186">
        <v>-1</v>
      </c>
      <c r="D186">
        <v>-1</v>
      </c>
      <c r="E186" s="14">
        <f t="shared" si="109"/>
        <v>-0.75412804685417678</v>
      </c>
      <c r="F186" s="14">
        <f t="shared" si="110"/>
        <v>0.7584411547369877</v>
      </c>
      <c r="G186" s="14">
        <f t="shared" si="111"/>
        <v>0.76277463518517108</v>
      </c>
      <c r="H186" s="14">
        <f t="shared" si="104"/>
        <v>-2.2753438367763357</v>
      </c>
      <c r="I186" s="14">
        <f t="shared" si="105"/>
        <v>-0.97910081396280835</v>
      </c>
      <c r="J186" s="14">
        <f t="shared" si="106"/>
        <v>-2.0899186037191653E-2</v>
      </c>
      <c r="K186" s="14">
        <f t="shared" si="107"/>
        <v>2.1838798850857326E-4</v>
      </c>
      <c r="L186" s="14">
        <f t="shared" si="108"/>
        <v>-2.5932710749021041E-5</v>
      </c>
      <c r="M186" s="27">
        <v>47</v>
      </c>
      <c r="Q186" s="18"/>
      <c r="R186" s="19"/>
      <c r="S186" s="19"/>
      <c r="T186" s="19"/>
      <c r="U186" s="19"/>
    </row>
    <row r="187" spans="1:21" x14ac:dyDescent="0.2">
      <c r="A187" s="26">
        <v>1</v>
      </c>
      <c r="B187">
        <v>-1</v>
      </c>
      <c r="C187">
        <v>1</v>
      </c>
      <c r="D187">
        <v>-1</v>
      </c>
      <c r="E187" s="14">
        <f t="shared" si="109"/>
        <v>-0.7541539795649258</v>
      </c>
      <c r="F187" s="14">
        <f t="shared" si="110"/>
        <v>0.75846708744773672</v>
      </c>
      <c r="G187" s="14">
        <f t="shared" si="111"/>
        <v>0.7628005678959201</v>
      </c>
      <c r="H187" s="14">
        <f t="shared" si="104"/>
        <v>-0.74982049911674242</v>
      </c>
      <c r="I187" s="14">
        <f t="shared" si="105"/>
        <v>-0.63504185249847556</v>
      </c>
      <c r="J187" s="14">
        <f t="shared" si="106"/>
        <v>-0.36495814750152444</v>
      </c>
      <c r="K187" s="14">
        <f t="shared" si="107"/>
        <v>6.6597224713872236E-2</v>
      </c>
      <c r="L187" s="14">
        <f t="shared" si="108"/>
        <v>-6.5333549800456149E-3</v>
      </c>
      <c r="M187" s="27">
        <v>47</v>
      </c>
      <c r="Q187" s="18"/>
      <c r="R187" s="18"/>
      <c r="S187" s="18"/>
      <c r="T187" s="18"/>
      <c r="U187" s="18"/>
    </row>
    <row r="188" spans="1:21" x14ac:dyDescent="0.2">
      <c r="A188" s="26">
        <v>1</v>
      </c>
      <c r="B188">
        <v>1</v>
      </c>
      <c r="C188">
        <v>-1</v>
      </c>
      <c r="D188">
        <v>-1</v>
      </c>
      <c r="E188" s="14">
        <f t="shared" si="109"/>
        <v>-0.76068733454497139</v>
      </c>
      <c r="F188" s="14">
        <f t="shared" si="110"/>
        <v>0.76500044242778231</v>
      </c>
      <c r="G188" s="14">
        <f t="shared" si="111"/>
        <v>0.75626721291587451</v>
      </c>
      <c r="H188" s="14">
        <f t="shared" si="104"/>
        <v>-0.75195410503306359</v>
      </c>
      <c r="I188" s="14">
        <f t="shared" si="105"/>
        <v>-0.63631329711202522</v>
      </c>
      <c r="J188" s="14">
        <f t="shared" si="106"/>
        <v>-0.36368670288797478</v>
      </c>
      <c r="K188" s="14">
        <f t="shared" si="107"/>
        <v>6.6134008928763019E-2</v>
      </c>
      <c r="L188" s="14">
        <f t="shared" si="108"/>
        <v>-6.4929574920876195E-3</v>
      </c>
      <c r="M188" s="27">
        <v>47</v>
      </c>
      <c r="Q188" s="18"/>
      <c r="R188" s="18"/>
      <c r="S188" s="18"/>
      <c r="T188" s="18"/>
      <c r="U188" s="18"/>
    </row>
    <row r="189" spans="1:21" x14ac:dyDescent="0.2">
      <c r="A189" s="30">
        <v>1</v>
      </c>
      <c r="B189" s="16">
        <v>1</v>
      </c>
      <c r="C189" s="16">
        <v>1</v>
      </c>
      <c r="D189" s="16">
        <v>1</v>
      </c>
      <c r="E189" s="31">
        <f t="shared" si="109"/>
        <v>-0.76718029203705906</v>
      </c>
      <c r="F189" s="31">
        <f t="shared" si="110"/>
        <v>0.75850748493569464</v>
      </c>
      <c r="G189" s="31">
        <f t="shared" si="111"/>
        <v>0.76276017040796218</v>
      </c>
      <c r="H189" s="32">
        <f t="shared" si="104"/>
        <v>0.75408736330659776</v>
      </c>
      <c r="I189" s="32">
        <f t="shared" si="105"/>
        <v>0.63758108775613354</v>
      </c>
      <c r="J189" s="32">
        <f t="shared" si="106"/>
        <v>0.36241891224386646</v>
      </c>
      <c r="K189" s="32">
        <f t="shared" si="107"/>
        <v>6.5673733976013685E-2</v>
      </c>
      <c r="L189" s="32">
        <f t="shared" si="108"/>
        <v>6.4527638832868458E-3</v>
      </c>
      <c r="M189" s="33">
        <v>47</v>
      </c>
      <c r="Q189" s="20">
        <f t="shared" ref="Q189" si="154">M189</f>
        <v>47</v>
      </c>
      <c r="R189" s="35">
        <f t="shared" ref="R189" si="155">AVERAGE(K186:K189)</f>
        <v>4.9655838901789373E-2</v>
      </c>
      <c r="S189" s="21">
        <f t="shared" ref="S189:U189" si="156">E189</f>
        <v>-0.76718029203705906</v>
      </c>
      <c r="T189" s="21">
        <f t="shared" si="156"/>
        <v>0.75850748493569464</v>
      </c>
      <c r="U189" s="21">
        <f t="shared" si="156"/>
        <v>0.76276017040796218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603D-24C7-294B-AAD6-D7CAA322DA65}">
  <dimension ref="A1:M5"/>
  <sheetViews>
    <sheetView zoomScale="150" zoomScaleNormal="150" workbookViewId="0"/>
  </sheetViews>
  <sheetFormatPr baseColWidth="10" defaultColWidth="8.83203125" defaultRowHeight="15" x14ac:dyDescent="0.2"/>
  <cols>
    <col min="5" max="5" width="9.6640625" bestFit="1" customWidth="1"/>
    <col min="6" max="7" width="12.6640625" bestFit="1" customWidth="1"/>
    <col min="11" max="11" width="9.1640625" bestFit="1" customWidth="1"/>
    <col min="12" max="13" width="9" bestFit="1" customWidth="1"/>
  </cols>
  <sheetData>
    <row r="1" spans="1:13" x14ac:dyDescent="0.2">
      <c r="A1" s="22" t="s">
        <v>4</v>
      </c>
      <c r="B1" s="22" t="s">
        <v>5</v>
      </c>
      <c r="C1" s="22" t="s">
        <v>6</v>
      </c>
      <c r="D1" s="22" t="s">
        <v>7</v>
      </c>
      <c r="E1" s="22" t="s">
        <v>20</v>
      </c>
      <c r="F1" s="22" t="s">
        <v>21</v>
      </c>
      <c r="G1" s="22" t="s">
        <v>22</v>
      </c>
      <c r="K1" s="17" t="s">
        <v>17</v>
      </c>
      <c r="L1" s="17" t="s">
        <v>18</v>
      </c>
      <c r="M1" s="17" t="s">
        <v>19</v>
      </c>
    </row>
    <row r="2" spans="1:13" x14ac:dyDescent="0.2">
      <c r="A2" s="18">
        <v>1</v>
      </c>
      <c r="B2" s="18">
        <v>-1</v>
      </c>
      <c r="C2" s="18">
        <v>-1</v>
      </c>
      <c r="D2" s="18">
        <v>-1</v>
      </c>
      <c r="E2" s="53">
        <f>$K$2*A2+$L$2*B2+$M$2*C2</f>
        <v>-2.2884479473807158</v>
      </c>
      <c r="F2" s="53">
        <f>TANH(E2)</f>
        <v>-0.97963592466229488</v>
      </c>
      <c r="G2" s="53">
        <f>D2-F2</f>
        <v>-2.0364075337705123E-2</v>
      </c>
      <c r="K2" s="53">
        <v>-0.76718029203705906</v>
      </c>
      <c r="L2" s="53">
        <v>0.75850748493569464</v>
      </c>
      <c r="M2" s="53">
        <v>0.76276017040796218</v>
      </c>
    </row>
    <row r="3" spans="1:13" x14ac:dyDescent="0.2">
      <c r="A3" s="18">
        <v>1</v>
      </c>
      <c r="B3" s="18">
        <v>-1</v>
      </c>
      <c r="C3" s="18">
        <v>1</v>
      </c>
      <c r="D3" s="18">
        <v>-1</v>
      </c>
      <c r="E3" s="53">
        <f>$K$2*A3+$L$2*B3+$M$2*C3</f>
        <v>-0.76292760656479153</v>
      </c>
      <c r="F3" s="53">
        <f t="shared" ref="F3:F5" si="0">TANH(E3)</f>
        <v>-0.64279814569697835</v>
      </c>
      <c r="G3" s="53">
        <f t="shared" ref="G3:G5" si="1">D3-F3</f>
        <v>-0.35720185430302165</v>
      </c>
    </row>
    <row r="4" spans="1:13" x14ac:dyDescent="0.2">
      <c r="A4" s="18">
        <v>1</v>
      </c>
      <c r="B4" s="18">
        <v>1</v>
      </c>
      <c r="C4" s="18">
        <v>-1</v>
      </c>
      <c r="D4" s="18">
        <v>-1</v>
      </c>
      <c r="E4" s="53">
        <f>$K$2*A4+$L$2*B4+$M$2*C4</f>
        <v>-0.7714329775093266</v>
      </c>
      <c r="F4" s="53">
        <f t="shared" si="0"/>
        <v>-0.64776192917286812</v>
      </c>
      <c r="G4" s="53">
        <f t="shared" si="1"/>
        <v>-0.35223807082713188</v>
      </c>
    </row>
    <row r="5" spans="1:13" x14ac:dyDescent="0.2">
      <c r="A5" s="18">
        <v>1</v>
      </c>
      <c r="B5" s="18">
        <v>1</v>
      </c>
      <c r="C5" s="18">
        <v>1</v>
      </c>
      <c r="D5" s="18">
        <v>1</v>
      </c>
      <c r="E5" s="53">
        <f>$K$2*A5+$L$2*B5+$M$2*C5</f>
        <v>0.75408736330659776</v>
      </c>
      <c r="F5" s="53">
        <f t="shared" si="0"/>
        <v>0.63758108775613354</v>
      </c>
      <c r="G5" s="53">
        <f t="shared" si="1"/>
        <v>0.36241891224386646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Epocas_Tanh_Manual</vt:lpstr>
      <vt:lpstr>Salidas_Tanh_Manual</vt:lpstr>
      <vt:lpstr>Epocas_Tanh_Fn</vt:lpstr>
      <vt:lpstr>Salidas_Tanh_Fn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Memo Vera</dc:creator>
  <cp:keywords/>
  <dc:description/>
  <cp:lastModifiedBy>Vera Amaro Guillermo Humberto</cp:lastModifiedBy>
  <cp:revision/>
  <dcterms:created xsi:type="dcterms:W3CDTF">2024-10-01T23:40:21Z</dcterms:created>
  <dcterms:modified xsi:type="dcterms:W3CDTF">2025-09-27T03:44:31Z</dcterms:modified>
  <cp:category/>
  <cp:contentStatus/>
</cp:coreProperties>
</file>