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0" yWindow="0" windowWidth="20490" windowHeight="9045" activeTab="1"/>
  </bookViews>
  <sheets>
    <sheet name="COUNT" sheetId="1" r:id="rId1"/>
    <sheet name="MEAN" sheetId="2" r:id="rId2"/>
    <sheet name="MINMAX" sheetId="3" r:id="rId3"/>
    <sheet name="Formatting" sheetId="5" r:id="rId4"/>
    <sheet name="Chart" sheetId="6" r:id="rId5"/>
  </sheets>
  <calcPr calcId="152511"/>
  <webPublishing codePage="1252"/>
</workbook>
</file>

<file path=xl/calcChain.xml><?xml version="1.0" encoding="utf-8"?>
<calcChain xmlns="http://schemas.openxmlformats.org/spreadsheetml/2006/main">
  <c r="G8" i="1" l="1"/>
  <c r="G6" i="1"/>
  <c r="G2" i="1"/>
  <c r="G4" i="1"/>
  <c r="I3" i="2"/>
  <c r="G19" i="2"/>
  <c r="F18" i="2"/>
  <c r="F19" i="2" s="1"/>
  <c r="F17" i="2"/>
  <c r="F16" i="2"/>
  <c r="I7" i="2"/>
  <c r="I5" i="2"/>
  <c r="F6" i="3"/>
  <c r="F4" i="3"/>
  <c r="F4" i="5"/>
  <c r="F5" i="5"/>
  <c r="F6" i="5"/>
  <c r="F7" i="5"/>
  <c r="F3" i="5"/>
  <c r="C7" i="5"/>
  <c r="D7" i="5"/>
  <c r="E7" i="5"/>
  <c r="B7" i="5"/>
  <c r="C4" i="6" l="1"/>
  <c r="D4" i="6" s="1"/>
  <c r="E4" i="6" s="1"/>
  <c r="F4" i="6" s="1"/>
  <c r="G4" i="6" s="1"/>
  <c r="H4" i="6" s="1"/>
  <c r="C3" i="6"/>
  <c r="D3" i="6" s="1"/>
  <c r="E3" i="6" s="1"/>
  <c r="F3" i="6" s="1"/>
  <c r="G3" i="6" s="1"/>
  <c r="H3" i="6" s="1"/>
</calcChain>
</file>

<file path=xl/sharedStrings.xml><?xml version="1.0" encoding="utf-8"?>
<sst xmlns="http://schemas.openxmlformats.org/spreadsheetml/2006/main" count="76" uniqueCount="55">
  <si>
    <t>Bread</t>
  </si>
  <si>
    <t>Quantity</t>
  </si>
  <si>
    <t>Price</t>
  </si>
  <si>
    <t>Coffee</t>
  </si>
  <si>
    <t>Milk</t>
  </si>
  <si>
    <t>Chicken</t>
  </si>
  <si>
    <t>Ice Cream</t>
  </si>
  <si>
    <t>Butter</t>
  </si>
  <si>
    <t>Tomatoes</t>
  </si>
  <si>
    <t>Lamb</t>
  </si>
  <si>
    <t>Tea</t>
  </si>
  <si>
    <t>COUNTBLANK</t>
  </si>
  <si>
    <t>COUNT</t>
  </si>
  <si>
    <t>COUNTA</t>
  </si>
  <si>
    <t>COUNTIF</t>
  </si>
  <si>
    <t>TRIMMEAN</t>
  </si>
  <si>
    <t>MEDIAN</t>
  </si>
  <si>
    <t>MODE</t>
  </si>
  <si>
    <t>Friend</t>
  </si>
  <si>
    <t>Golf Score</t>
  </si>
  <si>
    <t>Course</t>
  </si>
  <si>
    <t>Harold</t>
  </si>
  <si>
    <t>Carnation</t>
  </si>
  <si>
    <t>Mike</t>
  </si>
  <si>
    <t>DMAX</t>
  </si>
  <si>
    <t>Rick</t>
  </si>
  <si>
    <t>Snoqualmie</t>
  </si>
  <si>
    <t>Don</t>
  </si>
  <si>
    <t>DMIN</t>
  </si>
  <si>
    <t>Les</t>
  </si>
  <si>
    <t>Steve</t>
  </si>
  <si>
    <t>Everett</t>
  </si>
  <si>
    <t>Peter</t>
  </si>
  <si>
    <t>Tom</t>
  </si>
  <si>
    <t>Snohomish</t>
  </si>
  <si>
    <t>Dean</t>
  </si>
  <si>
    <t>Jim</t>
  </si>
  <si>
    <t>Year 1</t>
  </si>
  <si>
    <t>Year 2</t>
  </si>
  <si>
    <t>Year 3</t>
  </si>
  <si>
    <t>Year 4</t>
  </si>
  <si>
    <t>Average</t>
  </si>
  <si>
    <t>Apples</t>
  </si>
  <si>
    <t>Mangoes</t>
  </si>
  <si>
    <t>Gauva</t>
  </si>
  <si>
    <t>Pine Apples</t>
  </si>
  <si>
    <t>Total</t>
  </si>
  <si>
    <t>Year 5</t>
  </si>
  <si>
    <t>Year 6</t>
  </si>
  <si>
    <t>Year 7</t>
  </si>
  <si>
    <t>Big Corporation</t>
  </si>
  <si>
    <t>Little Ventures LLC</t>
  </si>
  <si>
    <t>Draw a line chart to compare</t>
  </si>
  <si>
    <t>Sales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</si>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</sst>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vs Enterprises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6981627296591"/>
          <c:y val="0.18097222222222226"/>
          <c:w val="0.8141968503937008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Big Corporation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Chart!$B$2:$H$2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Chart!$B$3:$H$3</c:f>
              <c:numCache>
                <c:formatCode>General</c:formatCode>
                <c:ptCount val="7"/>
                <c:pt idx="0">
                  <c:v>100000000</c:v>
                </c:pt>
                <c:pt idx="1">
                  <c:v>110000000.00000001</c:v>
                </c:pt>
                <c:pt idx="2">
                  <c:v>121000000.00000003</c:v>
                </c:pt>
                <c:pt idx="3">
                  <c:v>133100000.00000004</c:v>
                </c:pt>
                <c:pt idx="4">
                  <c:v>146410000.00000006</c:v>
                </c:pt>
                <c:pt idx="5">
                  <c:v>161051000.00000009</c:v>
                </c:pt>
                <c:pt idx="6">
                  <c:v>177156100.00000012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Chart!$A$4</c:f>
              <c:strCache>
                <c:ptCount val="1"/>
                <c:pt idx="0">
                  <c:v>Little Ventures LLC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Chart!$B$2:$H$2</c:f>
              <c:strCache>
                <c:ptCount val="7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</c:strCache>
            </c:strRef>
          </c:cat>
          <c:val>
            <c:numRef>
              <c:f>Chart!$B$4:$H$4</c:f>
              <c:numCache>
                <c:formatCode>General</c:formatCode>
                <c:ptCount val="7"/>
                <c:pt idx="0">
                  <c:v>1500000</c:v>
                </c:pt>
                <c:pt idx="1">
                  <c:v>2250000</c:v>
                </c:pt>
                <c:pt idx="2">
                  <c:v>3375000</c:v>
                </c:pt>
                <c:pt idx="3">
                  <c:v>5062500</c:v>
                </c:pt>
                <c:pt idx="4">
                  <c:v>7593750</c:v>
                </c:pt>
                <c:pt idx="5">
                  <c:v>11390625</c:v>
                </c:pt>
                <c:pt idx="6">
                  <c:v>17085937.5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9408"/>
        <c:axId val="92615600"/>
      </c:lineChart>
      <c:catAx>
        <c:axId val="926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5600"/>
        <c:crosses val="autoZero"/>
        <c:auto val="1"/>
        <c:lblAlgn val="ctr"/>
        <c:lblOffset val="100"/>
        <c:noMultiLvlLbl val="0"/>
      </c:catAx>
      <c:valAx>
        <c:axId val="926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>
            <c:manualLayout>
              <c:xMode val="edge"/>
              <c:yMode val="edge"/>
              <c:x val="0.14166666666666666"/>
              <c:y val="0.37649679206765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Profit comparison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Chart!$B$8:$G$8</c:f>
              <c:numCache>
                <c:formatCode>General</c:formatCode>
                <c:ptCount val="6"/>
                <c:pt idx="0">
                  <c:v>1000000</c:v>
                </c:pt>
                <c:pt idx="1">
                  <c:v>1360000</c:v>
                </c:pt>
                <c:pt idx="2">
                  <c:v>1849600.0000000002</c:v>
                </c:pt>
                <c:pt idx="3">
                  <c:v>2515456.0000000005</c:v>
                </c:pt>
                <c:pt idx="4">
                  <c:v>3421020.1600000011</c:v>
                </c:pt>
                <c:pt idx="5">
                  <c:v>4652587.4176000021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Chart!$A$9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Chart!$B$9:$G$9</c:f>
              <c:numCache>
                <c:formatCode>General</c:formatCode>
                <c:ptCount val="6"/>
                <c:pt idx="0">
                  <c:v>150000</c:v>
                </c:pt>
                <c:pt idx="1">
                  <c:v>240000</c:v>
                </c:pt>
                <c:pt idx="2">
                  <c:v>362400.00000000006</c:v>
                </c:pt>
                <c:pt idx="3">
                  <c:v>528864.00000000012</c:v>
                </c:pt>
                <c:pt idx="4">
                  <c:v>755255.04000000027</c:v>
                </c:pt>
                <c:pt idx="5">
                  <c:v>1063146.8544000005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04736"/>
        <c:axId val="174602016"/>
      </c:lineChart>
      <c:catAx>
        <c:axId val="1746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2016"/>
        <c:crosses val="autoZero"/>
        <c:auto val="1"/>
        <c:lblAlgn val="ctr"/>
        <c:lblOffset val="100"/>
        <c:noMultiLvlLbl val="0"/>
      </c:catAx>
      <c:valAx>
        <c:axId val="1746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4762</xdr:rowOff>
    </xdr:from>
    <xdr:to>
      <xdr:col>17</xdr:col>
      <xdr:colOff>85725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12</xdr:row>
      <xdr:rowOff>90487</xdr:rowOff>
    </xdr:from>
    <xdr:to>
      <xdr:col>7</xdr:col>
      <xdr:colOff>342900</xdr:colOff>
      <xdr:row>29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8" sqref="F28"/>
    </sheetView>
  </sheetViews>
  <sheetFormatPr defaultRowHeight="12.75" x14ac:dyDescent="0.2"/>
  <cols>
    <col min="6" max="6" width="13.5703125" bestFit="1" customWidth="1"/>
  </cols>
  <sheetData>
    <row r="1" spans="1:7" x14ac:dyDescent="0.2">
      <c r="B1" t="s">
        <v>1</v>
      </c>
      <c r="C1" t="s">
        <v>2</v>
      </c>
    </row>
    <row r="2" spans="1:7" x14ac:dyDescent="0.2">
      <c r="A2" t="s">
        <v>0</v>
      </c>
      <c r="B2">
        <v>2</v>
      </c>
      <c r="C2">
        <v>1</v>
      </c>
      <c r="F2" t="s">
        <v>12</v>
      </c>
      <c r="G2">
        <f>COUNT(C2:C10)</f>
        <v>9</v>
      </c>
    </row>
    <row r="3" spans="1:7" x14ac:dyDescent="0.2">
      <c r="A3" t="s">
        <v>3</v>
      </c>
      <c r="B3">
        <v>1</v>
      </c>
      <c r="C3">
        <v>8</v>
      </c>
    </row>
    <row r="4" spans="1:7" x14ac:dyDescent="0.2">
      <c r="A4" t="s">
        <v>8</v>
      </c>
      <c r="B4">
        <v>1</v>
      </c>
      <c r="C4">
        <v>1</v>
      </c>
      <c r="F4" t="s">
        <v>13</v>
      </c>
      <c r="G4">
        <f>COUNTA(C2:C10)</f>
        <v>9</v>
      </c>
    </row>
    <row r="5" spans="1:7" x14ac:dyDescent="0.2">
      <c r="A5" t="s">
        <v>10</v>
      </c>
      <c r="B5">
        <v>1</v>
      </c>
      <c r="C5">
        <v>5</v>
      </c>
    </row>
    <row r="6" spans="1:7" x14ac:dyDescent="0.2">
      <c r="A6" t="s">
        <v>6</v>
      </c>
      <c r="B6">
        <v>1</v>
      </c>
      <c r="C6">
        <v>5</v>
      </c>
      <c r="F6" t="s">
        <v>11</v>
      </c>
      <c r="G6">
        <f>COUNTBLANK(C2:C10)</f>
        <v>0</v>
      </c>
    </row>
    <row r="7" spans="1:7" x14ac:dyDescent="0.2">
      <c r="A7" t="s">
        <v>7</v>
      </c>
      <c r="B7">
        <v>1</v>
      </c>
      <c r="C7">
        <v>3</v>
      </c>
    </row>
    <row r="8" spans="1:7" x14ac:dyDescent="0.2">
      <c r="A8" t="s">
        <v>4</v>
      </c>
      <c r="B8">
        <v>2</v>
      </c>
      <c r="C8">
        <v>2</v>
      </c>
      <c r="F8" t="s">
        <v>14</v>
      </c>
      <c r="G8">
        <f>COUNTIF(C2:C10,"&gt;="&amp;C5)</f>
        <v>5</v>
      </c>
    </row>
    <row r="9" spans="1:7" x14ac:dyDescent="0.2">
      <c r="A9" t="s">
        <v>9</v>
      </c>
      <c r="B9">
        <v>4</v>
      </c>
      <c r="C9">
        <v>7</v>
      </c>
    </row>
    <row r="10" spans="1:7" x14ac:dyDescent="0.2">
      <c r="A10" t="s">
        <v>5</v>
      </c>
      <c r="B10">
        <v>1</v>
      </c>
      <c r="C10">
        <v>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J19" sqref="J19"/>
    </sheetView>
  </sheetViews>
  <sheetFormatPr defaultRowHeight="12.75" x14ac:dyDescent="0.2"/>
  <sheetData>
    <row r="2" spans="1:9" x14ac:dyDescent="0.2">
      <c r="B2" t="s">
        <v>1</v>
      </c>
      <c r="C2" t="s">
        <v>2</v>
      </c>
    </row>
    <row r="3" spans="1:9" x14ac:dyDescent="0.2">
      <c r="A3" t="s">
        <v>0</v>
      </c>
      <c r="B3">
        <v>2</v>
      </c>
      <c r="C3">
        <v>1</v>
      </c>
      <c r="F3" t="s">
        <v>15</v>
      </c>
      <c r="I3">
        <f>TRIMMEAN(C3:C11,0)</f>
        <v>5.333333333333333</v>
      </c>
    </row>
    <row r="4" spans="1:9" x14ac:dyDescent="0.2">
      <c r="A4" t="s">
        <v>3</v>
      </c>
      <c r="B4">
        <v>1</v>
      </c>
      <c r="C4">
        <v>8</v>
      </c>
    </row>
    <row r="5" spans="1:9" x14ac:dyDescent="0.2">
      <c r="A5" t="s">
        <v>8</v>
      </c>
      <c r="B5">
        <v>1</v>
      </c>
      <c r="C5">
        <v>2</v>
      </c>
      <c r="F5" t="s">
        <v>16</v>
      </c>
      <c r="I5">
        <f>MEDIAN(C3:C11)</f>
        <v>5</v>
      </c>
    </row>
    <row r="6" spans="1:9" x14ac:dyDescent="0.2">
      <c r="A6" t="s">
        <v>10</v>
      </c>
      <c r="B6">
        <v>1</v>
      </c>
      <c r="C6">
        <v>15</v>
      </c>
    </row>
    <row r="7" spans="1:9" x14ac:dyDescent="0.2">
      <c r="A7" t="s">
        <v>6</v>
      </c>
      <c r="B7">
        <v>1</v>
      </c>
      <c r="C7">
        <v>5</v>
      </c>
      <c r="F7" t="s">
        <v>17</v>
      </c>
      <c r="I7">
        <f>MODE(C3:C11)</f>
        <v>2</v>
      </c>
    </row>
    <row r="8" spans="1:9" x14ac:dyDescent="0.2">
      <c r="A8" t="s">
        <v>7</v>
      </c>
      <c r="B8">
        <v>1</v>
      </c>
      <c r="C8">
        <v>3</v>
      </c>
    </row>
    <row r="9" spans="1:9" x14ac:dyDescent="0.2">
      <c r="A9" t="s">
        <v>4</v>
      </c>
      <c r="B9">
        <v>2</v>
      </c>
      <c r="C9">
        <v>2</v>
      </c>
    </row>
    <row r="10" spans="1:9" x14ac:dyDescent="0.2">
      <c r="A10" t="s">
        <v>9</v>
      </c>
      <c r="B10">
        <v>4</v>
      </c>
      <c r="C10">
        <v>7</v>
      </c>
    </row>
    <row r="11" spans="1:9" x14ac:dyDescent="0.2">
      <c r="A11" t="s">
        <v>5</v>
      </c>
      <c r="B11">
        <v>1</v>
      </c>
      <c r="C11">
        <v>5</v>
      </c>
    </row>
    <row r="16" spans="1:9" x14ac:dyDescent="0.2">
      <c r="F16">
        <f>COUNT(C3:C11)</f>
        <v>9</v>
      </c>
    </row>
    <row r="17" spans="6:7" x14ac:dyDescent="0.2">
      <c r="F17">
        <f>F16*0.5</f>
        <v>4.5</v>
      </c>
    </row>
    <row r="18" spans="6:7" x14ac:dyDescent="0.2">
      <c r="F18">
        <f>F17/2</f>
        <v>2.25</v>
      </c>
    </row>
    <row r="19" spans="6:7" x14ac:dyDescent="0.2">
      <c r="F19">
        <f>INT(F18)</f>
        <v>2</v>
      </c>
      <c r="G19">
        <f>AVERAGE(C5:C9)</f>
        <v>5.4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H24" sqref="H24"/>
    </sheetView>
  </sheetViews>
  <sheetFormatPr defaultRowHeight="12.75" x14ac:dyDescent="0.2"/>
  <cols>
    <col min="2" max="2" width="12.140625" customWidth="1"/>
    <col min="3" max="3" width="15.7109375" customWidth="1"/>
    <col min="6" max="6" width="18.42578125" customWidth="1"/>
  </cols>
  <sheetData>
    <row r="2" spans="1:6" ht="15" x14ac:dyDescent="0.25">
      <c r="A2" s="1" t="s">
        <v>18</v>
      </c>
      <c r="B2" s="1" t="s">
        <v>19</v>
      </c>
      <c r="C2" s="1" t="s">
        <v>20</v>
      </c>
      <c r="D2" s="1"/>
      <c r="E2" s="1"/>
      <c r="F2" s="1"/>
    </row>
    <row r="3" spans="1:6" ht="15" x14ac:dyDescent="0.25">
      <c r="A3" s="1" t="s">
        <v>21</v>
      </c>
      <c r="B3" s="1">
        <v>105</v>
      </c>
      <c r="C3" s="1" t="s">
        <v>22</v>
      </c>
      <c r="D3" s="1"/>
      <c r="E3" s="1"/>
      <c r="F3" s="1"/>
    </row>
    <row r="4" spans="1:6" ht="15" x14ac:dyDescent="0.25">
      <c r="A4" s="1" t="s">
        <v>23</v>
      </c>
      <c r="B4" s="1">
        <v>95</v>
      </c>
      <c r="C4" s="1" t="s">
        <v>22</v>
      </c>
      <c r="D4" s="1"/>
      <c r="E4" s="1" t="s">
        <v>24</v>
      </c>
      <c r="F4" s="1" t="str">
        <f>INDEX(A3:A12,MATCH(MAX(B3:B12),B3:B12,0))</f>
        <v>Steve</v>
      </c>
    </row>
    <row r="5" spans="1:6" ht="15" x14ac:dyDescent="0.25">
      <c r="A5" s="1" t="s">
        <v>25</v>
      </c>
      <c r="B5" s="1">
        <v>75</v>
      </c>
      <c r="C5" s="1" t="s">
        <v>26</v>
      </c>
      <c r="D5" s="1"/>
      <c r="E5" s="1"/>
      <c r="F5" s="1"/>
    </row>
    <row r="6" spans="1:6" ht="15" x14ac:dyDescent="0.25">
      <c r="A6" s="1" t="s">
        <v>27</v>
      </c>
      <c r="B6" s="1">
        <v>75</v>
      </c>
      <c r="C6" s="1" t="s">
        <v>26</v>
      </c>
      <c r="D6" s="1"/>
      <c r="E6" s="1" t="s">
        <v>28</v>
      </c>
      <c r="F6" s="2" t="str">
        <f>INDEX(A5:A14,MATCH(MIN(B5:B14),B5:B14,0))</f>
        <v>Rick</v>
      </c>
    </row>
    <row r="7" spans="1:6" ht="15" x14ac:dyDescent="0.25">
      <c r="A7" s="1" t="s">
        <v>29</v>
      </c>
      <c r="B7" s="1">
        <v>110</v>
      </c>
      <c r="C7" s="1" t="s">
        <v>26</v>
      </c>
      <c r="D7" s="1"/>
      <c r="E7" s="1"/>
      <c r="F7" s="1"/>
    </row>
    <row r="8" spans="1:6" ht="15" x14ac:dyDescent="0.25">
      <c r="A8" s="1" t="s">
        <v>30</v>
      </c>
      <c r="B8" s="1">
        <v>130</v>
      </c>
      <c r="C8" s="1" t="s">
        <v>31</v>
      </c>
      <c r="D8" s="1"/>
      <c r="E8" s="1"/>
      <c r="F8" s="1"/>
    </row>
    <row r="9" spans="1:6" ht="15" x14ac:dyDescent="0.25">
      <c r="A9" s="1" t="s">
        <v>32</v>
      </c>
      <c r="B9" s="1">
        <v>95</v>
      </c>
      <c r="C9" s="1" t="s">
        <v>31</v>
      </c>
      <c r="D9" s="1"/>
      <c r="E9" s="1"/>
      <c r="F9" s="1"/>
    </row>
    <row r="10" spans="1:6" ht="15" x14ac:dyDescent="0.25">
      <c r="A10" s="1" t="s">
        <v>33</v>
      </c>
      <c r="B10" s="1">
        <v>96</v>
      </c>
      <c r="C10" s="1" t="s">
        <v>34</v>
      </c>
      <c r="D10" s="1"/>
      <c r="E10" s="1"/>
      <c r="F10" s="1"/>
    </row>
    <row r="11" spans="1:6" ht="15" x14ac:dyDescent="0.25">
      <c r="A11" s="1" t="s">
        <v>35</v>
      </c>
      <c r="B11" s="1">
        <v>97</v>
      </c>
      <c r="C11" s="1" t="s">
        <v>34</v>
      </c>
      <c r="D11" s="1"/>
      <c r="E11" s="1"/>
      <c r="F11" s="1"/>
    </row>
    <row r="12" spans="1:6" ht="15" x14ac:dyDescent="0.25">
      <c r="A12" s="1" t="s">
        <v>36</v>
      </c>
      <c r="B12" s="1">
        <v>98</v>
      </c>
      <c r="C12" s="1" t="s">
        <v>34</v>
      </c>
      <c r="D12" s="1"/>
      <c r="E12" s="1"/>
      <c r="F12" s="1"/>
    </row>
  </sheetData>
  <phoneticPr fontId="2" type="noConversion"/>
  <pageMargins left="0.75" right="0.75" top="1" bottom="1" header="0.5" footer="0.5"/>
  <headerFooter alignWithMargins="0"/>
  <ignoredErrors>
    <ignoredError sqref="F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G18" sqref="G18"/>
    </sheetView>
  </sheetViews>
  <sheetFormatPr defaultRowHeight="12.75" x14ac:dyDescent="0.2"/>
  <cols>
    <col min="1" max="1" width="11.7109375" customWidth="1"/>
    <col min="2" max="2" width="10.140625" customWidth="1"/>
    <col min="3" max="3" width="11.28515625" customWidth="1"/>
    <col min="4" max="4" width="10" customWidth="1"/>
    <col min="5" max="5" width="11.28515625" customWidth="1"/>
    <col min="6" max="6" width="12.140625" customWidth="1"/>
    <col min="7" max="7" width="44.42578125" customWidth="1"/>
  </cols>
  <sheetData>
    <row r="2" spans="1:6" x14ac:dyDescent="0.2"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">
      <c r="A3" t="s">
        <v>42</v>
      </c>
      <c r="B3">
        <v>10000</v>
      </c>
      <c r="C3">
        <v>8000</v>
      </c>
      <c r="D3">
        <v>5000</v>
      </c>
      <c r="E3">
        <v>2000</v>
      </c>
      <c r="F3">
        <f>AVERAGE(B3:E3)</f>
        <v>6250</v>
      </c>
    </row>
    <row r="4" spans="1:6" x14ac:dyDescent="0.2">
      <c r="A4" t="s">
        <v>43</v>
      </c>
      <c r="B4">
        <v>40000</v>
      </c>
      <c r="C4">
        <v>60000</v>
      </c>
      <c r="D4">
        <v>100000</v>
      </c>
      <c r="E4">
        <v>120000</v>
      </c>
      <c r="F4">
        <f t="shared" ref="F4:F7" si="0">AVERAGE(B4:E4)</f>
        <v>80000</v>
      </c>
    </row>
    <row r="5" spans="1:6" x14ac:dyDescent="0.2">
      <c r="A5" t="s">
        <v>44</v>
      </c>
      <c r="B5">
        <v>30000</v>
      </c>
      <c r="C5">
        <v>4000</v>
      </c>
      <c r="D5">
        <v>2000</v>
      </c>
      <c r="E5">
        <v>1000</v>
      </c>
      <c r="F5">
        <f t="shared" si="0"/>
        <v>9250</v>
      </c>
    </row>
    <row r="6" spans="1:6" x14ac:dyDescent="0.2">
      <c r="A6" t="s">
        <v>45</v>
      </c>
      <c r="B6">
        <v>40000</v>
      </c>
      <c r="C6">
        <v>24000</v>
      </c>
      <c r="D6">
        <v>26000</v>
      </c>
      <c r="E6">
        <v>20000</v>
      </c>
      <c r="F6">
        <f t="shared" si="0"/>
        <v>27500</v>
      </c>
    </row>
    <row r="7" spans="1:6" x14ac:dyDescent="0.2">
      <c r="A7" t="s">
        <v>46</v>
      </c>
      <c r="B7">
        <f>SUM(B3:B6)</f>
        <v>120000</v>
      </c>
      <c r="C7">
        <f t="shared" ref="C7:E7" si="1">SUM(C3:C6)</f>
        <v>96000</v>
      </c>
      <c r="D7">
        <f t="shared" si="1"/>
        <v>133000</v>
      </c>
      <c r="E7">
        <f t="shared" si="1"/>
        <v>143000</v>
      </c>
      <c r="F7">
        <f t="shared" si="0"/>
        <v>123000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L21" sqref="L21"/>
    </sheetView>
  </sheetViews>
  <sheetFormatPr defaultRowHeight="12.75" x14ac:dyDescent="0.2"/>
  <cols>
    <col min="1" max="1" width="16.42578125" bestFit="1" customWidth="1"/>
    <col min="2" max="5" width="10" bestFit="1" customWidth="1"/>
    <col min="6" max="6" width="11" bestFit="1" customWidth="1"/>
    <col min="7" max="7" width="12" bestFit="1" customWidth="1"/>
    <col min="8" max="8" width="11" bestFit="1" customWidth="1"/>
  </cols>
  <sheetData>
    <row r="2" spans="1:8" x14ac:dyDescent="0.2">
      <c r="B2" t="s">
        <v>37</v>
      </c>
      <c r="C2" t="s">
        <v>38</v>
      </c>
      <c r="D2" t="s">
        <v>39</v>
      </c>
      <c r="E2" t="s">
        <v>40</v>
      </c>
      <c r="F2" t="s">
        <v>47</v>
      </c>
      <c r="G2" t="s">
        <v>48</v>
      </c>
      <c r="H2" t="s">
        <v>49</v>
      </c>
    </row>
    <row r="3" spans="1:8" x14ac:dyDescent="0.2">
      <c r="A3" t="s">
        <v>50</v>
      </c>
      <c r="B3">
        <v>100000000</v>
      </c>
      <c r="C3">
        <f>+B3*1.1</f>
        <v>110000000.00000001</v>
      </c>
      <c r="D3">
        <f t="shared" ref="D3:H3" si="0">+C3*1.1</f>
        <v>121000000.00000003</v>
      </c>
      <c r="E3">
        <f t="shared" si="0"/>
        <v>133100000.00000004</v>
      </c>
      <c r="F3">
        <f t="shared" si="0"/>
        <v>146410000.00000006</v>
      </c>
      <c r="G3">
        <f t="shared" si="0"/>
        <v>161051000.00000009</v>
      </c>
      <c r="H3">
        <f t="shared" si="0"/>
        <v>177156100.00000012</v>
      </c>
    </row>
    <row r="4" spans="1:8" x14ac:dyDescent="0.2">
      <c r="A4" t="s">
        <v>51</v>
      </c>
      <c r="B4">
        <v>1500000</v>
      </c>
      <c r="C4">
        <f>+B4*1.5</f>
        <v>2250000</v>
      </c>
      <c r="D4">
        <f t="shared" ref="D4:H4" si="1">+C4*1.5</f>
        <v>3375000</v>
      </c>
      <c r="E4">
        <f t="shared" si="1"/>
        <v>5062500</v>
      </c>
      <c r="F4">
        <f t="shared" si="1"/>
        <v>7593750</v>
      </c>
      <c r="G4">
        <f t="shared" si="1"/>
        <v>11390625</v>
      </c>
      <c r="H4">
        <f t="shared" si="1"/>
        <v>17085937.5</v>
      </c>
    </row>
    <row r="6" spans="1:8" x14ac:dyDescent="0.2">
      <c r="B6" s="3" t="s">
        <v>52</v>
      </c>
      <c r="C6" s="3"/>
      <c r="D6" s="3"/>
      <c r="E6" s="3"/>
      <c r="F6" s="3"/>
      <c r="G6" s="3"/>
      <c r="H6" s="3"/>
    </row>
    <row r="8" spans="1:8" ht="15" x14ac:dyDescent="0.25">
      <c r="A8" s="2" t="s">
        <v>53</v>
      </c>
      <c r="B8" s="2">
        <v>1000000</v>
      </c>
      <c r="C8" s="2">
        <v>1360000</v>
      </c>
      <c r="D8" s="2">
        <v>1849600.0000000002</v>
      </c>
      <c r="E8" s="2">
        <v>2515456.0000000005</v>
      </c>
      <c r="F8" s="2">
        <v>3421020.1600000011</v>
      </c>
      <c r="G8" s="2">
        <v>4652587.4176000021</v>
      </c>
    </row>
    <row r="9" spans="1:8" ht="15" x14ac:dyDescent="0.25">
      <c r="A9" s="2" t="s">
        <v>54</v>
      </c>
      <c r="B9" s="2">
        <v>150000</v>
      </c>
      <c r="C9" s="2">
        <v>240000</v>
      </c>
      <c r="D9" s="2">
        <v>362400.00000000006</v>
      </c>
      <c r="E9" s="2">
        <v>528864.00000000012</v>
      </c>
      <c r="F9" s="2">
        <v>755255.04000000027</v>
      </c>
      <c r="G9" s="2">
        <v>1063146.8544000005</v>
      </c>
    </row>
  </sheetData>
  <mergeCells count="1">
    <mergeCell ref="B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</vt:lpstr>
      <vt:lpstr>MEAN</vt:lpstr>
      <vt:lpstr>MINMAX</vt:lpstr>
      <vt:lpstr>Formatting</vt:lpstr>
      <vt:lpstr>Chart</vt:lpstr>
    </vt:vector>
  </TitlesOfParts>
  <Company>Redmond Technology 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DELL</cp:lastModifiedBy>
  <dcterms:created xsi:type="dcterms:W3CDTF">2002-02-06T16:39:32Z</dcterms:created>
  <dcterms:modified xsi:type="dcterms:W3CDTF">2019-06-21T09:06:50Z</dcterms:modified>
</cp:coreProperties>
</file>