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0" yWindow="0" windowWidth="20490" windowHeight="7320" activeTab="3"/>
  </bookViews>
  <sheets>
    <sheet name="Sheet1" sheetId="1" r:id="rId1"/>
    <sheet name="Sales by Employee" sheetId="11" r:id="rId2"/>
    <sheet name="Sheet3" sheetId="6" r:id="rId3"/>
    <sheet name="July orders" sheetId="9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3" i="9" l="1"/>
  <c r="I16" i="6"/>
  <c r="E16" i="6"/>
  <c r="I6" i="6"/>
  <c r="I7" i="6"/>
  <c r="I8" i="6"/>
  <c r="I9" i="6"/>
  <c r="I10" i="6"/>
  <c r="I11" i="6"/>
  <c r="I12" i="6"/>
  <c r="I13" i="6"/>
  <c r="I14" i="6"/>
  <c r="I5" i="6"/>
  <c r="E6" i="6"/>
  <c r="E7" i="6"/>
  <c r="E8" i="6"/>
  <c r="E9" i="6"/>
  <c r="E10" i="6"/>
  <c r="E11" i="6"/>
  <c r="E12" i="6"/>
  <c r="E13" i="6"/>
  <c r="E14" i="6"/>
  <c r="E5" i="6"/>
  <c r="F10" i="11"/>
  <c r="F4" i="11"/>
  <c r="F5" i="11"/>
  <c r="F6" i="11"/>
  <c r="F7" i="11"/>
  <c r="F8" i="11"/>
  <c r="F3" i="11"/>
  <c r="D23" i="1"/>
  <c r="C23" i="1"/>
  <c r="B23" i="1"/>
  <c r="E10" i="1"/>
  <c r="C10" i="1"/>
  <c r="D10" i="1"/>
  <c r="B10" i="1"/>
</calcChain>
</file>

<file path=xl/sharedStrings.xml><?xml version="1.0" encoding="utf-8"?>
<sst xmlns="http://schemas.openxmlformats.org/spreadsheetml/2006/main" count="86" uniqueCount="55">
  <si>
    <t>Phone</t>
  </si>
  <si>
    <t>Electric</t>
  </si>
  <si>
    <t>Rent</t>
  </si>
  <si>
    <t>Water</t>
  </si>
  <si>
    <t>Cash Sales</t>
  </si>
  <si>
    <t>Credit Card Sales</t>
  </si>
  <si>
    <t>Monthly Average</t>
  </si>
  <si>
    <t>Income</t>
  </si>
  <si>
    <t>Operating Expenses</t>
  </si>
  <si>
    <t>Supplies Costs</t>
  </si>
  <si>
    <t>Delivery Costs</t>
  </si>
  <si>
    <t>Supply Costs</t>
  </si>
  <si>
    <t>Supplies</t>
  </si>
  <si>
    <t>Q1 Total</t>
  </si>
  <si>
    <t>Q2 Total</t>
  </si>
  <si>
    <t>Roses</t>
  </si>
  <si>
    <t>Carnations</t>
  </si>
  <si>
    <t>Lily's</t>
  </si>
  <si>
    <t>Tropical</t>
  </si>
  <si>
    <t>Daises</t>
  </si>
  <si>
    <t>Baby's Breath</t>
  </si>
  <si>
    <t>Greenery</t>
  </si>
  <si>
    <t>Baskets</t>
  </si>
  <si>
    <t>Vases</t>
  </si>
  <si>
    <t>Misc.</t>
  </si>
  <si>
    <t>Total</t>
  </si>
  <si>
    <t>Total Cost of Goods</t>
  </si>
  <si>
    <t>Q2 income and expenses</t>
  </si>
  <si>
    <t>Auto Payment</t>
  </si>
  <si>
    <t>Total Operating Exp</t>
  </si>
  <si>
    <t>July Orders</t>
  </si>
  <si>
    <t>Invoice #</t>
  </si>
  <si>
    <t>Type</t>
  </si>
  <si>
    <t>Qty</t>
  </si>
  <si>
    <t>Vase</t>
  </si>
  <si>
    <t>December Sales by Employee</t>
  </si>
  <si>
    <t>Employee</t>
  </si>
  <si>
    <t>Week 1</t>
  </si>
  <si>
    <t>Week 2</t>
  </si>
  <si>
    <t>Week 3</t>
  </si>
  <si>
    <t>Week 4</t>
  </si>
  <si>
    <t>Total Sales</t>
  </si>
  <si>
    <t>john petra</t>
  </si>
  <si>
    <t>kira jones</t>
  </si>
  <si>
    <t>jim scott</t>
  </si>
  <si>
    <t>tom baker</t>
  </si>
  <si>
    <t>alica tomas</t>
  </si>
  <si>
    <t>sarah cross</t>
  </si>
  <si>
    <t>Totals</t>
  </si>
  <si>
    <t>Ram's Flower Shop</t>
  </si>
  <si>
    <t>Gross Sales</t>
  </si>
  <si>
    <t>Row Labels</t>
  </si>
  <si>
    <t>Grand Total</t>
  </si>
  <si>
    <t>Sum of Total</t>
  </si>
  <si>
    <t>Total July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</si>
</sst>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3">
    <xf numFmtId="0" fontId="0" fillId="0" borderId="0" xfId="0"/>
    <xf numFmtId="17" fontId="0" fillId="0" borderId="0" xfId="0" applyNumberFormat="1"/>
    <xf numFmtId="0" fontId="0" fillId="0" borderId="0" xfId="0" applyFill="1"/>
    <xf numFmtId="0" fontId="2" fillId="0" borderId="1" xfId="0" applyFont="1" applyFill="1" applyBorder="1"/>
    <xf numFmtId="17" fontId="2" fillId="0" borderId="1" xfId="0" applyNumberFormat="1" applyFont="1" applyFill="1" applyBorder="1"/>
    <xf numFmtId="0" fontId="2" fillId="0" borderId="0" xfId="0" applyFont="1" applyFill="1"/>
    <xf numFmtId="2" fontId="1" fillId="0" borderId="0" xfId="1" applyNumberFormat="1" applyFill="1"/>
    <xf numFmtId="164" fontId="1" fillId="0" borderId="0" xfId="1" applyFill="1"/>
    <xf numFmtId="164" fontId="2" fillId="0" borderId="0" xfId="1" applyFont="1" applyFill="1"/>
    <xf numFmtId="0" fontId="2" fillId="0" borderId="0" xfId="0" applyFont="1" applyFill="1" applyBorder="1"/>
    <xf numFmtId="164" fontId="1" fillId="0" borderId="2" xfId="1" applyFill="1" applyBorder="1"/>
    <xf numFmtId="164" fontId="2" fillId="0" borderId="2" xfId="1" applyFont="1" applyFill="1" applyBorder="1"/>
    <xf numFmtId="2" fontId="0" fillId="0" borderId="2" xfId="0" applyNumberFormat="1" applyFill="1" applyBorder="1"/>
    <xf numFmtId="2" fontId="2" fillId="0" borderId="2" xfId="0" applyNumberFormat="1" applyFont="1" applyFill="1" applyBorder="1"/>
    <xf numFmtId="0" fontId="3" fillId="0" borderId="0" xfId="0" applyFont="1"/>
    <xf numFmtId="2" fontId="0" fillId="0" borderId="0" xfId="0" applyNumberFormat="1"/>
    <xf numFmtId="164" fontId="0" fillId="0" borderId="0" xfId="1" applyFont="1"/>
    <xf numFmtId="0" fontId="0" fillId="0" borderId="3" xfId="0" applyBorder="1"/>
    <xf numFmtId="164" fontId="0" fillId="0" borderId="3" xfId="1" applyFont="1" applyBorder="1"/>
    <xf numFmtId="0" fontId="1" fillId="0" borderId="3" xfId="0" applyFont="1" applyBorder="1"/>
    <xf numFmtId="0" fontId="2" fillId="2" borderId="3" xfId="0" applyFont="1" applyFill="1" applyBorder="1"/>
    <xf numFmtId="164" fontId="2" fillId="2" borderId="3" xfId="1" applyFont="1" applyFill="1" applyBorder="1"/>
    <xf numFmtId="0" fontId="4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164" fontId="5" fillId="0" borderId="3" xfId="2" applyBorder="1"/>
    <xf numFmtId="0" fontId="6" fillId="3" borderId="3" xfId="0" applyFont="1" applyFill="1" applyBorder="1" applyAlignment="1">
      <alignment horizontal="center"/>
    </xf>
    <xf numFmtId="0" fontId="1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left"/>
    </xf>
    <xf numFmtId="164" fontId="6" fillId="3" borderId="5" xfId="2" applyFont="1" applyFill="1" applyBorder="1" applyAlignment="1">
      <alignment horizontal="right"/>
    </xf>
    <xf numFmtId="164" fontId="6" fillId="3" borderId="5" xfId="2" applyFont="1" applyFill="1" applyBorder="1"/>
    <xf numFmtId="164" fontId="6" fillId="3" borderId="6" xfId="2" applyFont="1" applyFill="1" applyBorder="1"/>
    <xf numFmtId="164" fontId="0" fillId="4" borderId="0" xfId="1" applyFont="1" applyFill="1"/>
    <xf numFmtId="2" fontId="0" fillId="4" borderId="0" xfId="0" applyNumberFormat="1" applyFill="1"/>
    <xf numFmtId="164" fontId="0" fillId="5" borderId="0" xfId="1" applyFont="1" applyFill="1"/>
    <xf numFmtId="164" fontId="7" fillId="3" borderId="0" xfId="0" applyNumberFormat="1" applyFont="1" applyFill="1"/>
    <xf numFmtId="164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3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851356883142"/>
          <c:y val="0.32793585749421794"/>
          <c:w val="0.71564208143706798"/>
          <c:h val="0.42515485076147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Employee'!$F$2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Employee'!$A$3:$A$8</c:f>
              <c:strCache>
                <c:ptCount val="6"/>
                <c:pt idx="0">
                  <c:v>john petra</c:v>
                </c:pt>
                <c:pt idx="1">
                  <c:v>kira jones</c:v>
                </c:pt>
                <c:pt idx="2">
                  <c:v>jim scott</c:v>
                </c:pt>
                <c:pt idx="3">
                  <c:v>tom baker</c:v>
                </c:pt>
                <c:pt idx="4">
                  <c:v>alica tomas</c:v>
                </c:pt>
                <c:pt idx="5">
                  <c:v>sarah cross</c:v>
                </c:pt>
              </c:strCache>
            </c:strRef>
          </c:cat>
          <c:val>
            <c:numRef>
              <c:f>'Sales by Employee'!$F$3:$F$8</c:f>
              <c:numCache>
                <c:formatCode>_("$"* #,##0.00_);_("$"* \(#,##0.00\);_("$"* "-"??_);_(@_)</c:formatCode>
                <c:ptCount val="6"/>
                <c:pt idx="0">
                  <c:v>5185.9699999999993</c:v>
                </c:pt>
                <c:pt idx="1">
                  <c:v>6529.96</c:v>
                </c:pt>
                <c:pt idx="2">
                  <c:v>5783.9599999999991</c:v>
                </c:pt>
                <c:pt idx="3">
                  <c:v>5190.95</c:v>
                </c:pt>
                <c:pt idx="4">
                  <c:v>4964.7699999999995</c:v>
                </c:pt>
                <c:pt idx="5">
                  <c:v>4455.54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67374816"/>
        <c:axId val="-1367365024"/>
      </c:barChart>
      <c:catAx>
        <c:axId val="-13673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</a:t>
                </a:r>
              </a:p>
            </c:rich>
          </c:tx>
          <c:layout>
            <c:manualLayout>
              <c:xMode val="edge"/>
              <c:yMode val="edge"/>
              <c:x val="0.42524115678200775"/>
              <c:y val="0.91017472063987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65024"/>
        <c:crosses val="autoZero"/>
        <c:auto val="1"/>
        <c:lblAlgn val="ctr"/>
        <c:lblOffset val="100"/>
        <c:noMultiLvlLbl val="0"/>
      </c:catAx>
      <c:valAx>
        <c:axId val="-1367365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673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Supply</a:t>
            </a:r>
            <a:r>
              <a:rPr lang="en-IN" baseline="0"/>
              <a:t> Costs vs Supply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Q1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Sheet3!$A$5:$A$14</c15:sqref>
                  </c15:fullRef>
                </c:ext>
              </c:extLst>
              <c:f>(Sheet3!$A$5:$A$6,Sheet3!$A$8)</c:f>
              <c:strCache>
                <c:ptCount val="3"/>
                <c:pt idx="0">
                  <c:v>Roses</c:v>
                </c:pt>
                <c:pt idx="1">
                  <c:v>Carnations</c:v>
                </c:pt>
                <c:pt idx="2">
                  <c:v>Tropical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Sheet3!$E$5:$E$14</c15:sqref>
                  </c15:fullRef>
                </c:ext>
              </c:extLst>
              <c:f>(Sheet3!$E$5:$E$6,Sheet3!$E$8)</c:f>
              <c:numCache>
                <c:formatCode>_("$"* #,##0.00_);_("$"* \(#,##0.00\);_("$"* "-"??_);_(@_)</c:formatCode>
                <c:ptCount val="3"/>
                <c:pt idx="0">
                  <c:v>6950</c:v>
                </c:pt>
                <c:pt idx="1">
                  <c:v>2300</c:v>
                </c:pt>
                <c:pt idx="2">
                  <c:v>2475</c:v>
                </c:pt>
              </c:numCache>
            </c:numRef>
          </c:val>
        </c:ser>
        <c:ser>
          <c:idx val="1"/>
          <c:order val="1"/>
          <c:tx>
            <c:strRef>
              <c:f>Sheet3!$I$4</c:f>
              <c:strCache>
                <c:ptCount val="1"/>
                <c:pt idx="0">
                  <c:v>Q2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Sheet3!$A$5:$A$14</c15:sqref>
                  </c15:fullRef>
                </c:ext>
              </c:extLst>
              <c:f>(Sheet3!$A$5:$A$6,Sheet3!$A$8)</c:f>
              <c:strCache>
                <c:ptCount val="3"/>
                <c:pt idx="0">
                  <c:v>Roses</c:v>
                </c:pt>
                <c:pt idx="1">
                  <c:v>Carnations</c:v>
                </c:pt>
                <c:pt idx="2">
                  <c:v>Tropical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Sheet3!$I$5:$I$14</c15:sqref>
                  </c15:fullRef>
                </c:ext>
              </c:extLst>
              <c:f>(Sheet3!$I$5:$I$6,Sheet3!$I$8)</c:f>
              <c:numCache>
                <c:formatCode>_("$"* #,##0.00_);_("$"* \(#,##0.00\);_("$"* "-"??_);_(@_)</c:formatCode>
                <c:ptCount val="3"/>
                <c:pt idx="0">
                  <c:v>5650</c:v>
                </c:pt>
                <c:pt idx="1">
                  <c:v>2150</c:v>
                </c:pt>
                <c:pt idx="2">
                  <c:v>2875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374272"/>
        <c:axId val="-1367376992"/>
      </c:barChart>
      <c:catAx>
        <c:axId val="-13673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Supplies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76992"/>
        <c:crosses val="autoZero"/>
        <c:auto val="1"/>
        <c:lblAlgn val="ctr"/>
        <c:lblOffset val="100"/>
        <c:noMultiLvlLbl val="0"/>
      </c:catAx>
      <c:valAx>
        <c:axId val="-1367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Supply</a:t>
                </a:r>
                <a:r>
                  <a:rPr lang="en-IN" baseline="0"/>
                  <a:t> Costs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Workbook4.xlsx]July orders!PivotTable6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orders'!$H$15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orders'!$G$16:$G$19</c:f>
              <c:strCache>
                <c:ptCount val="3"/>
                <c:pt idx="0">
                  <c:v>Carnations</c:v>
                </c:pt>
                <c:pt idx="1">
                  <c:v>Roses</c:v>
                </c:pt>
                <c:pt idx="2">
                  <c:v>Tropical</c:v>
                </c:pt>
              </c:strCache>
            </c:strRef>
          </c:cat>
          <c:val>
            <c:numRef>
              <c:f>'July orders'!$H$16:$H$19</c:f>
              <c:numCache>
                <c:formatCode>General</c:formatCode>
                <c:ptCount val="3"/>
                <c:pt idx="0">
                  <c:v>133</c:v>
                </c:pt>
                <c:pt idx="1">
                  <c:v>606</c:v>
                </c:pt>
                <c:pt idx="2">
                  <c:v>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371008"/>
        <c:axId val="-1367368832"/>
      </c:barChart>
      <c:catAx>
        <c:axId val="-13673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68832"/>
        <c:crosses val="autoZero"/>
        <c:auto val="1"/>
        <c:lblAlgn val="ctr"/>
        <c:lblOffset val="100"/>
        <c:noMultiLvlLbl val="0"/>
      </c:catAx>
      <c:valAx>
        <c:axId val="-1367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5</xdr:row>
      <xdr:rowOff>144780</xdr:rowOff>
    </xdr:from>
    <xdr:to>
      <xdr:col>13</xdr:col>
      <xdr:colOff>213360</xdr:colOff>
      <xdr:row>10</xdr:row>
      <xdr:rowOff>68580</xdr:rowOff>
    </xdr:to>
    <xdr:sp macro="" textlink="">
      <xdr:nvSpPr>
        <xdr:cNvPr id="2" name="TextBox 1"/>
        <xdr:cNvSpPr txBox="1"/>
      </xdr:nvSpPr>
      <xdr:spPr>
        <a:xfrm>
          <a:off x="6416040" y="982980"/>
          <a:ext cx="292608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Gross Sales</a:t>
          </a:r>
          <a:r>
            <a:rPr lang="en-US" sz="1100" baseline="0"/>
            <a:t> and the Monthly average.</a:t>
          </a:r>
          <a:endParaRPr lang="en-US" sz="1100"/>
        </a:p>
      </xdr:txBody>
    </xdr:sp>
    <xdr:clientData/>
  </xdr:twoCellAnchor>
  <xdr:twoCellAnchor>
    <xdr:from>
      <xdr:col>8</xdr:col>
      <xdr:colOff>403860</xdr:colOff>
      <xdr:row>18</xdr:row>
      <xdr:rowOff>30480</xdr:rowOff>
    </xdr:from>
    <xdr:to>
      <xdr:col>13</xdr:col>
      <xdr:colOff>198120</xdr:colOff>
      <xdr:row>23</xdr:row>
      <xdr:rowOff>114300</xdr:rowOff>
    </xdr:to>
    <xdr:sp macro="" textlink="">
      <xdr:nvSpPr>
        <xdr:cNvPr id="3" name="TextBox 2"/>
        <xdr:cNvSpPr txBox="1"/>
      </xdr:nvSpPr>
      <xdr:spPr>
        <a:xfrm>
          <a:off x="6484620" y="3048000"/>
          <a:ext cx="284226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operating Exp. , Cost of Goods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</xdr:row>
      <xdr:rowOff>144780</xdr:rowOff>
    </xdr:from>
    <xdr:to>
      <xdr:col>11</xdr:col>
      <xdr:colOff>449580</xdr:colOff>
      <xdr:row>8</xdr:row>
      <xdr:rowOff>0</xdr:rowOff>
    </xdr:to>
    <xdr:sp macro="" textlink="">
      <xdr:nvSpPr>
        <xdr:cNvPr id="2" name="TextBox 1"/>
        <xdr:cNvSpPr txBox="1"/>
      </xdr:nvSpPr>
      <xdr:spPr>
        <a:xfrm>
          <a:off x="6309360" y="342900"/>
          <a:ext cx="280416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total sales of each sales man and using</a:t>
          </a:r>
          <a:r>
            <a:rPr lang="en-US" sz="1100" baseline="0"/>
            <a:t> a chart find the top 3 sales men.</a:t>
          </a:r>
          <a:endParaRPr lang="en-US" sz="1100"/>
        </a:p>
      </xdr:txBody>
    </xdr:sp>
    <xdr:clientData/>
  </xdr:twoCellAnchor>
  <xdr:twoCellAnchor>
    <xdr:from>
      <xdr:col>5</xdr:col>
      <xdr:colOff>371476</xdr:colOff>
      <xdr:row>11</xdr:row>
      <xdr:rowOff>138111</xdr:rowOff>
    </xdr:from>
    <xdr:to>
      <xdr:col>12</xdr:col>
      <xdr:colOff>104776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14</xdr:row>
      <xdr:rowOff>114300</xdr:rowOff>
    </xdr:from>
    <xdr:to>
      <xdr:col>4</xdr:col>
      <xdr:colOff>171450</xdr:colOff>
      <xdr:row>18</xdr:row>
      <xdr:rowOff>28575</xdr:rowOff>
    </xdr:to>
    <xdr:sp macro="" textlink="">
      <xdr:nvSpPr>
        <xdr:cNvPr id="4" name="TextBox 3"/>
        <xdr:cNvSpPr txBox="1"/>
      </xdr:nvSpPr>
      <xdr:spPr>
        <a:xfrm>
          <a:off x="361950" y="2438400"/>
          <a:ext cx="38100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Kira Jones, Jim Scott and Tom Baker are top three salespersons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3</xdr:row>
      <xdr:rowOff>121920</xdr:rowOff>
    </xdr:from>
    <xdr:to>
      <xdr:col>13</xdr:col>
      <xdr:colOff>525780</xdr:colOff>
      <xdr:row>9</xdr:row>
      <xdr:rowOff>144780</xdr:rowOff>
    </xdr:to>
    <xdr:sp macro="" textlink="">
      <xdr:nvSpPr>
        <xdr:cNvPr id="2" name="TextBox 1"/>
        <xdr:cNvSpPr txBox="1"/>
      </xdr:nvSpPr>
      <xdr:spPr>
        <a:xfrm>
          <a:off x="6979920" y="624840"/>
          <a:ext cx="25908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a chart</a:t>
          </a:r>
          <a:r>
            <a:rPr lang="en-US" sz="1100" baseline="0"/>
            <a:t> and find the top 3 products and in which Quarter.</a:t>
          </a:r>
          <a:endParaRPr lang="en-US" sz="1100"/>
        </a:p>
      </xdr:txBody>
    </xdr:sp>
    <xdr:clientData/>
  </xdr:twoCellAnchor>
  <xdr:twoCellAnchor>
    <xdr:from>
      <xdr:col>1</xdr:col>
      <xdr:colOff>423862</xdr:colOff>
      <xdr:row>17</xdr:row>
      <xdr:rowOff>80962</xdr:rowOff>
    </xdr:from>
    <xdr:to>
      <xdr:col>8</xdr:col>
      <xdr:colOff>223837</xdr:colOff>
      <xdr:row>34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19</xdr:row>
      <xdr:rowOff>133350</xdr:rowOff>
    </xdr:from>
    <xdr:to>
      <xdr:col>13</xdr:col>
      <xdr:colOff>504825</xdr:colOff>
      <xdr:row>24</xdr:row>
      <xdr:rowOff>19050</xdr:rowOff>
    </xdr:to>
    <xdr:sp macro="" textlink="">
      <xdr:nvSpPr>
        <xdr:cNvPr id="4" name="TextBox 3"/>
        <xdr:cNvSpPr txBox="1"/>
      </xdr:nvSpPr>
      <xdr:spPr>
        <a:xfrm>
          <a:off x="6772275" y="3228975"/>
          <a:ext cx="25241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Roses, Tropical</a:t>
          </a:r>
          <a:r>
            <a:rPr lang="en-IN" sz="1100" baseline="0"/>
            <a:t> and Carnations are top 3 pdts for Q1 &amp; Q2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22860</xdr:rowOff>
    </xdr:from>
    <xdr:to>
      <xdr:col>12</xdr:col>
      <xdr:colOff>7620</xdr:colOff>
      <xdr:row>9</xdr:row>
      <xdr:rowOff>0</xdr:rowOff>
    </xdr:to>
    <xdr:sp macro="" textlink="">
      <xdr:nvSpPr>
        <xdr:cNvPr id="2" name="TextBox 1"/>
        <xdr:cNvSpPr txBox="1"/>
      </xdr:nvSpPr>
      <xdr:spPr>
        <a:xfrm>
          <a:off x="4467225" y="546735"/>
          <a:ext cx="4055745" cy="948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Find the total sales for</a:t>
          </a:r>
          <a:r>
            <a:rPr lang="en-US" sz="1100" baseline="0"/>
            <a:t> the month of July. Also use the pivot table and highlight the 3 highest selling products.</a:t>
          </a:r>
        </a:p>
        <a:p>
          <a:endParaRPr lang="en-US" sz="1100" baseline="0">
            <a:solidFill>
              <a:srgbClr val="7030A0"/>
            </a:solidFill>
          </a:endParaRPr>
        </a:p>
        <a:p>
          <a:r>
            <a:rPr lang="en-US" sz="1100" baseline="0">
              <a:solidFill>
                <a:srgbClr val="7030A0"/>
              </a:solidFill>
            </a:rPr>
            <a:t>Roses, Tropical &amp; Carnations are highest selling products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8</xdr:col>
      <xdr:colOff>252411</xdr:colOff>
      <xdr:row>10</xdr:row>
      <xdr:rowOff>128587</xdr:rowOff>
    </xdr:from>
    <xdr:to>
      <xdr:col>15</xdr:col>
      <xdr:colOff>447674</xdr:colOff>
      <xdr:row>26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636.018079050926" createdVersion="5" refreshedVersion="5" minRefreshableVersion="3" recordCount="27">
  <cacheSource type="worksheet">
    <worksheetSource ref="A2:D29" sheet="July orders"/>
  </cacheSource>
  <cacheFields count="4">
    <cacheField name="Invoice #" numFmtId="0">
      <sharedItems containsSemiMixedTypes="0" containsString="0" containsNumber="1" containsInteger="1" minValue="12309" maxValue="12314"/>
    </cacheField>
    <cacheField name="Type" numFmtId="0">
      <sharedItems count="9">
        <s v="Roses"/>
        <s v="Greenery"/>
        <s v="Baby's Breath"/>
        <s v="Carnations"/>
        <s v="Vase"/>
        <s v="Tropical"/>
        <s v="Lily's"/>
        <s v="Daises"/>
        <s v="Baskets"/>
      </sharedItems>
    </cacheField>
    <cacheField name="Qty" numFmtId="0">
      <sharedItems containsSemiMixedTypes="0" containsString="0" containsNumber="1" containsInteger="1" minValue="1" maxValue="120"/>
    </cacheField>
    <cacheField name="Total" numFmtId="164">
      <sharedItems containsSemiMixedTypes="0" containsString="0" containsNumber="1" minValue="3.95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2309"/>
    <x v="0"/>
    <n v="12"/>
    <n v="40"/>
  </r>
  <r>
    <n v="12309"/>
    <x v="1"/>
    <n v="1"/>
    <n v="5.95"/>
  </r>
  <r>
    <n v="12309"/>
    <x v="2"/>
    <n v="1"/>
    <n v="3.95"/>
  </r>
  <r>
    <n v="12309"/>
    <x v="3"/>
    <n v="12"/>
    <n v="20"/>
  </r>
  <r>
    <n v="12309"/>
    <x v="4"/>
    <n v="1"/>
    <n v="7.95"/>
  </r>
  <r>
    <n v="12310"/>
    <x v="5"/>
    <n v="5"/>
    <n v="56"/>
  </r>
  <r>
    <n v="12310"/>
    <x v="1"/>
    <n v="1"/>
    <n v="5.95"/>
  </r>
  <r>
    <n v="12310"/>
    <x v="4"/>
    <n v="1"/>
    <n v="7.95"/>
  </r>
  <r>
    <n v="12311"/>
    <x v="6"/>
    <n v="5"/>
    <n v="26"/>
  </r>
  <r>
    <n v="12311"/>
    <x v="1"/>
    <n v="1"/>
    <n v="5.95"/>
  </r>
  <r>
    <n v="12311"/>
    <x v="5"/>
    <n v="5"/>
    <n v="56"/>
  </r>
  <r>
    <n v="12311"/>
    <x v="4"/>
    <n v="2"/>
    <n v="15.5"/>
  </r>
  <r>
    <n v="12311"/>
    <x v="3"/>
    <n v="6"/>
    <n v="10"/>
  </r>
  <r>
    <n v="12312"/>
    <x v="0"/>
    <n v="120"/>
    <n v="400"/>
  </r>
  <r>
    <n v="12312"/>
    <x v="5"/>
    <n v="20"/>
    <n v="224"/>
  </r>
  <r>
    <n v="12312"/>
    <x v="7"/>
    <n v="40"/>
    <n v="39.9"/>
  </r>
  <r>
    <n v="12312"/>
    <x v="8"/>
    <n v="10"/>
    <n v="75"/>
  </r>
  <r>
    <n v="12313"/>
    <x v="0"/>
    <n v="50"/>
    <n v="166"/>
  </r>
  <r>
    <n v="12313"/>
    <x v="1"/>
    <n v="10"/>
    <n v="59.5"/>
  </r>
  <r>
    <n v="12313"/>
    <x v="2"/>
    <n v="10"/>
    <n v="39.5"/>
  </r>
  <r>
    <n v="12313"/>
    <x v="3"/>
    <n v="50"/>
    <n v="83"/>
  </r>
  <r>
    <n v="12313"/>
    <x v="8"/>
    <n v="5"/>
    <n v="37.5"/>
  </r>
  <r>
    <n v="12313"/>
    <x v="6"/>
    <n v="5"/>
    <n v="26"/>
  </r>
  <r>
    <n v="12314"/>
    <x v="5"/>
    <n v="5"/>
    <n v="56"/>
  </r>
  <r>
    <n v="12314"/>
    <x v="3"/>
    <n v="12"/>
    <n v="20"/>
  </r>
  <r>
    <n v="12314"/>
    <x v="1"/>
    <n v="1"/>
    <n v="5.95"/>
  </r>
  <r>
    <n v="12314"/>
    <x v="8"/>
    <n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G15:H19" firstHeaderRow="1" firstDataRow="1" firstDataCol="1"/>
  <pivotFields count="4">
    <pivotField showAll="0"/>
    <pivotField axis="axisRow" showAll="0">
      <items count="10">
        <item h="1" x="2"/>
        <item h="1" x="8"/>
        <item x="3"/>
        <item h="1" x="7"/>
        <item h="1" x="1"/>
        <item h="1" x="6"/>
        <item x="0"/>
        <item x="5"/>
        <item h="1" x="4"/>
        <item t="default"/>
      </items>
    </pivotField>
    <pivotField showAll="0"/>
    <pivotField dataField="1" numFmtId="164" showAll="0"/>
  </pivotFields>
  <rowFields count="1">
    <field x="1"/>
  </rowFields>
  <rowItems count="4">
    <i>
      <x v="2"/>
    </i>
    <i>
      <x v="6"/>
    </i>
    <i>
      <x v="7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19" sqref="F19"/>
    </sheetView>
  </sheetViews>
  <sheetFormatPr defaultRowHeight="12.75" x14ac:dyDescent="0.2"/>
  <cols>
    <col min="1" max="1" width="20.5703125" customWidth="1"/>
    <col min="2" max="2" width="13.5703125" customWidth="1"/>
    <col min="3" max="3" width="11.140625" customWidth="1"/>
    <col min="4" max="4" width="12.85546875" customWidth="1"/>
    <col min="5" max="5" width="14.5703125" customWidth="1"/>
  </cols>
  <sheetData>
    <row r="1" spans="1:7" x14ac:dyDescent="0.2">
      <c r="A1" s="26" t="s">
        <v>49</v>
      </c>
    </row>
    <row r="2" spans="1:7" x14ac:dyDescent="0.2">
      <c r="A2" t="s">
        <v>27</v>
      </c>
    </row>
    <row r="5" spans="1:7" x14ac:dyDescent="0.2">
      <c r="B5" s="1">
        <v>42095</v>
      </c>
      <c r="C5" s="1">
        <v>43235</v>
      </c>
      <c r="D5" s="1">
        <v>43266</v>
      </c>
      <c r="E5" t="s">
        <v>6</v>
      </c>
    </row>
    <row r="8" spans="1:7" x14ac:dyDescent="0.2">
      <c r="A8" t="s">
        <v>4</v>
      </c>
      <c r="B8" s="15">
        <v>1000</v>
      </c>
      <c r="C8" s="15">
        <v>1500</v>
      </c>
      <c r="D8" s="15">
        <v>1100</v>
      </c>
      <c r="E8" s="15"/>
    </row>
    <row r="9" spans="1:7" x14ac:dyDescent="0.2">
      <c r="A9" t="s">
        <v>5</v>
      </c>
      <c r="B9" s="15">
        <v>10500</v>
      </c>
      <c r="C9" s="15">
        <v>16000</v>
      </c>
      <c r="D9" s="15">
        <v>12500</v>
      </c>
      <c r="E9" s="15"/>
    </row>
    <row r="10" spans="1:7" x14ac:dyDescent="0.2">
      <c r="A10" t="s">
        <v>50</v>
      </c>
      <c r="B10" s="32">
        <f>SUM(B8,B9)</f>
        <v>11500</v>
      </c>
      <c r="C10" s="32">
        <f t="shared" ref="C10:D10" si="0">SUM(C8,C9)</f>
        <v>17500</v>
      </c>
      <c r="D10" s="32">
        <f t="shared" si="0"/>
        <v>13600</v>
      </c>
      <c r="E10" s="34">
        <f>AVERAGE(B10:D10)</f>
        <v>14200</v>
      </c>
      <c r="F10" s="16"/>
      <c r="G10" s="16"/>
    </row>
    <row r="11" spans="1:7" x14ac:dyDescent="0.2">
      <c r="E11" s="15"/>
    </row>
    <row r="12" spans="1:7" x14ac:dyDescent="0.2">
      <c r="A12" s="14" t="s">
        <v>7</v>
      </c>
      <c r="B12" s="15"/>
      <c r="C12" s="15"/>
      <c r="D12" s="15"/>
      <c r="E12" s="15"/>
    </row>
    <row r="13" spans="1:7" x14ac:dyDescent="0.2">
      <c r="A13" t="s">
        <v>9</v>
      </c>
      <c r="B13" s="15">
        <v>5800</v>
      </c>
      <c r="C13" s="15">
        <v>0</v>
      </c>
      <c r="D13" s="15"/>
      <c r="E13" s="15"/>
    </row>
    <row r="14" spans="1:7" x14ac:dyDescent="0.2">
      <c r="A14" t="s">
        <v>10</v>
      </c>
      <c r="B14" s="15">
        <v>475</v>
      </c>
      <c r="C14" s="15">
        <v>525</v>
      </c>
      <c r="D14" s="15">
        <v>450</v>
      </c>
      <c r="E14" s="15"/>
    </row>
    <row r="15" spans="1:7" x14ac:dyDescent="0.2">
      <c r="A15" t="s">
        <v>26</v>
      </c>
      <c r="B15" s="33">
        <v>475</v>
      </c>
      <c r="C15" s="33">
        <v>525</v>
      </c>
      <c r="D15" s="33">
        <v>450</v>
      </c>
      <c r="E15" s="15"/>
    </row>
    <row r="16" spans="1:7" x14ac:dyDescent="0.2">
      <c r="E16" s="15"/>
    </row>
    <row r="17" spans="1:7" x14ac:dyDescent="0.2">
      <c r="A17" t="s">
        <v>8</v>
      </c>
      <c r="B17" s="15"/>
      <c r="C17" s="15"/>
      <c r="D17" s="15"/>
      <c r="E17" s="15"/>
    </row>
    <row r="18" spans="1:7" x14ac:dyDescent="0.2">
      <c r="A18" t="s">
        <v>0</v>
      </c>
      <c r="B18" s="15">
        <v>75</v>
      </c>
      <c r="C18" s="15">
        <v>80</v>
      </c>
      <c r="D18" s="15">
        <v>75</v>
      </c>
      <c r="E18" s="15"/>
    </row>
    <row r="19" spans="1:7" x14ac:dyDescent="0.2">
      <c r="A19" t="s">
        <v>1</v>
      </c>
      <c r="B19" s="15">
        <v>120</v>
      </c>
      <c r="C19" s="15">
        <v>125</v>
      </c>
      <c r="D19" s="15">
        <v>120</v>
      </c>
      <c r="E19" s="15"/>
    </row>
    <row r="20" spans="1:7" x14ac:dyDescent="0.2">
      <c r="A20" t="s">
        <v>3</v>
      </c>
      <c r="B20" s="15">
        <v>30</v>
      </c>
      <c r="C20" s="15">
        <v>30</v>
      </c>
      <c r="D20" s="15">
        <v>30</v>
      </c>
      <c r="E20" s="15"/>
    </row>
    <row r="21" spans="1:7" x14ac:dyDescent="0.2">
      <c r="A21" t="s">
        <v>28</v>
      </c>
      <c r="B21" s="15">
        <v>320</v>
      </c>
      <c r="C21" s="15">
        <v>320</v>
      </c>
      <c r="D21" s="15">
        <v>320</v>
      </c>
      <c r="E21" s="15"/>
    </row>
    <row r="22" spans="1:7" x14ac:dyDescent="0.2">
      <c r="A22" t="s">
        <v>2</v>
      </c>
      <c r="B22" s="15">
        <v>650</v>
      </c>
      <c r="C22" s="15">
        <v>650</v>
      </c>
      <c r="D22" s="15">
        <v>650</v>
      </c>
      <c r="E22" s="15"/>
    </row>
    <row r="23" spans="1:7" x14ac:dyDescent="0.2">
      <c r="A23" t="s">
        <v>29</v>
      </c>
      <c r="B23" s="33">
        <f>SUM(B18:B22)</f>
        <v>1195</v>
      </c>
      <c r="C23" s="33">
        <f>SUM(C18:C22)</f>
        <v>1205</v>
      </c>
      <c r="D23" s="33">
        <f>SUM(D18:D22)</f>
        <v>1195</v>
      </c>
      <c r="E23" s="15"/>
    </row>
    <row r="24" spans="1:7" x14ac:dyDescent="0.2">
      <c r="B24" s="16"/>
      <c r="C24" s="16"/>
      <c r="D24" s="16"/>
      <c r="E24" s="16"/>
      <c r="F24" s="16"/>
      <c r="G24" s="16"/>
    </row>
    <row r="25" spans="1:7" x14ac:dyDescent="0.2">
      <c r="B25" s="15"/>
      <c r="C25" s="15"/>
      <c r="D25" s="15"/>
      <c r="E25" s="15"/>
    </row>
    <row r="26" spans="1:7" x14ac:dyDescent="0.2">
      <c r="B26" s="16"/>
      <c r="C26" s="16"/>
      <c r="D26" s="16"/>
      <c r="E26" s="16"/>
      <c r="F26" s="16"/>
      <c r="G26" s="16"/>
    </row>
    <row r="27" spans="1:7" x14ac:dyDescent="0.2">
      <c r="B27" s="15"/>
      <c r="C27" s="15"/>
      <c r="D27" s="15"/>
      <c r="E27" s="15"/>
    </row>
    <row r="28" spans="1:7" x14ac:dyDescent="0.2">
      <c r="B28" s="15"/>
      <c r="C28" s="15"/>
      <c r="D28" s="15"/>
      <c r="E28" s="15"/>
    </row>
    <row r="29" spans="1:7" x14ac:dyDescent="0.2">
      <c r="B29" s="16"/>
      <c r="C29" s="15"/>
      <c r="D29" s="15"/>
      <c r="E29" s="15"/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25" sqref="M25"/>
    </sheetView>
  </sheetViews>
  <sheetFormatPr defaultRowHeight="12.75" x14ac:dyDescent="0.2"/>
  <cols>
    <col min="1" max="4" width="15" customWidth="1"/>
    <col min="5" max="5" width="10.42578125" bestFit="1" customWidth="1"/>
    <col min="6" max="6" width="11.42578125" bestFit="1" customWidth="1"/>
  </cols>
  <sheetData>
    <row r="1" spans="1:8" ht="15.75" x14ac:dyDescent="0.25">
      <c r="A1" s="40" t="s">
        <v>35</v>
      </c>
      <c r="B1" s="40"/>
      <c r="C1" s="40"/>
      <c r="D1" s="40"/>
      <c r="E1" s="40"/>
      <c r="F1" s="40"/>
      <c r="G1" s="22"/>
      <c r="H1" s="22"/>
    </row>
    <row r="2" spans="1:8" x14ac:dyDescent="0.2">
      <c r="A2" s="27" t="s">
        <v>36</v>
      </c>
      <c r="B2" s="25" t="s">
        <v>37</v>
      </c>
      <c r="C2" s="25" t="s">
        <v>38</v>
      </c>
      <c r="D2" s="25" t="s">
        <v>39</v>
      </c>
      <c r="E2" s="25" t="s">
        <v>40</v>
      </c>
      <c r="F2" s="27" t="s">
        <v>41</v>
      </c>
      <c r="G2" s="23"/>
      <c r="H2" s="23"/>
    </row>
    <row r="3" spans="1:8" x14ac:dyDescent="0.2">
      <c r="A3" s="17" t="s">
        <v>42</v>
      </c>
      <c r="B3" s="24">
        <v>2456.4299999999998</v>
      </c>
      <c r="C3" s="24">
        <v>1476.43</v>
      </c>
      <c r="D3" s="24">
        <v>698.99</v>
      </c>
      <c r="E3" s="24">
        <v>554.12</v>
      </c>
      <c r="F3" s="35">
        <f>SUM(B3:E3)</f>
        <v>5185.9699999999993</v>
      </c>
    </row>
    <row r="4" spans="1:8" x14ac:dyDescent="0.2">
      <c r="A4" s="17" t="s">
        <v>43</v>
      </c>
      <c r="B4" s="24">
        <v>456</v>
      </c>
      <c r="C4" s="24">
        <v>897.75</v>
      </c>
      <c r="D4" s="24">
        <v>3301.21</v>
      </c>
      <c r="E4" s="24">
        <v>1875</v>
      </c>
      <c r="F4" s="35">
        <f t="shared" ref="F4:F8" si="0">SUM(B4:E4)</f>
        <v>6529.96</v>
      </c>
    </row>
    <row r="5" spans="1:8" x14ac:dyDescent="0.2">
      <c r="A5" s="17" t="s">
        <v>44</v>
      </c>
      <c r="B5" s="24">
        <v>345.22</v>
      </c>
      <c r="C5" s="24">
        <v>2567.4299999999998</v>
      </c>
      <c r="D5" s="24">
        <v>1297.33</v>
      </c>
      <c r="E5" s="24">
        <v>1573.98</v>
      </c>
      <c r="F5" s="35">
        <f t="shared" si="0"/>
        <v>5783.9599999999991</v>
      </c>
    </row>
    <row r="6" spans="1:8" x14ac:dyDescent="0.2">
      <c r="A6" s="17" t="s">
        <v>45</v>
      </c>
      <c r="B6" s="24">
        <v>457.21</v>
      </c>
      <c r="C6" s="24">
        <v>1897.75</v>
      </c>
      <c r="D6" s="24">
        <v>2301.21</v>
      </c>
      <c r="E6" s="24">
        <v>534.78</v>
      </c>
      <c r="F6" s="35">
        <f t="shared" si="0"/>
        <v>5190.95</v>
      </c>
    </row>
    <row r="7" spans="1:8" x14ac:dyDescent="0.2">
      <c r="A7" s="17" t="s">
        <v>46</v>
      </c>
      <c r="B7" s="24">
        <v>2476.4299999999998</v>
      </c>
      <c r="C7" s="24">
        <v>777.75</v>
      </c>
      <c r="D7" s="24">
        <v>1554.12</v>
      </c>
      <c r="E7" s="24">
        <v>156.47</v>
      </c>
      <c r="F7" s="35">
        <f t="shared" si="0"/>
        <v>4964.7699999999995</v>
      </c>
    </row>
    <row r="8" spans="1:8" x14ac:dyDescent="0.2">
      <c r="A8" s="17" t="s">
        <v>47</v>
      </c>
      <c r="B8" s="24">
        <v>1346.43</v>
      </c>
      <c r="C8" s="24">
        <v>298.99</v>
      </c>
      <c r="D8" s="24">
        <v>354.12</v>
      </c>
      <c r="E8" s="24">
        <v>2456</v>
      </c>
      <c r="F8" s="35">
        <f t="shared" si="0"/>
        <v>4455.54</v>
      </c>
    </row>
    <row r="9" spans="1:8" ht="13.5" thickBot="1" x14ac:dyDescent="0.25"/>
    <row r="10" spans="1:8" ht="13.5" thickBot="1" x14ac:dyDescent="0.25">
      <c r="A10" s="28" t="s">
        <v>48</v>
      </c>
      <c r="B10" s="29"/>
      <c r="C10" s="29"/>
      <c r="D10" s="29"/>
      <c r="E10" s="30"/>
      <c r="F10" s="31">
        <f>SUM(F3:F8)</f>
        <v>32111.15</v>
      </c>
    </row>
  </sheetData>
  <mergeCells count="1">
    <mergeCell ref="A1:F1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1" workbookViewId="0">
      <selection activeCell="Q1" sqref="Q1"/>
    </sheetView>
  </sheetViews>
  <sheetFormatPr defaultColWidth="9.140625" defaultRowHeight="12.75" x14ac:dyDescent="0.2"/>
  <cols>
    <col min="1" max="1" width="13.42578125" style="5" bestFit="1" customWidth="1"/>
    <col min="2" max="2" width="11.28515625" style="2" bestFit="1" customWidth="1"/>
    <col min="3" max="3" width="10.28515625" style="2" bestFit="1" customWidth="1"/>
    <col min="4" max="5" width="11.28515625" style="2" bestFit="1" customWidth="1"/>
    <col min="6" max="8" width="9.140625" style="2" customWidth="1"/>
    <col min="9" max="9" width="10.28515625" style="2" bestFit="1" customWidth="1"/>
    <col min="10" max="16384" width="9.140625" style="2"/>
  </cols>
  <sheetData>
    <row r="1" spans="1:9" x14ac:dyDescent="0.2">
      <c r="A1" s="41" t="s">
        <v>49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 t="s">
        <v>11</v>
      </c>
      <c r="B2" s="41"/>
      <c r="C2" s="41"/>
      <c r="D2" s="41"/>
      <c r="E2" s="41"/>
      <c r="F2" s="41"/>
      <c r="G2" s="41"/>
      <c r="H2" s="41"/>
      <c r="I2" s="41"/>
    </row>
    <row r="4" spans="1:9" x14ac:dyDescent="0.2">
      <c r="A4" s="3" t="s">
        <v>12</v>
      </c>
      <c r="B4" s="4">
        <v>41640</v>
      </c>
      <c r="C4" s="4">
        <v>41671</v>
      </c>
      <c r="D4" s="4">
        <v>41699</v>
      </c>
      <c r="E4" s="3" t="s">
        <v>13</v>
      </c>
      <c r="F4" s="4">
        <v>41730</v>
      </c>
      <c r="G4" s="4">
        <v>41760</v>
      </c>
      <c r="H4" s="4">
        <v>41791</v>
      </c>
      <c r="I4" s="3" t="s">
        <v>14</v>
      </c>
    </row>
    <row r="5" spans="1:9" x14ac:dyDescent="0.2">
      <c r="A5" s="5" t="s">
        <v>15</v>
      </c>
      <c r="B5" s="6">
        <v>2000</v>
      </c>
      <c r="C5" s="7">
        <v>3200</v>
      </c>
      <c r="D5" s="7">
        <v>1750</v>
      </c>
      <c r="E5" s="8">
        <f>SUM(B5:D5)</f>
        <v>6950</v>
      </c>
      <c r="F5" s="6">
        <v>2000</v>
      </c>
      <c r="G5" s="6">
        <v>1900</v>
      </c>
      <c r="H5" s="6">
        <v>1750</v>
      </c>
      <c r="I5" s="8">
        <f>SUM(F5:H5)</f>
        <v>5650</v>
      </c>
    </row>
    <row r="6" spans="1:9" x14ac:dyDescent="0.2">
      <c r="A6" s="5" t="s">
        <v>16</v>
      </c>
      <c r="B6" s="6">
        <v>700</v>
      </c>
      <c r="C6" s="7">
        <v>900</v>
      </c>
      <c r="D6" s="7">
        <v>700</v>
      </c>
      <c r="E6" s="8">
        <f t="shared" ref="E6:E14" si="0">SUM(B6:D6)</f>
        <v>2300</v>
      </c>
      <c r="F6" s="6">
        <v>625</v>
      </c>
      <c r="G6" s="6">
        <v>825</v>
      </c>
      <c r="H6" s="6">
        <v>700</v>
      </c>
      <c r="I6" s="8">
        <f t="shared" ref="I6:I14" si="1">SUM(F6:H6)</f>
        <v>2150</v>
      </c>
    </row>
    <row r="7" spans="1:9" x14ac:dyDescent="0.2">
      <c r="A7" s="5" t="s">
        <v>17</v>
      </c>
      <c r="B7" s="6">
        <v>525</v>
      </c>
      <c r="C7" s="7">
        <v>425</v>
      </c>
      <c r="D7" s="7">
        <v>500</v>
      </c>
      <c r="E7" s="8">
        <f t="shared" si="0"/>
        <v>1450</v>
      </c>
      <c r="F7" s="6">
        <v>525</v>
      </c>
      <c r="G7" s="6">
        <v>525</v>
      </c>
      <c r="H7" s="6">
        <v>450</v>
      </c>
      <c r="I7" s="8">
        <f t="shared" si="1"/>
        <v>1500</v>
      </c>
    </row>
    <row r="8" spans="1:9" x14ac:dyDescent="0.2">
      <c r="A8" s="5" t="s">
        <v>18</v>
      </c>
      <c r="B8" s="6">
        <v>900</v>
      </c>
      <c r="C8" s="7">
        <v>875</v>
      </c>
      <c r="D8" s="7">
        <v>700</v>
      </c>
      <c r="E8" s="8">
        <f t="shared" si="0"/>
        <v>2475</v>
      </c>
      <c r="F8" s="6">
        <v>1000</v>
      </c>
      <c r="G8" s="6">
        <v>900</v>
      </c>
      <c r="H8" s="6">
        <v>975</v>
      </c>
      <c r="I8" s="8">
        <f t="shared" si="1"/>
        <v>2875</v>
      </c>
    </row>
    <row r="9" spans="1:9" x14ac:dyDescent="0.2">
      <c r="A9" s="5" t="s">
        <v>19</v>
      </c>
      <c r="B9" s="6">
        <v>200</v>
      </c>
      <c r="C9" s="7">
        <v>350</v>
      </c>
      <c r="D9" s="7">
        <v>250</v>
      </c>
      <c r="E9" s="8">
        <f t="shared" si="0"/>
        <v>800</v>
      </c>
      <c r="F9" s="6">
        <v>350</v>
      </c>
      <c r="G9" s="6">
        <v>300</v>
      </c>
      <c r="H9" s="6">
        <v>200</v>
      </c>
      <c r="I9" s="8">
        <f t="shared" si="1"/>
        <v>850</v>
      </c>
    </row>
    <row r="10" spans="1:9" x14ac:dyDescent="0.2">
      <c r="A10" s="5" t="s">
        <v>20</v>
      </c>
      <c r="B10" s="6">
        <v>200</v>
      </c>
      <c r="C10" s="7">
        <v>450</v>
      </c>
      <c r="D10" s="7">
        <v>200</v>
      </c>
      <c r="E10" s="8">
        <f t="shared" si="0"/>
        <v>850</v>
      </c>
      <c r="F10" s="6">
        <v>200</v>
      </c>
      <c r="G10" s="6">
        <v>175</v>
      </c>
      <c r="H10" s="6">
        <v>200</v>
      </c>
      <c r="I10" s="8">
        <f t="shared" si="1"/>
        <v>575</v>
      </c>
    </row>
    <row r="11" spans="1:9" x14ac:dyDescent="0.2">
      <c r="A11" s="5" t="s">
        <v>21</v>
      </c>
      <c r="B11" s="6">
        <v>550</v>
      </c>
      <c r="C11" s="7">
        <v>725</v>
      </c>
      <c r="D11" s="7">
        <v>500</v>
      </c>
      <c r="E11" s="8">
        <f t="shared" si="0"/>
        <v>1775</v>
      </c>
      <c r="F11" s="6">
        <v>500</v>
      </c>
      <c r="G11" s="6">
        <v>550</v>
      </c>
      <c r="H11" s="6">
        <v>475</v>
      </c>
      <c r="I11" s="8">
        <f t="shared" si="1"/>
        <v>1525</v>
      </c>
    </row>
    <row r="12" spans="1:9" x14ac:dyDescent="0.2">
      <c r="A12" s="5" t="s">
        <v>22</v>
      </c>
      <c r="B12" s="6">
        <v>225</v>
      </c>
      <c r="C12" s="7">
        <v>300</v>
      </c>
      <c r="D12" s="7">
        <v>200</v>
      </c>
      <c r="E12" s="8">
        <f t="shared" si="0"/>
        <v>725</v>
      </c>
      <c r="F12" s="6">
        <v>250</v>
      </c>
      <c r="G12" s="6">
        <v>325</v>
      </c>
      <c r="H12" s="6">
        <v>300</v>
      </c>
      <c r="I12" s="8">
        <f t="shared" si="1"/>
        <v>875</v>
      </c>
    </row>
    <row r="13" spans="1:9" x14ac:dyDescent="0.2">
      <c r="A13" s="5" t="s">
        <v>23</v>
      </c>
      <c r="B13" s="6">
        <v>300</v>
      </c>
      <c r="C13" s="7">
        <v>400</v>
      </c>
      <c r="D13" s="7">
        <v>225</v>
      </c>
      <c r="E13" s="8">
        <f t="shared" si="0"/>
        <v>925</v>
      </c>
      <c r="F13" s="6">
        <v>200</v>
      </c>
      <c r="G13" s="6">
        <v>175</v>
      </c>
      <c r="H13" s="6">
        <v>225</v>
      </c>
      <c r="I13" s="8">
        <f t="shared" si="1"/>
        <v>600</v>
      </c>
    </row>
    <row r="14" spans="1:9" x14ac:dyDescent="0.2">
      <c r="A14" s="5" t="s">
        <v>24</v>
      </c>
      <c r="B14" s="6">
        <v>100</v>
      </c>
      <c r="C14" s="7">
        <v>200</v>
      </c>
      <c r="D14" s="7">
        <v>150</v>
      </c>
      <c r="E14" s="8">
        <f t="shared" si="0"/>
        <v>450</v>
      </c>
      <c r="F14" s="6">
        <v>150</v>
      </c>
      <c r="G14" s="6">
        <v>100</v>
      </c>
      <c r="H14" s="6">
        <v>150</v>
      </c>
      <c r="I14" s="8">
        <f t="shared" si="1"/>
        <v>400</v>
      </c>
    </row>
    <row r="15" spans="1:9" x14ac:dyDescent="0.2">
      <c r="E15" s="8"/>
      <c r="I15" s="8"/>
    </row>
    <row r="16" spans="1:9" ht="13.5" thickBot="1" x14ac:dyDescent="0.25">
      <c r="A16" s="9" t="s">
        <v>25</v>
      </c>
      <c r="B16" s="10"/>
      <c r="C16" s="10"/>
      <c r="D16" s="10"/>
      <c r="E16" s="11">
        <f>SUM(E5:E14)</f>
        <v>18700</v>
      </c>
      <c r="F16" s="12"/>
      <c r="G16" s="12"/>
      <c r="H16" s="12"/>
      <c r="I16" s="13">
        <f>SUM(I5:I14)</f>
        <v>17000</v>
      </c>
    </row>
    <row r="17" ht="13.5" thickTop="1" x14ac:dyDescent="0.2"/>
  </sheetData>
  <mergeCells count="2">
    <mergeCell ref="A1:I1"/>
    <mergeCell ref="A2:I2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"/>
  <sheetViews>
    <sheetView tabSelected="1" workbookViewId="0">
      <selection activeCell="F12" sqref="F12"/>
    </sheetView>
  </sheetViews>
  <sheetFormatPr defaultRowHeight="12.75" x14ac:dyDescent="0.2"/>
  <cols>
    <col min="2" max="2" width="12.5703125" bestFit="1" customWidth="1"/>
    <col min="4" max="4" width="9.140625" style="16"/>
    <col min="6" max="6" width="16.42578125" customWidth="1"/>
    <col min="7" max="7" width="13.85546875" bestFit="1" customWidth="1"/>
    <col min="8" max="8" width="12.5703125" bestFit="1" customWidth="1"/>
  </cols>
  <sheetData>
    <row r="1" spans="1:15" ht="15.75" x14ac:dyDescent="0.25">
      <c r="A1" s="42" t="s">
        <v>30</v>
      </c>
      <c r="B1" s="42"/>
      <c r="C1" s="42"/>
      <c r="D1" s="42"/>
    </row>
    <row r="2" spans="1:15" x14ac:dyDescent="0.2">
      <c r="A2" s="20" t="s">
        <v>31</v>
      </c>
      <c r="B2" s="20" t="s">
        <v>32</v>
      </c>
      <c r="C2" s="20" t="s">
        <v>33</v>
      </c>
      <c r="D2" s="21" t="s">
        <v>25</v>
      </c>
      <c r="F2" s="21" t="s">
        <v>54</v>
      </c>
    </row>
    <row r="3" spans="1:15" x14ac:dyDescent="0.2">
      <c r="A3" s="17">
        <v>12309</v>
      </c>
      <c r="B3" s="17" t="s">
        <v>15</v>
      </c>
      <c r="C3" s="17">
        <v>12</v>
      </c>
      <c r="D3" s="18">
        <v>40</v>
      </c>
      <c r="F3" s="36">
        <f>SUM(D3:D29)</f>
        <v>1501.55</v>
      </c>
    </row>
    <row r="4" spans="1:15" x14ac:dyDescent="0.2">
      <c r="A4" s="17">
        <v>12309</v>
      </c>
      <c r="B4" s="19" t="s">
        <v>21</v>
      </c>
      <c r="C4" s="17">
        <v>1</v>
      </c>
      <c r="D4" s="18">
        <v>5.95</v>
      </c>
    </row>
    <row r="5" spans="1:15" x14ac:dyDescent="0.2">
      <c r="A5" s="17">
        <v>12309</v>
      </c>
      <c r="B5" s="19" t="s">
        <v>20</v>
      </c>
      <c r="C5" s="17">
        <v>1</v>
      </c>
      <c r="D5" s="18">
        <v>3.95</v>
      </c>
    </row>
    <row r="6" spans="1:15" x14ac:dyDescent="0.2">
      <c r="A6" s="17">
        <v>12309</v>
      </c>
      <c r="B6" s="19" t="s">
        <v>16</v>
      </c>
      <c r="C6" s="17">
        <v>12</v>
      </c>
      <c r="D6" s="18">
        <v>20</v>
      </c>
    </row>
    <row r="7" spans="1:15" x14ac:dyDescent="0.2">
      <c r="A7" s="17">
        <v>12309</v>
      </c>
      <c r="B7" s="19" t="s">
        <v>34</v>
      </c>
      <c r="C7" s="17">
        <v>1</v>
      </c>
      <c r="D7" s="18">
        <v>7.95</v>
      </c>
    </row>
    <row r="8" spans="1:15" x14ac:dyDescent="0.2">
      <c r="A8" s="17">
        <v>12310</v>
      </c>
      <c r="B8" s="19" t="s">
        <v>18</v>
      </c>
      <c r="C8" s="17">
        <v>5</v>
      </c>
      <c r="D8" s="18">
        <v>56</v>
      </c>
      <c r="O8" s="5"/>
    </row>
    <row r="9" spans="1:15" x14ac:dyDescent="0.2">
      <c r="A9" s="17">
        <v>12310</v>
      </c>
      <c r="B9" s="19" t="s">
        <v>21</v>
      </c>
      <c r="C9" s="17">
        <v>1</v>
      </c>
      <c r="D9" s="18">
        <v>5.95</v>
      </c>
      <c r="O9" s="5"/>
    </row>
    <row r="10" spans="1:15" x14ac:dyDescent="0.2">
      <c r="A10" s="17">
        <v>12310</v>
      </c>
      <c r="B10" s="19" t="s">
        <v>34</v>
      </c>
      <c r="C10" s="17">
        <v>1</v>
      </c>
      <c r="D10" s="18">
        <v>7.95</v>
      </c>
      <c r="O10" s="5"/>
    </row>
    <row r="11" spans="1:15" x14ac:dyDescent="0.2">
      <c r="A11" s="17">
        <v>12311</v>
      </c>
      <c r="B11" s="19" t="s">
        <v>17</v>
      </c>
      <c r="C11" s="17">
        <v>5</v>
      </c>
      <c r="D11" s="18">
        <v>26</v>
      </c>
      <c r="O11" s="5"/>
    </row>
    <row r="12" spans="1:15" x14ac:dyDescent="0.2">
      <c r="A12" s="17">
        <v>12311</v>
      </c>
      <c r="B12" s="19" t="s">
        <v>21</v>
      </c>
      <c r="C12" s="17">
        <v>1</v>
      </c>
      <c r="D12" s="18">
        <v>5.95</v>
      </c>
      <c r="O12" s="5"/>
    </row>
    <row r="13" spans="1:15" x14ac:dyDescent="0.2">
      <c r="A13" s="17">
        <v>12311</v>
      </c>
      <c r="B13" s="19" t="s">
        <v>18</v>
      </c>
      <c r="C13" s="17">
        <v>5</v>
      </c>
      <c r="D13" s="18">
        <v>56</v>
      </c>
      <c r="O13" s="5"/>
    </row>
    <row r="14" spans="1:15" x14ac:dyDescent="0.2">
      <c r="A14" s="17">
        <v>12311</v>
      </c>
      <c r="B14" s="19" t="s">
        <v>34</v>
      </c>
      <c r="C14" s="17">
        <v>2</v>
      </c>
      <c r="D14" s="18">
        <v>15.5</v>
      </c>
      <c r="O14" s="5"/>
    </row>
    <row r="15" spans="1:15" x14ac:dyDescent="0.2">
      <c r="A15" s="17">
        <v>12311</v>
      </c>
      <c r="B15" s="19" t="s">
        <v>16</v>
      </c>
      <c r="C15" s="17">
        <v>6</v>
      </c>
      <c r="D15" s="18">
        <v>10</v>
      </c>
      <c r="G15" s="37" t="s">
        <v>51</v>
      </c>
      <c r="H15" t="s">
        <v>53</v>
      </c>
      <c r="O15" s="5"/>
    </row>
    <row r="16" spans="1:15" x14ac:dyDescent="0.2">
      <c r="A16" s="17">
        <v>12312</v>
      </c>
      <c r="B16" s="19" t="s">
        <v>15</v>
      </c>
      <c r="C16" s="17">
        <v>120</v>
      </c>
      <c r="D16" s="18">
        <v>400</v>
      </c>
      <c r="G16" s="38" t="s">
        <v>16</v>
      </c>
      <c r="H16" s="39">
        <v>133</v>
      </c>
      <c r="O16" s="5"/>
    </row>
    <row r="17" spans="1:8" x14ac:dyDescent="0.2">
      <c r="A17" s="17">
        <v>12312</v>
      </c>
      <c r="B17" s="19" t="s">
        <v>18</v>
      </c>
      <c r="C17" s="17">
        <v>20</v>
      </c>
      <c r="D17" s="18">
        <v>224</v>
      </c>
      <c r="G17" s="38" t="s">
        <v>15</v>
      </c>
      <c r="H17" s="39">
        <v>606</v>
      </c>
    </row>
    <row r="18" spans="1:8" x14ac:dyDescent="0.2">
      <c r="A18" s="17">
        <v>12312</v>
      </c>
      <c r="B18" s="19" t="s">
        <v>19</v>
      </c>
      <c r="C18" s="17">
        <v>40</v>
      </c>
      <c r="D18" s="18">
        <v>39.9</v>
      </c>
      <c r="G18" s="38" t="s">
        <v>18</v>
      </c>
      <c r="H18" s="39">
        <v>392</v>
      </c>
    </row>
    <row r="19" spans="1:8" x14ac:dyDescent="0.2">
      <c r="A19" s="17">
        <v>12312</v>
      </c>
      <c r="B19" s="19" t="s">
        <v>22</v>
      </c>
      <c r="C19" s="17">
        <v>10</v>
      </c>
      <c r="D19" s="18">
        <v>75</v>
      </c>
      <c r="G19" s="38" t="s">
        <v>52</v>
      </c>
      <c r="H19" s="39">
        <v>1131</v>
      </c>
    </row>
    <row r="20" spans="1:8" x14ac:dyDescent="0.2">
      <c r="A20" s="17">
        <v>12313</v>
      </c>
      <c r="B20" s="19" t="s">
        <v>15</v>
      </c>
      <c r="C20" s="17">
        <v>50</v>
      </c>
      <c r="D20" s="18">
        <v>166</v>
      </c>
    </row>
    <row r="21" spans="1:8" x14ac:dyDescent="0.2">
      <c r="A21" s="17">
        <v>12313</v>
      </c>
      <c r="B21" s="19" t="s">
        <v>21</v>
      </c>
      <c r="C21" s="17">
        <v>10</v>
      </c>
      <c r="D21" s="18">
        <v>59.5</v>
      </c>
    </row>
    <row r="22" spans="1:8" x14ac:dyDescent="0.2">
      <c r="A22" s="17">
        <v>12313</v>
      </c>
      <c r="B22" s="19" t="s">
        <v>20</v>
      </c>
      <c r="C22" s="17">
        <v>10</v>
      </c>
      <c r="D22" s="18">
        <v>39.5</v>
      </c>
    </row>
    <row r="23" spans="1:8" x14ac:dyDescent="0.2">
      <c r="A23" s="17">
        <v>12313</v>
      </c>
      <c r="B23" s="19" t="s">
        <v>16</v>
      </c>
      <c r="C23" s="17">
        <v>50</v>
      </c>
      <c r="D23" s="18">
        <v>83</v>
      </c>
    </row>
    <row r="24" spans="1:8" x14ac:dyDescent="0.2">
      <c r="A24" s="17">
        <v>12313</v>
      </c>
      <c r="B24" s="19" t="s">
        <v>22</v>
      </c>
      <c r="C24" s="17">
        <v>5</v>
      </c>
      <c r="D24" s="18">
        <v>37.5</v>
      </c>
    </row>
    <row r="25" spans="1:8" x14ac:dyDescent="0.2">
      <c r="A25" s="17">
        <v>12313</v>
      </c>
      <c r="B25" s="19" t="s">
        <v>17</v>
      </c>
      <c r="C25" s="17">
        <v>5</v>
      </c>
      <c r="D25" s="18">
        <v>26</v>
      </c>
    </row>
    <row r="26" spans="1:8" x14ac:dyDescent="0.2">
      <c r="A26" s="17">
        <v>12314</v>
      </c>
      <c r="B26" s="19" t="s">
        <v>18</v>
      </c>
      <c r="C26" s="17">
        <v>5</v>
      </c>
      <c r="D26" s="18">
        <v>56</v>
      </c>
    </row>
    <row r="27" spans="1:8" x14ac:dyDescent="0.2">
      <c r="A27" s="17">
        <v>12314</v>
      </c>
      <c r="B27" s="19" t="s">
        <v>16</v>
      </c>
      <c r="C27" s="17">
        <v>12</v>
      </c>
      <c r="D27" s="18">
        <v>20</v>
      </c>
    </row>
    <row r="28" spans="1:8" x14ac:dyDescent="0.2">
      <c r="A28" s="17">
        <v>12314</v>
      </c>
      <c r="B28" s="19" t="s">
        <v>21</v>
      </c>
      <c r="C28" s="17">
        <v>1</v>
      </c>
      <c r="D28" s="18">
        <v>5.95</v>
      </c>
    </row>
    <row r="29" spans="1:8" x14ac:dyDescent="0.2">
      <c r="A29" s="17">
        <v>12314</v>
      </c>
      <c r="B29" s="19" t="s">
        <v>22</v>
      </c>
      <c r="C29" s="17">
        <v>1</v>
      </c>
      <c r="D29" s="18">
        <v>8</v>
      </c>
    </row>
  </sheetData>
  <mergeCells count="1">
    <mergeCell ref="A1:D1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Sales by Employee</vt:lpstr>
      <vt:lpstr>Sheet3</vt:lpstr>
      <vt:lpstr>July orders</vt:lpstr>
    </vt:vector>
  </TitlesOfParts>
  <Company>Packard Bell 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Douras</dc:creator>
  <cp:lastModifiedBy>DELL</cp:lastModifiedBy>
  <dcterms:created xsi:type="dcterms:W3CDTF">2007-12-12T14:35:42Z</dcterms:created>
  <dcterms:modified xsi:type="dcterms:W3CDTF">2019-06-20T05:38:29Z</dcterms:modified>
</cp:coreProperties>
</file>