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regorioValverdeNava\TFM_DemandaElectrica\models\"/>
    </mc:Choice>
  </mc:AlternateContent>
  <xr:revisionPtr revIDLastSave="0" documentId="13_ncr:1_{3A00D88F-D8AA-4C9D-A82E-6B9295AE2225}" xr6:coauthVersionLast="47" xr6:coauthVersionMax="47" xr10:uidLastSave="{00000000-0000-0000-0000-000000000000}"/>
  <bookViews>
    <workbookView xWindow="-108" yWindow="-108" windowWidth="23256" windowHeight="12456" xr2:uid="{9BD26BA4-0807-4C79-ABB6-2298BD8CE4E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6" i="1" l="1"/>
  <c r="F27" i="1"/>
  <c r="F28" i="1"/>
  <c r="F29" i="1"/>
  <c r="F30" i="1"/>
  <c r="F31" i="1"/>
  <c r="F21" i="1"/>
  <c r="F22" i="1"/>
  <c r="F23" i="1"/>
  <c r="F24" i="1"/>
  <c r="F25" i="1"/>
  <c r="F20" i="1"/>
  <c r="F17" i="1"/>
  <c r="F18" i="1"/>
  <c r="F19" i="1"/>
  <c r="F16" i="1"/>
  <c r="F15" i="1"/>
  <c r="F14" i="1"/>
  <c r="F9" i="1"/>
  <c r="F10" i="1"/>
  <c r="F11" i="1"/>
  <c r="F12" i="1"/>
  <c r="F13" i="1"/>
  <c r="F8" i="1"/>
  <c r="F3" i="1"/>
  <c r="F4" i="1"/>
  <c r="F5" i="1"/>
  <c r="F6" i="1"/>
  <c r="F7" i="1"/>
  <c r="F2" i="1"/>
</calcChain>
</file>

<file path=xl/sharedStrings.xml><?xml version="1.0" encoding="utf-8"?>
<sst xmlns="http://schemas.openxmlformats.org/spreadsheetml/2006/main" count="128" uniqueCount="45">
  <si>
    <t>Modelo</t>
  </si>
  <si>
    <t>ARIMA</t>
  </si>
  <si>
    <t>ARIMAX</t>
  </si>
  <si>
    <t>Grid Search</t>
  </si>
  <si>
    <t>Bayesiana</t>
  </si>
  <si>
    <t>Decision Tree</t>
  </si>
  <si>
    <t>{'max_depth': 11, 'max_leaf_nodes': 62, 'min_samples_leaf': 8, 'min_samples_split': 19}</t>
  </si>
  <si>
    <t>{'max_depth': 10, 'max_leaf_nodes': 64, 'min_samples_leaf': 10, 'min_samples_split': 12}</t>
  </si>
  <si>
    <t>{'max_depth': 17, 'max_leaf_nodes': 68, 'min_samples_leaf': 10, 'min_samples_split': 8}</t>
  </si>
  <si>
    <t>{'max_depth': 11, 'max_leaf_nodes': 53, 'min_samples_leaf': 4, 'min_samples_split': 17}</t>
  </si>
  <si>
    <t>{'max_depth': 15, 'max_leaf_nodes': 67, 'min_samples_leaf': 4, 'min_samples_split': 16}</t>
  </si>
  <si>
    <t>Random Forest</t>
  </si>
  <si>
    <t>{'n_estimators': 60, 'max_depth': 10, 'max_leaf_nodes': 69, 'min_samples_leaf': 8, 'min_samples_split': 9, 'max_samples': 0.7696683325934178}</t>
  </si>
  <si>
    <t>{'n_estimators': 120, 'max_depth': 9, 'max_leaf_nodes': 70, 'min_samples_leaf': 5, 'min_samples_split': 4, 'max_samples': 0.6057503828505973}</t>
  </si>
  <si>
    <t>{'n_estimators': 180, 'max_depth': 9, 'max_leaf_nodes': 69, 'min_samples_leaf': 2, 'min_samples_split': 19, 'max_samples': 0.8254135587666525}</t>
  </si>
  <si>
    <t>{'n_estimators': 140, 'max_depth': 19, 'max_leaf_nodes': 66, 'min_samples_leaf': 2, 'min_samples_split': 17, 'max_samples': 0.6405566444487071}</t>
  </si>
  <si>
    <t>{'n_estimators': 130, 'max_depth': 18, 'max_leaf_nodes': 67, 'min_samples_leaf': 2, 'min_samples_split': 19, 'max_samples': 0.6370636467556214}</t>
  </si>
  <si>
    <t>{'n_estimators': 90, 'max_depth': 11, 'max_leaf_nodes': 68, 'min_samples_leaf': 2, 'min_samples_split': 18, 'max_samples': 0.7609312908851834}</t>
  </si>
  <si>
    <t>p = 2, d = 1, q = 3</t>
  </si>
  <si>
    <t>{'n_estimators': 330, 'max_depth': 6, 'learning_rate': 0.024727223708220964, 'subsample': 0.6325018369702152, 'colsample_bytree': 0.9437365050282425, 'gamma': 0.8671752836909697, 'reg_alpha': 0.9983262590658817, 'reg_lambda': 0.7696383012137324}</t>
  </si>
  <si>
    <t>{'n_estimators': 220, 'max_depth': 8, 'learning_rate': 0.023439984844427754, 'subsample': 0.2692371336921511, 'colsample_bytree': 0.97653287673929, 'gamma': 0.9748803210297732, 'reg_alpha': 0.8080356656807696, 'reg_lambda': 0.6317698005275844}</t>
  </si>
  <si>
    <t>{'n_estimators': 280, 'max_depth': 4, 'learning_rate': 0.033878138044339375, 'subsample': 0.5277238571055698, 'colsample_bytree': 0.7965629166088843, 'gamma': 0.5572397175118589, 'reg_alpha': 0.9740274555977735, 'reg_lambda': 0.7920305786184679}</t>
  </si>
  <si>
    <t>{'n_estimators': 260, 'max_depth': 3, 'learning_rate': 0.06215374052390601, 'subsample': 0.379606838382204, 'colsample_bytree': 0.9977900217306875, 'gamma': 0.8018031404743186, 'reg_alpha': 0.9152127277382018, 'reg_lambda': 0.8960683098273232}</t>
  </si>
  <si>
    <t>{'n_estimators': 240, 'max_depth': 3, 'learning_rate': 0.044697811778527975, 'subsample': 0.5956375804631583, 'colsample_bytree': 0.9272208988189838, 'gamma': 0.6030972728602572, 'reg_alpha': 0.9736846206512539, 'reg_lambda': 0.8260316280216666}</t>
  </si>
  <si>
    <t>{'n_estimators': 230, 'max_depth': 3, 'learning_rate': 0.07812391018863227, 'subsample': 0.5308785012717058, 'colsample_bytree': 0.7693911921031048, 'gamma': 0.8638969661755141, 'reg_alpha': 0.42004776400454, 'reg_lambda': 0.24468936330240326}</t>
  </si>
  <si>
    <t>XGBoost</t>
  </si>
  <si>
    <t>Grupo 0</t>
  </si>
  <si>
    <t>Grupo 5</t>
  </si>
  <si>
    <t>Grupo 2</t>
  </si>
  <si>
    <t>Grupo 1</t>
  </si>
  <si>
    <t>Grupo 3</t>
  </si>
  <si>
    <t>Grupo 4</t>
  </si>
  <si>
    <t>V. exóg.</t>
  </si>
  <si>
    <t>Optim.</t>
  </si>
  <si>
    <t>t (s)</t>
  </si>
  <si>
    <t>it</t>
  </si>
  <si>
    <t>t/it (s)</t>
  </si>
  <si>
    <t>MAE</t>
  </si>
  <si>
    <t>Hiperparámetros</t>
  </si>
  <si>
    <t>LSTM</t>
  </si>
  <si>
    <t>recurrent_units = 110, dense_units = 110, learning_rate = 0.011, epochs = 45, batch_size = 8</t>
  </si>
  <si>
    <t>recurrent_units = 100, dense_units = 90, learning_rate = 0.0115, epochs = 45, batch_size = 8</t>
  </si>
  <si>
    <t>recurrent_units = 110, dense_units = 100, learning_rate = 0.011, epochs = 45, batch_size = 8</t>
  </si>
  <si>
    <t>recurrent_units = 100, dense_units = 110, learning_rate = 0.011, epochs = 45, batch_size = 8</t>
  </si>
  <si>
    <t>recurrent_units = 100, dense_units = 110, learning_rate = 0.011, epochs = 40, batch_size =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</si>
</sst>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8408C-B914-465B-8CF8-6F614AF83730}">
  <dimension ref="A1:H31"/>
  <sheetViews>
    <sheetView tabSelected="1" zoomScaleNormal="100" workbookViewId="0">
      <selection activeCell="H31" sqref="A26:H31"/>
    </sheetView>
  </sheetViews>
  <sheetFormatPr baseColWidth="10" defaultRowHeight="14.4" x14ac:dyDescent="0.3"/>
  <cols>
    <col min="1" max="1" width="11.88671875" bestFit="1" customWidth="1"/>
    <col min="2" max="2" width="28.5546875" bestFit="1" customWidth="1"/>
    <col min="3" max="3" width="11.5546875" bestFit="1" customWidth="1"/>
    <col min="4" max="4" width="9.21875" bestFit="1" customWidth="1"/>
    <col min="5" max="5" width="12.5546875" bestFit="1" customWidth="1"/>
    <col min="6" max="6" width="17.109375" bestFit="1" customWidth="1"/>
    <col min="7" max="7" width="17.44140625" bestFit="1" customWidth="1"/>
    <col min="8" max="8" width="17.21875" bestFit="1" customWidth="1"/>
  </cols>
  <sheetData>
    <row r="1" spans="1:8" x14ac:dyDescent="0.3">
      <c r="A1" t="s">
        <v>0</v>
      </c>
      <c r="B1" t="s">
        <v>32</v>
      </c>
      <c r="C1" t="s">
        <v>33</v>
      </c>
      <c r="D1" t="s">
        <v>34</v>
      </c>
      <c r="E1" t="s">
        <v>35</v>
      </c>
      <c r="F1" t="s">
        <v>36</v>
      </c>
      <c r="G1" t="s">
        <v>37</v>
      </c>
      <c r="H1" t="s">
        <v>38</v>
      </c>
    </row>
    <row r="2" spans="1:8" x14ac:dyDescent="0.3">
      <c r="A2" t="s">
        <v>1</v>
      </c>
      <c r="B2" t="s">
        <v>26</v>
      </c>
      <c r="C2" t="s">
        <v>3</v>
      </c>
      <c r="D2">
        <v>532.09</v>
      </c>
      <c r="E2">
        <v>27</v>
      </c>
      <c r="F2">
        <f xml:space="preserve"> ROUND(D2/E2, 2)</f>
        <v>19.71</v>
      </c>
      <c r="G2">
        <v>1311.67</v>
      </c>
      <c r="H2" t="s">
        <v>18</v>
      </c>
    </row>
    <row r="3" spans="1:8" x14ac:dyDescent="0.3">
      <c r="A3" t="s">
        <v>2</v>
      </c>
      <c r="B3" t="s">
        <v>29</v>
      </c>
      <c r="C3" t="s">
        <v>3</v>
      </c>
      <c r="D3">
        <v>317.42</v>
      </c>
      <c r="E3">
        <v>27</v>
      </c>
      <c r="F3">
        <f t="shared" ref="F3:F31" si="0" xml:space="preserve"> ROUND(D3/E3, 2)</f>
        <v>11.76</v>
      </c>
      <c r="G3">
        <v>861.65</v>
      </c>
      <c r="H3" t="s">
        <v>18</v>
      </c>
    </row>
    <row r="4" spans="1:8" x14ac:dyDescent="0.3">
      <c r="A4" t="s">
        <v>2</v>
      </c>
      <c r="B4" t="s">
        <v>28</v>
      </c>
      <c r="C4" t="s">
        <v>3</v>
      </c>
      <c r="D4">
        <v>320.08</v>
      </c>
      <c r="E4">
        <v>27</v>
      </c>
      <c r="F4">
        <f t="shared" si="0"/>
        <v>11.85</v>
      </c>
      <c r="G4">
        <v>859.77</v>
      </c>
      <c r="H4" t="s">
        <v>18</v>
      </c>
    </row>
    <row r="5" spans="1:8" x14ac:dyDescent="0.3">
      <c r="A5" t="s">
        <v>2</v>
      </c>
      <c r="B5" t="s">
        <v>30</v>
      </c>
      <c r="C5" t="s">
        <v>3</v>
      </c>
      <c r="D5">
        <v>322.12</v>
      </c>
      <c r="E5">
        <v>27</v>
      </c>
      <c r="F5">
        <f xml:space="preserve"> ROUND(D5/E5, 2)</f>
        <v>11.93</v>
      </c>
      <c r="G5">
        <v>780.22</v>
      </c>
      <c r="H5" t="s">
        <v>18</v>
      </c>
    </row>
    <row r="6" spans="1:8" x14ac:dyDescent="0.3">
      <c r="A6" t="s">
        <v>2</v>
      </c>
      <c r="B6" t="s">
        <v>31</v>
      </c>
      <c r="C6" t="s">
        <v>3</v>
      </c>
      <c r="D6">
        <v>421.01</v>
      </c>
      <c r="E6">
        <v>27</v>
      </c>
      <c r="F6">
        <f xml:space="preserve"> ROUND(D6/E6, 2)</f>
        <v>15.59</v>
      </c>
      <c r="G6">
        <v>778.73</v>
      </c>
      <c r="H6" t="s">
        <v>18</v>
      </c>
    </row>
    <row r="7" spans="1:8" x14ac:dyDescent="0.3">
      <c r="A7" t="s">
        <v>2</v>
      </c>
      <c r="B7" t="s">
        <v>27</v>
      </c>
      <c r="C7" t="s">
        <v>3</v>
      </c>
      <c r="D7">
        <v>438.5</v>
      </c>
      <c r="E7">
        <v>27</v>
      </c>
      <c r="F7">
        <f t="shared" si="0"/>
        <v>16.239999999999998</v>
      </c>
      <c r="G7">
        <v>772.99</v>
      </c>
      <c r="H7" t="s">
        <v>18</v>
      </c>
    </row>
    <row r="8" spans="1:8" x14ac:dyDescent="0.3">
      <c r="A8" t="s">
        <v>5</v>
      </c>
      <c r="B8" t="s">
        <v>26</v>
      </c>
      <c r="C8" t="s">
        <v>4</v>
      </c>
      <c r="D8">
        <v>132.44999999999999</v>
      </c>
      <c r="E8">
        <v>200</v>
      </c>
      <c r="F8">
        <f t="shared" si="0"/>
        <v>0.66</v>
      </c>
      <c r="G8">
        <v>954.94</v>
      </c>
      <c r="H8" t="s">
        <v>6</v>
      </c>
    </row>
    <row r="9" spans="1:8" x14ac:dyDescent="0.3">
      <c r="A9" t="s">
        <v>5</v>
      </c>
      <c r="B9" t="s">
        <v>29</v>
      </c>
      <c r="C9" t="s">
        <v>4</v>
      </c>
      <c r="D9">
        <v>145.72</v>
      </c>
      <c r="E9">
        <v>200</v>
      </c>
      <c r="F9">
        <f t="shared" si="0"/>
        <v>0.73</v>
      </c>
      <c r="G9">
        <v>833.78</v>
      </c>
      <c r="H9" t="s">
        <v>7</v>
      </c>
    </row>
    <row r="10" spans="1:8" x14ac:dyDescent="0.3">
      <c r="A10" t="s">
        <v>5</v>
      </c>
      <c r="B10" t="s">
        <v>28</v>
      </c>
      <c r="C10" t="s">
        <v>4</v>
      </c>
      <c r="D10">
        <v>144.30000000000001</v>
      </c>
      <c r="E10">
        <v>200</v>
      </c>
      <c r="F10">
        <f t="shared" si="0"/>
        <v>0.72</v>
      </c>
      <c r="G10">
        <v>833.78</v>
      </c>
      <c r="H10" t="s">
        <v>7</v>
      </c>
    </row>
    <row r="11" spans="1:8" x14ac:dyDescent="0.3">
      <c r="A11" t="s">
        <v>5</v>
      </c>
      <c r="B11" t="s">
        <v>30</v>
      </c>
      <c r="C11" t="s">
        <v>4</v>
      </c>
      <c r="D11">
        <v>144.31</v>
      </c>
      <c r="E11">
        <v>200</v>
      </c>
      <c r="F11">
        <f t="shared" si="0"/>
        <v>0.72</v>
      </c>
      <c r="G11">
        <v>809.91</v>
      </c>
      <c r="H11" t="s">
        <v>8</v>
      </c>
    </row>
    <row r="12" spans="1:8" x14ac:dyDescent="0.3">
      <c r="A12" t="s">
        <v>5</v>
      </c>
      <c r="B12" t="s">
        <v>31</v>
      </c>
      <c r="C12" t="s">
        <v>4</v>
      </c>
      <c r="D12">
        <v>154.4</v>
      </c>
      <c r="E12">
        <v>200</v>
      </c>
      <c r="F12">
        <f t="shared" si="0"/>
        <v>0.77</v>
      </c>
      <c r="G12">
        <v>790.53</v>
      </c>
      <c r="H12" t="s">
        <v>9</v>
      </c>
    </row>
    <row r="13" spans="1:8" x14ac:dyDescent="0.3">
      <c r="A13" t="s">
        <v>5</v>
      </c>
      <c r="B13" t="s">
        <v>27</v>
      </c>
      <c r="C13" t="s">
        <v>4</v>
      </c>
      <c r="D13">
        <v>153.13</v>
      </c>
      <c r="E13">
        <v>200</v>
      </c>
      <c r="F13">
        <f t="shared" si="0"/>
        <v>0.77</v>
      </c>
      <c r="G13">
        <v>792.69</v>
      </c>
      <c r="H13" t="s">
        <v>10</v>
      </c>
    </row>
    <row r="14" spans="1:8" x14ac:dyDescent="0.3">
      <c r="A14" t="s">
        <v>11</v>
      </c>
      <c r="B14" t="s">
        <v>26</v>
      </c>
      <c r="C14" t="s">
        <v>4</v>
      </c>
      <c r="D14">
        <v>1155.58</v>
      </c>
      <c r="E14">
        <v>200</v>
      </c>
      <c r="F14">
        <f t="shared" si="0"/>
        <v>5.78</v>
      </c>
      <c r="G14">
        <v>861.09</v>
      </c>
      <c r="H14" t="s">
        <v>12</v>
      </c>
    </row>
    <row r="15" spans="1:8" x14ac:dyDescent="0.3">
      <c r="A15" t="s">
        <v>11</v>
      </c>
      <c r="B15" t="s">
        <v>29</v>
      </c>
      <c r="C15" t="s">
        <v>4</v>
      </c>
      <c r="D15">
        <v>1166.81</v>
      </c>
      <c r="E15">
        <v>200</v>
      </c>
      <c r="F15">
        <f t="shared" si="0"/>
        <v>5.83</v>
      </c>
      <c r="G15">
        <v>711.99</v>
      </c>
      <c r="H15" t="s">
        <v>13</v>
      </c>
    </row>
    <row r="16" spans="1:8" x14ac:dyDescent="0.3">
      <c r="A16" t="s">
        <v>11</v>
      </c>
      <c r="B16" t="s">
        <v>28</v>
      </c>
      <c r="C16" t="s">
        <v>4</v>
      </c>
      <c r="D16">
        <v>1534.74</v>
      </c>
      <c r="E16">
        <v>200</v>
      </c>
      <c r="F16">
        <f t="shared" si="0"/>
        <v>7.67</v>
      </c>
      <c r="G16">
        <v>713.49</v>
      </c>
      <c r="H16" t="s">
        <v>14</v>
      </c>
    </row>
    <row r="17" spans="1:8" x14ac:dyDescent="0.3">
      <c r="A17" t="s">
        <v>11</v>
      </c>
      <c r="B17" t="s">
        <v>30</v>
      </c>
      <c r="C17" t="s">
        <v>4</v>
      </c>
      <c r="D17">
        <v>569.92999999999995</v>
      </c>
      <c r="E17">
        <v>200</v>
      </c>
      <c r="F17">
        <f t="shared" si="0"/>
        <v>2.85</v>
      </c>
      <c r="G17">
        <v>663.06</v>
      </c>
      <c r="H17" t="s">
        <v>17</v>
      </c>
    </row>
    <row r="18" spans="1:8" x14ac:dyDescent="0.3">
      <c r="A18" t="s">
        <v>11</v>
      </c>
      <c r="B18" t="s">
        <v>31</v>
      </c>
      <c r="C18" t="s">
        <v>4</v>
      </c>
      <c r="D18">
        <v>832.67</v>
      </c>
      <c r="E18">
        <v>200</v>
      </c>
      <c r="F18">
        <f t="shared" si="0"/>
        <v>4.16</v>
      </c>
      <c r="G18">
        <v>645.71</v>
      </c>
      <c r="H18" t="s">
        <v>15</v>
      </c>
    </row>
    <row r="19" spans="1:8" x14ac:dyDescent="0.3">
      <c r="A19" t="s">
        <v>11</v>
      </c>
      <c r="B19" t="s">
        <v>27</v>
      </c>
      <c r="C19" t="s">
        <v>4</v>
      </c>
      <c r="D19">
        <v>660.65</v>
      </c>
      <c r="E19">
        <v>200</v>
      </c>
      <c r="F19">
        <f t="shared" si="0"/>
        <v>3.3</v>
      </c>
      <c r="G19">
        <v>641.08000000000004</v>
      </c>
      <c r="H19" t="s">
        <v>16</v>
      </c>
    </row>
    <row r="20" spans="1:8" x14ac:dyDescent="0.3">
      <c r="A20" t="s">
        <v>25</v>
      </c>
      <c r="B20" t="s">
        <v>26</v>
      </c>
      <c r="C20" t="s">
        <v>4</v>
      </c>
      <c r="D20">
        <v>504.87</v>
      </c>
      <c r="E20">
        <v>200</v>
      </c>
      <c r="F20">
        <f t="shared" si="0"/>
        <v>2.52</v>
      </c>
      <c r="G20">
        <v>843.94</v>
      </c>
      <c r="H20" t="s">
        <v>19</v>
      </c>
    </row>
    <row r="21" spans="1:8" x14ac:dyDescent="0.3">
      <c r="A21" t="s">
        <v>25</v>
      </c>
      <c r="B21" t="s">
        <v>29</v>
      </c>
      <c r="C21" t="s">
        <v>4</v>
      </c>
      <c r="D21">
        <v>518.32000000000005</v>
      </c>
      <c r="E21">
        <v>200</v>
      </c>
      <c r="F21">
        <f t="shared" si="0"/>
        <v>2.59</v>
      </c>
      <c r="G21">
        <v>709.73</v>
      </c>
      <c r="H21" t="s">
        <v>20</v>
      </c>
    </row>
    <row r="22" spans="1:8" x14ac:dyDescent="0.3">
      <c r="A22" t="s">
        <v>25</v>
      </c>
      <c r="B22" t="s">
        <v>28</v>
      </c>
      <c r="C22" t="s">
        <v>4</v>
      </c>
      <c r="D22">
        <v>478.78</v>
      </c>
      <c r="E22">
        <v>200</v>
      </c>
      <c r="F22">
        <f t="shared" si="0"/>
        <v>2.39</v>
      </c>
      <c r="G22">
        <v>697.02</v>
      </c>
      <c r="H22" t="s">
        <v>21</v>
      </c>
    </row>
    <row r="23" spans="1:8" x14ac:dyDescent="0.3">
      <c r="A23" t="s">
        <v>25</v>
      </c>
      <c r="B23" t="s">
        <v>30</v>
      </c>
      <c r="C23" t="s">
        <v>4</v>
      </c>
      <c r="D23">
        <v>482.05</v>
      </c>
      <c r="E23">
        <v>200</v>
      </c>
      <c r="F23">
        <f t="shared" si="0"/>
        <v>2.41</v>
      </c>
      <c r="G23">
        <v>625.15</v>
      </c>
      <c r="H23" t="s">
        <v>22</v>
      </c>
    </row>
    <row r="24" spans="1:8" x14ac:dyDescent="0.3">
      <c r="A24" t="s">
        <v>25</v>
      </c>
      <c r="B24" t="s">
        <v>31</v>
      </c>
      <c r="C24" t="s">
        <v>4</v>
      </c>
      <c r="D24">
        <v>499.94</v>
      </c>
      <c r="E24">
        <v>200</v>
      </c>
      <c r="F24">
        <f t="shared" si="0"/>
        <v>2.5</v>
      </c>
      <c r="G24">
        <v>579.04999999999995</v>
      </c>
      <c r="H24" t="s">
        <v>23</v>
      </c>
    </row>
    <row r="25" spans="1:8" x14ac:dyDescent="0.3">
      <c r="A25" t="s">
        <v>25</v>
      </c>
      <c r="B25" t="s">
        <v>27</v>
      </c>
      <c r="C25" t="s">
        <v>4</v>
      </c>
      <c r="D25">
        <v>522.04999999999995</v>
      </c>
      <c r="E25">
        <v>200</v>
      </c>
      <c r="F25">
        <f t="shared" si="0"/>
        <v>2.61</v>
      </c>
      <c r="G25">
        <v>575.79</v>
      </c>
      <c r="H25" t="s">
        <v>24</v>
      </c>
    </row>
    <row r="26" spans="1:8" x14ac:dyDescent="0.3">
      <c r="A26" t="s">
        <v>39</v>
      </c>
      <c r="B26" t="s">
        <v>26</v>
      </c>
      <c r="C26" t="s">
        <v>3</v>
      </c>
      <c r="D26">
        <v>1260.49</v>
      </c>
      <c r="E26">
        <v>24</v>
      </c>
      <c r="F26">
        <f t="shared" si="0"/>
        <v>52.52</v>
      </c>
      <c r="G26">
        <v>803.7</v>
      </c>
      <c r="H26" t="s">
        <v>42</v>
      </c>
    </row>
    <row r="27" spans="1:8" x14ac:dyDescent="0.3">
      <c r="A27" t="s">
        <v>39</v>
      </c>
      <c r="B27" t="s">
        <v>29</v>
      </c>
      <c r="C27" t="s">
        <v>3</v>
      </c>
      <c r="D27">
        <v>1273.18</v>
      </c>
      <c r="E27">
        <v>24</v>
      </c>
      <c r="F27">
        <f t="shared" si="0"/>
        <v>53.05</v>
      </c>
      <c r="G27">
        <v>686.24</v>
      </c>
      <c r="H27" t="s">
        <v>43</v>
      </c>
    </row>
    <row r="28" spans="1:8" x14ac:dyDescent="0.3">
      <c r="A28" t="s">
        <v>39</v>
      </c>
      <c r="B28" t="s">
        <v>28</v>
      </c>
      <c r="C28" t="s">
        <v>3</v>
      </c>
      <c r="D28">
        <v>1321.41</v>
      </c>
      <c r="E28">
        <v>24</v>
      </c>
      <c r="F28">
        <f t="shared" si="0"/>
        <v>55.06</v>
      </c>
      <c r="G28">
        <v>702.89</v>
      </c>
      <c r="H28" t="s">
        <v>44</v>
      </c>
    </row>
    <row r="29" spans="1:8" x14ac:dyDescent="0.3">
      <c r="A29" t="s">
        <v>39</v>
      </c>
      <c r="B29" t="s">
        <v>30</v>
      </c>
      <c r="C29" t="s">
        <v>3</v>
      </c>
      <c r="D29">
        <v>1326.55</v>
      </c>
      <c r="E29">
        <v>24</v>
      </c>
      <c r="F29">
        <f t="shared" si="0"/>
        <v>55.27</v>
      </c>
      <c r="G29">
        <v>695.26</v>
      </c>
      <c r="H29" t="s">
        <v>42</v>
      </c>
    </row>
    <row r="30" spans="1:8" x14ac:dyDescent="0.3">
      <c r="A30" t="s">
        <v>39</v>
      </c>
      <c r="B30" t="s">
        <v>31</v>
      </c>
      <c r="C30" t="s">
        <v>3</v>
      </c>
      <c r="D30">
        <v>1331.28</v>
      </c>
      <c r="E30">
        <v>24</v>
      </c>
      <c r="F30">
        <f t="shared" si="0"/>
        <v>55.47</v>
      </c>
      <c r="G30">
        <v>673.04</v>
      </c>
      <c r="H30" t="s">
        <v>41</v>
      </c>
    </row>
    <row r="31" spans="1:8" x14ac:dyDescent="0.3">
      <c r="A31" t="s">
        <v>39</v>
      </c>
      <c r="B31" t="s">
        <v>27</v>
      </c>
      <c r="C31" t="s">
        <v>3</v>
      </c>
      <c r="D31">
        <v>1347.9</v>
      </c>
      <c r="E31">
        <v>24</v>
      </c>
      <c r="F31">
        <f t="shared" si="0"/>
        <v>56.16</v>
      </c>
      <c r="G31">
        <v>628.91999999999996</v>
      </c>
      <c r="H31" t="s">
        <v>40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Gregorio  Valverde Navarro</dc:creator>
  <cp:lastModifiedBy>Gregorio  Valverde Navarro</cp:lastModifiedBy>
  <dcterms:created xsi:type="dcterms:W3CDTF">2024-10-24T09:11:01Z</dcterms:created>
  <dcterms:modified xsi:type="dcterms:W3CDTF">2024-11-04T18:18:09Z</dcterms:modified>
</cp:coreProperties>
</file>