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91934\Downloads\"/>
    </mc:Choice>
  </mc:AlternateContent>
  <xr:revisionPtr revIDLastSave="0" documentId="13_ncr:1_{D957027C-D79C-4E0E-AB58-81E8E5F381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_xlcn.WorksheetConnection_cREKC3lpSDaRCgt5aTg2kg_591bae15000040aa99e53a834ced52f1_VLOOKUPPracticeSheet.xlsxTable11" hidden="1">Table1[]</definedName>
  </definedNames>
  <calcPr calcId="191029"/>
  <pivotCaches>
    <pivotCache cacheId="24" r:id="rId4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cREKC3lpSDaRCgt5aTg2kg_591bae15000040aa99e53a834ced52f1_VLOOKUP-Practice-She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C14" i="2" a="1"/>
  <c r="C14" i="2" s="1"/>
  <c r="C9" i="2"/>
  <c r="J17" i="1"/>
  <c r="J18" i="1"/>
  <c r="J19" i="1"/>
  <c r="I17" i="1"/>
  <c r="I18" i="1"/>
  <c r="I19" i="1"/>
  <c r="I20" i="1"/>
  <c r="J20" i="1" s="1"/>
  <c r="I21" i="1"/>
  <c r="J21" i="1" s="1"/>
  <c r="I3" i="1"/>
  <c r="I4" i="1"/>
  <c r="I5" i="1"/>
  <c r="I6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37338F-8B9B-465B-82F6-24F922A9A3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627CA9A-8F72-4C08-9A63-88F26357B496}" name="WorksheetConnection_cREKC3lpSDaRCgt5aTg2kg_591bae15000040aa99e53a834ced52f1_VLOOKUP-Practice-Sheet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cREKC3lpSDaRCgt5aTg2kg_591bae15000040aa99e53a834ced52f1_VLOOKUPPracticeShe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<sst xmlns="http://schemas.openxmlformats.org/spreadsheetml/2006/main" count="50" uniqueCount="29">
  <si>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</si>
  <si>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</si>
  <si>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</si>
  <si>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</si>
  <si>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</si>
  <si>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</si>
  <si>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</si>
  <si>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</si>
  <si>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</si>
  <si>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</si>
  <si>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</si>
  <si>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</si>
  <si>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</si>
  <si>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DOH</t>
  </si>
  <si>
    <t>Status</t>
  </si>
  <si>
    <t>Pay Rate</t>
  </si>
  <si>
    <t>On Leave</t>
  </si>
  <si>
    <t>Contractor</t>
  </si>
  <si>
    <t>Full-Time</t>
  </si>
  <si>
    <t>01-01-2020</t>
  </si>
  <si>
    <t>02-01-2020</t>
  </si>
  <si>
    <t>03-01-2020</t>
  </si>
  <si>
    <t>04-01-2020</t>
  </si>
  <si>
    <t>05-01-2020</t>
  </si>
  <si>
    <t>06-01-2020</t>
  </si>
  <si>
    <t>Row Labels</t>
  </si>
  <si>
    <t>Grand Total</t>
  </si>
  <si>
    <t>Sum of Total Pay</t>
  </si>
  <si>
    <t>Average of Pay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</si>
</sst>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9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unavardhan Reddy" refreshedDate="45202.578101620369" backgroundQuery="1" createdVersion="8" refreshedVersion="8" minRefreshableVersion="3" recordCount="0" supportSubquery="1" supportAdvancedDrill="1" xr:uid="{E6315F13-294D-46DA-9BA8-DAA148882218}">
  <cacheSource type="external" connectionId="1"/>
  <cacheFields count="3">
    <cacheField name="[Table1].[Name].[Name]" caption="Name" numFmtId="0" level="1">
      <sharedItems count="5">
        <s v="Ali, Dana"/>
        <s v="Chan,   Daniel"/>
        <s v="Fischer, Wolfgang"/>
        <s v="Patel, Anika"/>
        <s v="Sanchez,  Alexis"/>
      </sharedItems>
    </cacheField>
    <cacheField name="[Measures].[Sum of Total Pay]" caption="Sum of Total Pay" numFmtId="0" hierarchy="12" level="32767"/>
    <cacheField name="[Measures].[Average of Pay Rate]" caption="Average of Pay Rate" numFmtId="0" hierarchy="13" level="32767"/>
  </cacheFields>
  <cacheHierarchies count="14">
    <cacheHierarchy uniqueName="[Table1].[Name]" caption="Name" attribute="1" defaultMemberUniqueName="[Table1].[Name].[All]" allUniqueName="[Table1].[Name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01-01-2020]" caption="01-01-2020" attribute="1" defaultMemberUniqueName="[Table1].[01-01-2020].[All]" allUniqueName="[Table1].[01-01-2020].[All]" dimensionUniqueName="[Table1]" displayFolder="" count="0" memberValueDatatype="5" unbalanced="0"/>
    <cacheHierarchy uniqueName="[Table1].[02-01-2020]" caption="02-01-2020" attribute="1" defaultMemberUniqueName="[Table1].[02-01-2020].[All]" allUniqueName="[Table1].[02-01-2020].[All]" dimensionUniqueName="[Table1]" displayFolder="" count="0" memberValueDatatype="5" unbalanced="0"/>
    <cacheHierarchy uniqueName="[Table1].[03-01-2020]" caption="03-01-2020" attribute="1" defaultMemberUniqueName="[Table1].[03-01-2020].[All]" allUniqueName="[Table1].[03-01-2020].[All]" dimensionUniqueName="[Table1]" displayFolder="" count="0" memberValueDatatype="5" unbalanced="0"/>
    <cacheHierarchy uniqueName="[Table1].[04-01-2020]" caption="04-01-2020" attribute="1" defaultMemberUniqueName="[Table1].[04-01-2020].[All]" allUniqueName="[Table1].[04-01-2020].[All]" dimensionUniqueName="[Table1]" displayFolder="" count="0" memberValueDatatype="5" unbalanced="0"/>
    <cacheHierarchy uniqueName="[Table1].[05-01-2020]" caption="05-01-2020" attribute="1" defaultMemberUniqueName="[Table1].[05-01-2020].[All]" allUniqueName="[Table1].[05-01-2020].[All]" dimensionUniqueName="[Table1]" displayFolder="" count="0" memberValueDatatype="20" unbalanced="0"/>
    <cacheHierarchy uniqueName="[Table1].[06-01-2020]" caption="06-01-2020" attribute="1" defaultMemberUniqueName="[Table1].[06-01-2020].[All]" allUniqueName="[Table1].[06-01-2020].[All]" dimensionUniqueName="[Table1]" displayFolder="" count="0" memberValueDatatype="5" unbalanced="0"/>
    <cacheHierarchy uniqueName="[Table1].[Pay Rate]" caption="Pay Rate" attribute="1" defaultMemberUniqueName="[Table1].[Pay Rate].[All]" allUniqueName="[Table1].[Pay Rate].[All]" dimensionUniqueName="[Table1]" displayFolder="" count="0" memberValueDatatype="5" unbalanced="0"/>
    <cacheHierarchy uniqueName="[Table1].[Total Pay]" caption="Total Pay" attribute="1" defaultMemberUniqueName="[Table1].[Total Pay].[All]" allUniqueName="[Table1].[Total Pay].[All]" dimensionUniqueName="[Table1]" displayFolder="" count="0" memberValueDatatype="5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Pay Rate]" caption="Sum of Pay Rat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Total Pay]" caption="Sum of Total Pay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Pay Rate]" caption="Average of Pay Rate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C55827-6A08-4E7F-B3A9-CF5B5DB0CE73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ay Rate" fld="2" subtotal="average" baseField="0" baseItem="0"/>
    <dataField name="Sum of Total Pay" fld="1" baseField="0" baseItem="0"/>
  </dataField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Average of Pay Rate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EKC3lpSDaRCgt5aTg2kg_591bae15000040aa99e53a834ced52f1_VLOOKUP-Practice-Sheet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055F1-DA9E-4C16-8053-D489F853C6A9}" name="Table1" displayName="Table1" ref="B16:J21" totalsRowShown="0" headerRowDxfId="2" dataDxfId="3">
  <autoFilter ref="B16:J21" xr:uid="{3EC055F1-DA9E-4C16-8053-D489F853C6A9}"/>
  <tableColumns count="9">
    <tableColumn id="1" xr3:uid="{B052558F-722B-46A5-9461-DE153E4072A8}" name="Name" dataDxfId="10"/>
    <tableColumn id="2" xr3:uid="{56A9BEC3-214D-4C7F-A19D-2EEAFE5EA928}" name="01-01-2020" dataDxfId="9"/>
    <tableColumn id="3" xr3:uid="{74F680F3-D6AD-4D70-9D1E-D5C7CD42F930}" name="02-01-2020" dataDxfId="8"/>
    <tableColumn id="4" xr3:uid="{8A4113BB-4738-4DE4-B7F8-DD26172320F3}" name="03-01-2020" dataDxfId="7"/>
    <tableColumn id="5" xr3:uid="{4BD747BB-739B-4A66-8066-395D234A406D}" name="04-01-2020" dataDxfId="6"/>
    <tableColumn id="6" xr3:uid="{9A6AEDC7-B803-4D75-8689-143E4F165226}" name="05-01-2020" dataDxfId="5"/>
    <tableColumn id="7" xr3:uid="{823970F6-0BA9-479C-8D48-FACB18792D15}" name="06-01-2020" dataDxfId="4"/>
    <tableColumn id="8" xr3:uid="{3C3CD933-F506-45D4-9B6D-88C00F329931}" name="Pay Rate" dataDxfId="1">
      <calculatedColumnFormula>VLOOKUP(A2, Sheet2!A2:D6, 4, FALSE)</calculatedColumnFormula>
    </tableColumn>
    <tableColumn id="9" xr3:uid="{D971CB3B-C96F-49FE-AD77-4373A890E6CE}" name="Total Pay" dataDxfId="0">
      <calculatedColumnFormula>SUM(C17:H17)*I17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8A26-3014-4770-85BF-996AED58A552}">
  <dimension ref="A3:C9"/>
  <sheetViews>
    <sheetView workbookViewId="0">
      <selection activeCell="A3" sqref="A3"/>
    </sheetView>
  </sheetViews>
  <sheetFormatPr defaultRowHeight="13.2" x14ac:dyDescent="0.25"/>
  <cols>
    <col min="1" max="1" width="16.109375" bestFit="1" customWidth="1"/>
    <col min="2" max="2" width="18.88671875" bestFit="1" customWidth="1"/>
    <col min="3" max="3" width="15.88671875" bestFit="1" customWidth="1"/>
  </cols>
  <sheetData>
    <row r="3" spans="1:3" x14ac:dyDescent="0.25">
      <c r="A3" s="8" t="s">
        <v>25</v>
      </c>
      <c r="B3" t="s">
        <v>28</v>
      </c>
      <c r="C3" t="s">
        <v>27</v>
      </c>
    </row>
    <row r="4" spans="1:3" x14ac:dyDescent="0.25">
      <c r="A4" s="9" t="s">
        <v>6</v>
      </c>
      <c r="B4" s="10">
        <v>75</v>
      </c>
      <c r="C4" s="10">
        <v>3450</v>
      </c>
    </row>
    <row r="5" spans="1:3" x14ac:dyDescent="0.25">
      <c r="A5" s="9" t="s">
        <v>4</v>
      </c>
      <c r="B5" s="10">
        <v>100.5</v>
      </c>
      <c r="C5" s="10">
        <v>3919.5</v>
      </c>
    </row>
    <row r="6" spans="1:3" x14ac:dyDescent="0.25">
      <c r="A6" s="9" t="s">
        <v>10</v>
      </c>
      <c r="B6" s="10">
        <v>65</v>
      </c>
      <c r="C6" s="10">
        <v>2730</v>
      </c>
    </row>
    <row r="7" spans="1:3" x14ac:dyDescent="0.25">
      <c r="A7" s="9" t="s">
        <v>12</v>
      </c>
      <c r="B7" s="10">
        <v>3000</v>
      </c>
      <c r="C7" s="10">
        <v>88500</v>
      </c>
    </row>
    <row r="8" spans="1:3" x14ac:dyDescent="0.25">
      <c r="A8" s="9" t="s">
        <v>8</v>
      </c>
      <c r="B8" s="10">
        <v>150</v>
      </c>
      <c r="C8" s="10">
        <v>6600</v>
      </c>
    </row>
    <row r="9" spans="1:3" x14ac:dyDescent="0.25">
      <c r="A9" s="9" t="s">
        <v>26</v>
      </c>
      <c r="B9" s="10">
        <v>678.1</v>
      </c>
      <c r="C9" s="10">
        <v>105199.5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2" max="2" width="17.109375" customWidth="1"/>
  </cols>
  <sheetData>
    <row r="1" spans="1:10" x14ac:dyDescent="0.25">
      <c r="A1" s="4" t="s">
        <v>0</v>
      </c>
      <c r="B1" s="4" t="s">
        <v>1</v>
      </c>
      <c r="C1" s="5">
        <v>43831</v>
      </c>
      <c r="D1" s="5">
        <v>43832</v>
      </c>
      <c r="E1" s="5">
        <v>43833</v>
      </c>
      <c r="F1" s="5">
        <v>43834</v>
      </c>
      <c r="G1" s="5">
        <v>43835</v>
      </c>
      <c r="H1" s="5">
        <v>43836</v>
      </c>
      <c r="I1" s="4" t="s">
        <v>2</v>
      </c>
    </row>
    <row r="2" spans="1:10" x14ac:dyDescent="0.25">
      <c r="A2" s="1" t="s">
        <v>3</v>
      </c>
      <c r="B2" s="1" t="s">
        <v>4</v>
      </c>
      <c r="C2" s="1">
        <v>8</v>
      </c>
      <c r="D2" s="1">
        <v>8</v>
      </c>
      <c r="E2" s="1">
        <v>8.5</v>
      </c>
      <c r="F2" s="1">
        <v>7</v>
      </c>
      <c r="G2" s="1">
        <v>5</v>
      </c>
      <c r="H2" s="1">
        <v>2.5</v>
      </c>
      <c r="I2">
        <f>VLOOKUP(A2, Sheet2!A2:D6, 4, FALSE)</f>
        <v>100.5</v>
      </c>
    </row>
    <row r="3" spans="1:10" x14ac:dyDescent="0.25">
      <c r="A3" s="1" t="s">
        <v>5</v>
      </c>
      <c r="B3" s="1" t="s">
        <v>6</v>
      </c>
      <c r="C3" s="1">
        <v>8.5</v>
      </c>
      <c r="D3" s="1">
        <v>7</v>
      </c>
      <c r="E3" s="1">
        <v>8</v>
      </c>
      <c r="F3" s="1">
        <v>8</v>
      </c>
      <c r="G3" s="1">
        <v>9</v>
      </c>
      <c r="H3" s="1">
        <v>5.5</v>
      </c>
      <c r="I3">
        <f>VLOOKUP(A3, Sheet2!A3:D7, 4, FALSE)</f>
        <v>75</v>
      </c>
    </row>
    <row r="4" spans="1:10" x14ac:dyDescent="0.25">
      <c r="A4" s="1" t="s">
        <v>7</v>
      </c>
      <c r="B4" s="1" t="s">
        <v>8</v>
      </c>
      <c r="C4" s="1">
        <v>7.5</v>
      </c>
      <c r="D4" s="1">
        <v>6.5</v>
      </c>
      <c r="E4" s="1">
        <v>10</v>
      </c>
      <c r="F4" s="1">
        <v>8</v>
      </c>
      <c r="G4" s="1">
        <v>7</v>
      </c>
      <c r="H4" s="1">
        <v>5</v>
      </c>
      <c r="I4">
        <f>VLOOKUP(A4, Sheet2!A4:D8, 4, FALSE)</f>
        <v>150</v>
      </c>
    </row>
    <row r="5" spans="1:10" x14ac:dyDescent="0.25">
      <c r="A5" s="1" t="s">
        <v>9</v>
      </c>
      <c r="B5" s="1" t="s">
        <v>10</v>
      </c>
      <c r="C5" s="1">
        <v>8</v>
      </c>
      <c r="D5" s="1">
        <v>8</v>
      </c>
      <c r="E5" s="1">
        <v>8</v>
      </c>
      <c r="F5" s="1">
        <v>7</v>
      </c>
      <c r="G5" s="1">
        <v>7</v>
      </c>
      <c r="H5" s="1">
        <v>4</v>
      </c>
      <c r="I5">
        <f>VLOOKUP(A5, Sheet2!A5:D9, 4, FALSE)</f>
        <v>65</v>
      </c>
    </row>
    <row r="6" spans="1:10" x14ac:dyDescent="0.25">
      <c r="A6" s="1" t="s">
        <v>11</v>
      </c>
      <c r="B6" s="1" t="s">
        <v>12</v>
      </c>
      <c r="C6" s="1">
        <v>6</v>
      </c>
      <c r="D6" s="1">
        <v>5</v>
      </c>
      <c r="E6" s="1">
        <v>5</v>
      </c>
      <c r="F6" s="1">
        <v>5.5</v>
      </c>
      <c r="G6" s="1">
        <v>6</v>
      </c>
      <c r="H6" s="1">
        <v>2</v>
      </c>
      <c r="I6">
        <f>VLOOKUP(A6, Sheet2!A6:D10, 4, FALSE)</f>
        <v>3000</v>
      </c>
    </row>
    <row r="9" spans="1:10" ht="15.75" customHeight="1" x14ac:dyDescent="0.25">
      <c r="E9">
        <f>VLOOKUP("G002", A2:E6, 4, FALSE)</f>
        <v>7</v>
      </c>
    </row>
    <row r="16" spans="1:10" ht="15.75" customHeight="1" x14ac:dyDescent="0.25">
      <c r="B16" s="6" t="s">
        <v>1</v>
      </c>
      <c r="C16" s="7" t="s">
        <v>19</v>
      </c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6" t="s">
        <v>15</v>
      </c>
      <c r="J16" s="7" t="s">
        <v>2</v>
      </c>
    </row>
    <row r="17" spans="2:10" ht="15.75" customHeight="1" x14ac:dyDescent="0.25">
      <c r="B17" s="1" t="s">
        <v>4</v>
      </c>
      <c r="C17" s="1">
        <v>8</v>
      </c>
      <c r="D17" s="1">
        <v>8</v>
      </c>
      <c r="E17" s="1">
        <v>8.5</v>
      </c>
      <c r="F17" s="1">
        <v>7</v>
      </c>
      <c r="G17" s="1">
        <v>5</v>
      </c>
      <c r="H17" s="1">
        <v>2.5</v>
      </c>
      <c r="I17">
        <f>VLOOKUP(A2, Sheet2!A2:D6, 4, FALSE)</f>
        <v>100.5</v>
      </c>
      <c r="J17" s="1">
        <f t="shared" ref="J17:J21" si="0">SUM(C17:H17)*I17</f>
        <v>3919.5</v>
      </c>
    </row>
    <row r="18" spans="2:10" ht="15.75" customHeight="1" x14ac:dyDescent="0.25">
      <c r="B18" s="1" t="s">
        <v>6</v>
      </c>
      <c r="C18" s="1">
        <v>8.5</v>
      </c>
      <c r="D18" s="1">
        <v>7</v>
      </c>
      <c r="E18" s="1">
        <v>8</v>
      </c>
      <c r="F18" s="1">
        <v>8</v>
      </c>
      <c r="G18" s="1">
        <v>9</v>
      </c>
      <c r="H18" s="1">
        <v>5.5</v>
      </c>
      <c r="I18">
        <f>VLOOKUP(A3, Sheet2!A3:D7, 4, FALSE)</f>
        <v>75</v>
      </c>
      <c r="J18" s="1">
        <f t="shared" si="0"/>
        <v>3450</v>
      </c>
    </row>
    <row r="19" spans="2:10" ht="15.75" customHeight="1" x14ac:dyDescent="0.25">
      <c r="B19" s="1" t="s">
        <v>8</v>
      </c>
      <c r="C19" s="1">
        <v>7.5</v>
      </c>
      <c r="D19" s="1">
        <v>6.5</v>
      </c>
      <c r="E19" s="1">
        <v>10</v>
      </c>
      <c r="F19" s="1">
        <v>8</v>
      </c>
      <c r="G19" s="1">
        <v>7</v>
      </c>
      <c r="H19" s="1">
        <v>5</v>
      </c>
      <c r="I19">
        <f>VLOOKUP(A4, Sheet2!A4:D8, 4, FALSE)</f>
        <v>150</v>
      </c>
      <c r="J19" s="1">
        <f t="shared" si="0"/>
        <v>6600</v>
      </c>
    </row>
    <row r="20" spans="2:10" ht="15.75" customHeight="1" x14ac:dyDescent="0.25">
      <c r="B20" s="1" t="s">
        <v>10</v>
      </c>
      <c r="C20" s="1">
        <v>8</v>
      </c>
      <c r="D20" s="1">
        <v>8</v>
      </c>
      <c r="E20" s="1">
        <v>8</v>
      </c>
      <c r="F20" s="1">
        <v>7</v>
      </c>
      <c r="G20" s="1">
        <v>7</v>
      </c>
      <c r="H20" s="1">
        <v>4</v>
      </c>
      <c r="I20">
        <f>VLOOKUP(A5, Sheet2!A5:D9, 4, FALSE)</f>
        <v>65</v>
      </c>
      <c r="J20" s="1">
        <f t="shared" si="0"/>
        <v>2730</v>
      </c>
    </row>
    <row r="21" spans="2:10" ht="15.75" customHeight="1" x14ac:dyDescent="0.25">
      <c r="B21" s="1" t="s">
        <v>12</v>
      </c>
      <c r="C21" s="1">
        <v>6</v>
      </c>
      <c r="D21" s="1">
        <v>5</v>
      </c>
      <c r="E21" s="1">
        <v>5</v>
      </c>
      <c r="F21" s="1">
        <v>5.5</v>
      </c>
      <c r="G21" s="1">
        <v>6</v>
      </c>
      <c r="H21" s="1">
        <v>2</v>
      </c>
      <c r="I21">
        <f>VLOOKUP(A6, Sheet2!A6:D10, 4, FALSE)</f>
        <v>3000</v>
      </c>
      <c r="J21" s="1">
        <f t="shared" si="0"/>
        <v>88500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4"/>
  <sheetViews>
    <sheetView workbookViewId="0">
      <selection activeCell="C14" sqref="C14"/>
    </sheetView>
  </sheetViews>
  <sheetFormatPr defaultColWidth="14.44140625" defaultRowHeight="15.75" customHeight="1" x14ac:dyDescent="0.25"/>
  <sheetData>
    <row r="1" spans="1:4" x14ac:dyDescent="0.25">
      <c r="A1" s="4" t="s">
        <v>0</v>
      </c>
      <c r="B1" s="4" t="s">
        <v>13</v>
      </c>
      <c r="C1" s="4" t="s">
        <v>14</v>
      </c>
      <c r="D1" s="4" t="s">
        <v>15</v>
      </c>
    </row>
    <row r="2" spans="1:4" x14ac:dyDescent="0.25">
      <c r="A2" s="1" t="s">
        <v>3</v>
      </c>
      <c r="B2" s="2">
        <v>40532</v>
      </c>
      <c r="C2" s="1" t="s">
        <v>16</v>
      </c>
      <c r="D2" s="1">
        <v>100.5</v>
      </c>
    </row>
    <row r="3" spans="1:4" x14ac:dyDescent="0.25">
      <c r="A3" s="1" t="s">
        <v>5</v>
      </c>
      <c r="B3" s="2">
        <v>40183</v>
      </c>
      <c r="C3" s="1" t="s">
        <v>17</v>
      </c>
      <c r="D3" s="1">
        <v>75</v>
      </c>
    </row>
    <row r="4" spans="1:4" x14ac:dyDescent="0.25">
      <c r="A4" s="1" t="s">
        <v>7</v>
      </c>
      <c r="B4" s="2">
        <v>40858</v>
      </c>
      <c r="C4" s="1" t="s">
        <v>18</v>
      </c>
      <c r="D4" s="1">
        <v>150</v>
      </c>
    </row>
    <row r="5" spans="1:4" x14ac:dyDescent="0.25">
      <c r="A5" s="1" t="s">
        <v>9</v>
      </c>
      <c r="B5" s="2">
        <v>43232</v>
      </c>
      <c r="C5" s="1" t="s">
        <v>17</v>
      </c>
      <c r="D5" s="1">
        <v>65</v>
      </c>
    </row>
    <row r="6" spans="1:4" x14ac:dyDescent="0.25">
      <c r="A6" s="1" t="s">
        <v>11</v>
      </c>
      <c r="B6" s="2">
        <v>43832</v>
      </c>
      <c r="C6" s="1" t="s">
        <v>18</v>
      </c>
      <c r="D6" s="1">
        <v>3000</v>
      </c>
    </row>
    <row r="7" spans="1:4" x14ac:dyDescent="0.25">
      <c r="B7" s="3"/>
    </row>
    <row r="9" spans="1:4" ht="15.75" customHeight="1" x14ac:dyDescent="0.25">
      <c r="C9" t="e">
        <f>VLOOKUP(C2, A2:D6, 4, FALSE)</f>
        <v>#N/A</v>
      </c>
    </row>
    <row r="14" spans="1:4" ht="15.75" customHeight="1" x14ac:dyDescent="0.25">
      <c r="C14" t="e" cm="1">
        <f t="array" ref="C14">V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Gunavardhan Reddy</cp:lastModifiedBy>
  <dcterms:modified xsi:type="dcterms:W3CDTF">2023-10-03T08:38:33Z</dcterms:modified>
</cp:coreProperties>
</file>